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https://unidadvictimas-my.sharepoint.com/personal/nather_rodriguez_unidadvictimas_gov_co/Documents/0-2023/Reingeniería/CI/SRC/63. P. DFyA PIRC NÉ/"/>
    </mc:Choice>
  </mc:AlternateContent>
  <xr:revisionPtr revIDLastSave="126" documentId="8_{A527A355-248B-45B7-9E22-E3933AAB068B}" xr6:coauthVersionLast="47" xr6:coauthVersionMax="47" xr10:uidLastSave="{9FF0EAD3-C2A0-4D8E-9460-7A2D85CC790A}"/>
  <bookViews>
    <workbookView minimized="1" xWindow="1740" yWindow="705" windowWidth="15045" windowHeight="15585" tabRatio="935" firstSheet="2" activeTab="2" xr2:uid="{00000000-000D-0000-FFFF-FFFF00000000}"/>
  </bookViews>
  <sheets>
    <sheet name="GENERAL" sheetId="4" state="hidden" r:id="rId1"/>
    <sheet name="PROFOR" sheetId="9" state="hidden" r:id="rId2"/>
    <sheet name="1. Análisis población" sheetId="1" r:id="rId3"/>
    <sheet name="2. Cadena de Valor" sheetId="3" r:id="rId4"/>
    <sheet name="3. Análisis riesgos" sheetId="5" r:id="rId5"/>
    <sheet name="4. Indicadores de seguimiento" sheetId="6" r:id="rId6"/>
    <sheet name="5. Beneficios" sheetId="7" r:id="rId7"/>
    <sheet name="6. Cronograma" sheetId="10" r:id="rId8"/>
    <sheet name="7. Matriz de seguimiento" sheetId="8" r:id="rId9"/>
    <sheet name="Anexo - Catalogo de productos" sheetId="13" r:id="rId10"/>
    <sheet name="Anexo - Indicadores de gestión" sheetId="15" r:id="rId11"/>
    <sheet name="Control de cambios" sheetId="11" r:id="rId12"/>
  </sheets>
  <externalReferences>
    <externalReference r:id="rId13"/>
  </externalReferences>
  <definedNames>
    <definedName name="_xlnm._FilterDatabase" localSheetId="9" hidden="1">'Anexo - Catalogo de productos'!$A$1:$F$43</definedName>
    <definedName name="_xlnm._FilterDatabase" localSheetId="10" hidden="1">'Anexo - Indicadores de gestión'!$A$1:$C$1</definedName>
    <definedName name="ATRIBUTO">GENERAL!$B$2:$B$6</definedName>
    <definedName name="Autorreconocimiento_y_o_reconocimiento_por_terceros">'Anexo - Catalogo de productos'!$B$2:$B$5</definedName>
    <definedName name="CLASIFICACIÓN_DE_LA_ACTIVIDAD">GENERAL!$I$2:$I$12</definedName>
    <definedName name="DIRECCIÓN_TERRITORIAL">[1]GENERAL!$A$2:$A$21</definedName>
    <definedName name="Formas_de_organización_y_relacionamiento">'Anexo - Catalogo de productos'!$B$6:$B$9</definedName>
    <definedName name="IMPACTO">GENERAL!$G$2:$G$6</definedName>
    <definedName name="Prácticas_Colectivas" localSheetId="9">'Anexo - Catalogo de productos'!$B$10:$B$15</definedName>
    <definedName name="Prácticas_Colectivas">'Anexo - Catalogo de productos'!$B$10:$B$15</definedName>
    <definedName name="PROBABILIDAD">GENERAL!$F$2:$F$6</definedName>
    <definedName name="Proyecto_Colectivo" localSheetId="9">'Anexo - Catalogo de productos'!$B$16:$B$24</definedName>
    <definedName name="Proyecto_Colectivo">'Anexo - Catalogo de productos'!$B$16:$B$24</definedName>
    <definedName name="Territorio" localSheetId="9">'Anexo - Catalogo de productos'!$B$25:$B$43</definedName>
    <definedName name="Territorio">'Anexo - Catalogo de productos'!$B$25:$B$43</definedName>
    <definedName name="TIPO_DE_FUENTE">GENERAL!$J$2:$J$5</definedName>
    <definedName name="TIPO_DE_RIESGO">GENERAL!$E$2:$E$11</definedName>
    <definedName name="UNIDAD_DE_MEDIDA">GENERAL!$H$2:$H$7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02" i="8" l="1"/>
  <c r="E98" i="8"/>
  <c r="E94" i="8"/>
  <c r="E90" i="8"/>
  <c r="E83" i="8"/>
  <c r="E79" i="8"/>
  <c r="E75" i="8"/>
  <c r="E71" i="8"/>
  <c r="E64" i="8"/>
  <c r="E60" i="8"/>
  <c r="E56" i="8"/>
  <c r="E52" i="8"/>
  <c r="E45" i="8"/>
  <c r="E41" i="8"/>
  <c r="E37" i="8"/>
  <c r="E33" i="8"/>
  <c r="E26" i="8"/>
  <c r="E22" i="8"/>
  <c r="E18" i="8"/>
  <c r="E14" i="8"/>
  <c r="E10" i="8" l="1"/>
  <c r="B23" i="3"/>
  <c r="B13" i="3"/>
  <c r="B227" i="3"/>
  <c r="B217" i="3"/>
  <c r="B207" i="3"/>
  <c r="B197" i="3"/>
  <c r="B181" i="3"/>
  <c r="B171" i="3"/>
  <c r="B161" i="3"/>
  <c r="B151" i="3"/>
  <c r="B135" i="3"/>
  <c r="B125" i="3"/>
  <c r="B115" i="3"/>
  <c r="B105" i="3"/>
  <c r="B89" i="3"/>
  <c r="B79" i="3"/>
  <c r="B69" i="3"/>
  <c r="B59" i="3"/>
  <c r="B43" i="3"/>
  <c r="B33" i="3"/>
  <c r="B167" i="10" l="1"/>
  <c r="B128" i="10"/>
  <c r="B89" i="10"/>
  <c r="B50" i="10"/>
  <c r="B8" i="10"/>
  <c r="F102" i="8"/>
  <c r="F98" i="8"/>
  <c r="F94" i="8"/>
  <c r="F90" i="8"/>
  <c r="D102" i="8"/>
  <c r="D98" i="8"/>
  <c r="D94" i="8"/>
  <c r="D90" i="8"/>
  <c r="C102" i="8"/>
  <c r="C98" i="8"/>
  <c r="C94" i="8"/>
  <c r="C90" i="8"/>
  <c r="F83" i="8"/>
  <c r="F79" i="8"/>
  <c r="F75" i="8"/>
  <c r="F71" i="8"/>
  <c r="D83" i="8"/>
  <c r="D79" i="8"/>
  <c r="D75" i="8"/>
  <c r="D71" i="8"/>
  <c r="F64" i="8"/>
  <c r="F60" i="8"/>
  <c r="F56" i="8"/>
  <c r="F52" i="8"/>
  <c r="D64" i="8"/>
  <c r="D60" i="8"/>
  <c r="D56" i="8"/>
  <c r="D52" i="8"/>
  <c r="F45" i="8"/>
  <c r="F41" i="8"/>
  <c r="F37" i="8"/>
  <c r="F33" i="8"/>
  <c r="D45" i="8"/>
  <c r="D41" i="8"/>
  <c r="D37" i="8"/>
  <c r="D33" i="8"/>
  <c r="F26" i="8"/>
  <c r="F22" i="8"/>
  <c r="F18" i="8"/>
  <c r="F14" i="8"/>
  <c r="D26" i="8"/>
  <c r="D22" i="8"/>
  <c r="D18" i="8"/>
  <c r="D14" i="8"/>
  <c r="C83" i="8"/>
  <c r="C79" i="8"/>
  <c r="C75" i="8"/>
  <c r="C71" i="8"/>
  <c r="C64" i="8"/>
  <c r="C60" i="8"/>
  <c r="C56" i="8"/>
  <c r="C52" i="8"/>
  <c r="C45" i="8"/>
  <c r="C41" i="8"/>
  <c r="C37" i="8"/>
  <c r="C33" i="8"/>
  <c r="C26" i="8"/>
  <c r="C22" i="8"/>
  <c r="C18" i="8"/>
  <c r="C14" i="8"/>
  <c r="B88" i="8"/>
  <c r="B69" i="8"/>
  <c r="B50" i="8"/>
  <c r="B31" i="8"/>
  <c r="B12" i="8"/>
  <c r="B52" i="6"/>
  <c r="B51" i="6"/>
  <c r="B50" i="6"/>
  <c r="B49" i="6"/>
  <c r="B48" i="6"/>
  <c r="B47" i="6"/>
  <c r="B46" i="6"/>
  <c r="B45" i="6"/>
  <c r="B44" i="6"/>
  <c r="B43" i="6"/>
  <c r="B42" i="6"/>
  <c r="B41" i="6"/>
  <c r="B40" i="6"/>
  <c r="B39" i="6"/>
  <c r="B38" i="6"/>
  <c r="B37" i="6"/>
  <c r="B36" i="6"/>
  <c r="B35" i="6"/>
  <c r="B34" i="6"/>
  <c r="B33" i="6"/>
  <c r="B10" i="8"/>
  <c r="E204" i="10"/>
  <c r="E203" i="10"/>
  <c r="E202" i="10"/>
  <c r="E201" i="10"/>
  <c r="E200" i="10"/>
  <c r="E199" i="10"/>
  <c r="E198" i="10"/>
  <c r="E197" i="10"/>
  <c r="E196" i="10"/>
  <c r="E195" i="10"/>
  <c r="E194" i="10"/>
  <c r="E193" i="10"/>
  <c r="E192" i="10"/>
  <c r="E191" i="10"/>
  <c r="E190" i="10"/>
  <c r="E189" i="10"/>
  <c r="E188" i="10"/>
  <c r="E187" i="10"/>
  <c r="E186" i="10"/>
  <c r="E185" i="10"/>
  <c r="E184" i="10"/>
  <c r="E183" i="10"/>
  <c r="E182" i="10"/>
  <c r="E181" i="10"/>
  <c r="E180" i="10"/>
  <c r="E179" i="10"/>
  <c r="E178" i="10"/>
  <c r="E177" i="10"/>
  <c r="E176" i="10"/>
  <c r="E175" i="10"/>
  <c r="E174" i="10"/>
  <c r="E173" i="10"/>
  <c r="E172" i="10"/>
  <c r="E171" i="10"/>
  <c r="E170" i="10"/>
  <c r="E169" i="10"/>
  <c r="E165" i="10"/>
  <c r="E164" i="10"/>
  <c r="E163" i="10"/>
  <c r="E162" i="10"/>
  <c r="E161" i="10"/>
  <c r="E160" i="10"/>
  <c r="E159" i="10"/>
  <c r="E158" i="10"/>
  <c r="E157" i="10"/>
  <c r="E156" i="10"/>
  <c r="E155" i="10"/>
  <c r="E154" i="10"/>
  <c r="E153" i="10"/>
  <c r="E152" i="10"/>
  <c r="E151" i="10"/>
  <c r="E150" i="10"/>
  <c r="E149" i="10"/>
  <c r="E148" i="10"/>
  <c r="E147" i="10"/>
  <c r="E146" i="10"/>
  <c r="E145" i="10"/>
  <c r="E144" i="10"/>
  <c r="E143" i="10"/>
  <c r="E142" i="10"/>
  <c r="E141" i="10"/>
  <c r="E140" i="10"/>
  <c r="E139" i="10"/>
  <c r="E138" i="10"/>
  <c r="E137" i="10"/>
  <c r="E136" i="10"/>
  <c r="E135" i="10"/>
  <c r="E134" i="10"/>
  <c r="E133" i="10"/>
  <c r="E132" i="10"/>
  <c r="E131" i="10"/>
  <c r="E130" i="10"/>
  <c r="E126" i="10"/>
  <c r="E125" i="10"/>
  <c r="E124" i="10"/>
  <c r="E123" i="10"/>
  <c r="E122" i="10"/>
  <c r="E121" i="10"/>
  <c r="E120" i="10"/>
  <c r="E119" i="10"/>
  <c r="E118" i="10"/>
  <c r="E117" i="10"/>
  <c r="E116" i="10"/>
  <c r="E115" i="10"/>
  <c r="E114" i="10"/>
  <c r="E113" i="10"/>
  <c r="E112" i="10"/>
  <c r="E111" i="10"/>
  <c r="E110" i="10"/>
  <c r="E109" i="10"/>
  <c r="E108" i="10"/>
  <c r="E107" i="10"/>
  <c r="E106" i="10"/>
  <c r="E105" i="10"/>
  <c r="E104" i="10"/>
  <c r="E103" i="10"/>
  <c r="E102" i="10"/>
  <c r="E101" i="10"/>
  <c r="E100" i="10"/>
  <c r="E99" i="10"/>
  <c r="E98" i="10"/>
  <c r="E97" i="10"/>
  <c r="E96" i="10"/>
  <c r="E95" i="10"/>
  <c r="E94" i="10"/>
  <c r="E93" i="10"/>
  <c r="E92" i="10"/>
  <c r="E91" i="10"/>
  <c r="E87" i="10"/>
  <c r="E86" i="10"/>
  <c r="E85" i="10"/>
  <c r="E84" i="10"/>
  <c r="E83" i="10"/>
  <c r="E82" i="10"/>
  <c r="E81" i="10"/>
  <c r="E80" i="10"/>
  <c r="E79" i="10"/>
  <c r="E78" i="10"/>
  <c r="E77" i="10"/>
  <c r="E76" i="10"/>
  <c r="E75" i="10"/>
  <c r="E74" i="10"/>
  <c r="E73" i="10"/>
  <c r="E72" i="10"/>
  <c r="E71" i="10"/>
  <c r="E70" i="10"/>
  <c r="E69" i="10"/>
  <c r="E68" i="10"/>
  <c r="E67" i="10"/>
  <c r="E66" i="10"/>
  <c r="E65" i="10"/>
  <c r="E64" i="10"/>
  <c r="E63" i="10"/>
  <c r="E62" i="10"/>
  <c r="E61" i="10"/>
  <c r="E60" i="10"/>
  <c r="E59" i="10"/>
  <c r="E58" i="10"/>
  <c r="E57" i="10"/>
  <c r="E56" i="10"/>
  <c r="E55" i="10"/>
  <c r="E54" i="10"/>
  <c r="E53" i="10"/>
  <c r="E52" i="10"/>
  <c r="E48" i="10"/>
  <c r="E47"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E13" i="10"/>
  <c r="F115" i="10"/>
  <c r="F114" i="10"/>
  <c r="F113" i="10"/>
  <c r="F112" i="10"/>
  <c r="F111" i="10"/>
  <c r="F110" i="10"/>
  <c r="F109" i="10"/>
  <c r="F108" i="10"/>
  <c r="F107" i="10"/>
  <c r="F106" i="10"/>
  <c r="F105" i="10"/>
  <c r="F104" i="10"/>
  <c r="F103" i="10"/>
  <c r="F102" i="10"/>
  <c r="F101" i="10"/>
  <c r="F100" i="10"/>
  <c r="F99" i="10"/>
  <c r="F98" i="10"/>
  <c r="F97" i="10"/>
  <c r="F96" i="10"/>
  <c r="F95" i="10"/>
  <c r="F94" i="10"/>
  <c r="F93" i="10"/>
  <c r="F92" i="10"/>
  <c r="F91" i="10"/>
  <c r="F87" i="10"/>
  <c r="F86" i="10"/>
  <c r="F85" i="10"/>
  <c r="F84" i="10"/>
  <c r="F83" i="10"/>
  <c r="F82" i="10"/>
  <c r="F81" i="10"/>
  <c r="F80" i="10"/>
  <c r="F79" i="10"/>
  <c r="F78" i="10"/>
  <c r="F77" i="10"/>
  <c r="F76" i="10"/>
  <c r="F75" i="10"/>
  <c r="F74" i="10"/>
  <c r="F73" i="10"/>
  <c r="F72" i="10"/>
  <c r="F71" i="10"/>
  <c r="F70" i="10"/>
  <c r="F69" i="10"/>
  <c r="F68" i="10"/>
  <c r="F67" i="10"/>
  <c r="F66" i="10"/>
  <c r="F65" i="10"/>
  <c r="F64" i="10"/>
  <c r="F63" i="10"/>
  <c r="F62" i="10"/>
  <c r="F61" i="10"/>
  <c r="F60" i="10"/>
  <c r="F59" i="10"/>
  <c r="F58" i="10"/>
  <c r="F57" i="10"/>
  <c r="F56" i="10"/>
  <c r="F55" i="10"/>
  <c r="F54" i="10"/>
  <c r="F53" i="10"/>
  <c r="F52" i="10"/>
  <c r="F48" i="10"/>
  <c r="F47" i="10"/>
  <c r="F46" i="10"/>
  <c r="F45" i="10"/>
  <c r="F44" i="10"/>
  <c r="F43" i="10"/>
  <c r="F42" i="10"/>
  <c r="F41" i="10"/>
  <c r="F40" i="10"/>
  <c r="F39" i="10"/>
  <c r="F38" i="10"/>
  <c r="F37" i="10"/>
  <c r="F36" i="10"/>
  <c r="F35" i="10"/>
  <c r="F34" i="10"/>
  <c r="F33" i="10"/>
  <c r="F32" i="10"/>
  <c r="F31" i="10"/>
  <c r="F30" i="10"/>
  <c r="F29" i="10"/>
  <c r="F28" i="10"/>
  <c r="F27" i="10"/>
  <c r="F26" i="10"/>
  <c r="F25" i="10"/>
  <c r="F24" i="10"/>
  <c r="F23" i="10"/>
  <c r="F22" i="10"/>
  <c r="F21" i="10"/>
  <c r="F20" i="10"/>
  <c r="F19" i="10"/>
  <c r="F18" i="10"/>
  <c r="F17" i="10"/>
  <c r="F16" i="10"/>
  <c r="F15" i="10"/>
  <c r="F14" i="10"/>
  <c r="F13" i="10"/>
  <c r="F204" i="10"/>
  <c r="F203" i="10"/>
  <c r="F202" i="10"/>
  <c r="F201" i="10"/>
  <c r="F200" i="10"/>
  <c r="F199" i="10"/>
  <c r="F198" i="10"/>
  <c r="F197" i="10"/>
  <c r="F196" i="10"/>
  <c r="F195" i="10"/>
  <c r="F194" i="10"/>
  <c r="F193" i="10"/>
  <c r="F192" i="10"/>
  <c r="F191" i="10"/>
  <c r="F190" i="10"/>
  <c r="F189" i="10"/>
  <c r="F188" i="10"/>
  <c r="F187" i="10"/>
  <c r="F186" i="10"/>
  <c r="F185" i="10"/>
  <c r="F184" i="10"/>
  <c r="F183" i="10"/>
  <c r="F182" i="10"/>
  <c r="F181" i="10"/>
  <c r="F180" i="10"/>
  <c r="F179" i="10"/>
  <c r="F178" i="10"/>
  <c r="F177" i="10"/>
  <c r="F176" i="10"/>
  <c r="F175" i="10"/>
  <c r="F174" i="10"/>
  <c r="F173" i="10"/>
  <c r="F172" i="10"/>
  <c r="F171" i="10"/>
  <c r="F170" i="10"/>
  <c r="F169" i="10"/>
  <c r="F165" i="10"/>
  <c r="F164" i="10"/>
  <c r="F163" i="10"/>
  <c r="F162" i="10"/>
  <c r="F161" i="10"/>
  <c r="F160" i="10"/>
  <c r="F159" i="10"/>
  <c r="F158" i="10"/>
  <c r="F157" i="10"/>
  <c r="F156" i="10"/>
  <c r="F155" i="10"/>
  <c r="F154" i="10"/>
  <c r="F153" i="10"/>
  <c r="F152" i="10"/>
  <c r="F151" i="10"/>
  <c r="F150" i="10"/>
  <c r="F149" i="10"/>
  <c r="F148" i="10"/>
  <c r="F147" i="10"/>
  <c r="F146" i="10"/>
  <c r="F145" i="10"/>
  <c r="F144" i="10"/>
  <c r="F143" i="10"/>
  <c r="F142" i="10"/>
  <c r="F141" i="10"/>
  <c r="F140" i="10"/>
  <c r="F139" i="10"/>
  <c r="F138" i="10"/>
  <c r="F137" i="10"/>
  <c r="F136" i="10"/>
  <c r="F135" i="10"/>
  <c r="F134" i="10"/>
  <c r="F133" i="10"/>
  <c r="F132" i="10"/>
  <c r="F131" i="10"/>
  <c r="F130" i="10"/>
  <c r="F126" i="10"/>
  <c r="F125" i="10"/>
  <c r="F124" i="10"/>
  <c r="F123" i="10"/>
  <c r="F122" i="10"/>
  <c r="F121" i="10"/>
  <c r="F120" i="10"/>
  <c r="F119" i="10"/>
  <c r="F118" i="10"/>
  <c r="F117" i="10"/>
  <c r="F116" i="10"/>
  <c r="D196" i="10"/>
  <c r="C196" i="10"/>
  <c r="D187" i="10"/>
  <c r="C187" i="10"/>
  <c r="D178" i="10"/>
  <c r="C178" i="10"/>
  <c r="D169" i="10"/>
  <c r="C169" i="10"/>
  <c r="D157" i="10"/>
  <c r="C157" i="10"/>
  <c r="D148" i="10"/>
  <c r="C148" i="10"/>
  <c r="D139" i="10"/>
  <c r="C139" i="10"/>
  <c r="D130" i="10"/>
  <c r="C130" i="10"/>
  <c r="D118" i="10"/>
  <c r="C118" i="10"/>
  <c r="D109" i="10"/>
  <c r="C109" i="10"/>
  <c r="D100" i="10"/>
  <c r="C100" i="10"/>
  <c r="D91" i="10"/>
  <c r="C91" i="10"/>
  <c r="D79" i="10"/>
  <c r="C79" i="10"/>
  <c r="D70" i="10"/>
  <c r="C70" i="10"/>
  <c r="D61" i="10"/>
  <c r="C61" i="10"/>
  <c r="D52" i="10"/>
  <c r="C52" i="10"/>
  <c r="D40" i="10"/>
  <c r="C40" i="10"/>
  <c r="D31" i="10"/>
  <c r="C31" i="10"/>
  <c r="D13" i="10"/>
  <c r="C13" i="10"/>
  <c r="D22" i="10"/>
  <c r="C22" i="10"/>
  <c r="A196" i="10"/>
  <c r="A187" i="10"/>
  <c r="A178" i="10"/>
  <c r="A169" i="10"/>
  <c r="A157" i="10"/>
  <c r="A148" i="10"/>
  <c r="A139" i="10"/>
  <c r="A130" i="10"/>
  <c r="A118" i="10"/>
  <c r="A109" i="10"/>
  <c r="A100" i="10"/>
  <c r="A91" i="10"/>
  <c r="A79" i="10"/>
  <c r="A70" i="10"/>
  <c r="A61" i="10"/>
  <c r="A52" i="10"/>
  <c r="A40" i="10"/>
  <c r="A31" i="10"/>
  <c r="A22" i="10"/>
  <c r="A13" i="10"/>
  <c r="B29" i="5"/>
  <c r="B31" i="6" s="1"/>
  <c r="B102" i="8" s="1"/>
  <c r="B28" i="5"/>
  <c r="B30" i="6" s="1"/>
  <c r="B98" i="8" s="1"/>
  <c r="B27" i="5"/>
  <c r="B29" i="6" s="1"/>
  <c r="B94" i="8" s="1"/>
  <c r="B26" i="5"/>
  <c r="B28" i="6" s="1"/>
  <c r="B90" i="8" s="1"/>
  <c r="B25" i="5"/>
  <c r="B27" i="6" s="1"/>
  <c r="B83" i="8" s="1"/>
  <c r="B24" i="5"/>
  <c r="B26" i="6" s="1"/>
  <c r="B79" i="8" s="1"/>
  <c r="B23" i="5"/>
  <c r="B25" i="6" s="1"/>
  <c r="B75" i="8" s="1"/>
  <c r="B22" i="5"/>
  <c r="B24" i="6" s="1"/>
  <c r="B71" i="8" s="1"/>
  <c r="B21" i="5"/>
  <c r="B23" i="6" s="1"/>
  <c r="B64" i="8" s="1"/>
  <c r="B20" i="5"/>
  <c r="B22" i="6" s="1"/>
  <c r="B60" i="8" s="1"/>
  <c r="B19" i="5"/>
  <c r="B21" i="6" s="1"/>
  <c r="B56" i="8" s="1"/>
  <c r="B18" i="5"/>
  <c r="B20" i="6"/>
  <c r="B52" i="8" s="1"/>
  <c r="B17" i="5"/>
  <c r="B19" i="6" s="1"/>
  <c r="B45" i="8" s="1"/>
  <c r="B16" i="5"/>
  <c r="B18" i="6" s="1"/>
  <c r="B41" i="8" s="1"/>
  <c r="B15" i="5"/>
  <c r="B17" i="6" s="1"/>
  <c r="B37" i="8" s="1"/>
  <c r="B14" i="5"/>
  <c r="B16" i="6" s="1"/>
  <c r="B33" i="8" s="1"/>
  <c r="B13" i="5"/>
  <c r="B15" i="6" s="1"/>
  <c r="B26" i="8" s="1"/>
  <c r="B12" i="5"/>
  <c r="B14" i="6" s="1"/>
  <c r="B22" i="8" s="1"/>
  <c r="B11" i="5"/>
  <c r="B13" i="6" s="1"/>
  <c r="B18" i="8" s="1"/>
  <c r="B10" i="5"/>
  <c r="B12" i="6" s="1"/>
  <c r="B14" i="8" s="1"/>
  <c r="B9" i="5"/>
  <c r="B196" i="10"/>
  <c r="B187" i="10"/>
  <c r="B178" i="10"/>
  <c r="B169" i="10"/>
  <c r="B157" i="10"/>
  <c r="B148" i="10"/>
  <c r="B139" i="10"/>
  <c r="B130" i="10"/>
  <c r="B118" i="10"/>
  <c r="B109" i="10"/>
  <c r="B100" i="10"/>
  <c r="B91" i="10"/>
  <c r="B79" i="10"/>
  <c r="B70" i="10"/>
  <c r="B61" i="10"/>
  <c r="B52" i="10"/>
  <c r="B40" i="10"/>
  <c r="B31" i="10"/>
  <c r="B22" i="10"/>
  <c r="B13" i="10"/>
  <c r="B194" i="3"/>
  <c r="B168" i="10" s="1"/>
  <c r="B148" i="3"/>
  <c r="B129" i="10" s="1"/>
  <c r="B102" i="3"/>
  <c r="B90" i="10" s="1"/>
  <c r="B56" i="3"/>
  <c r="B51" i="10" s="1"/>
  <c r="B10" i="3"/>
  <c r="B9" i="10" s="1"/>
  <c r="L206" i="3"/>
  <c r="L216" i="3"/>
  <c r="L226" i="3"/>
  <c r="L236" i="3"/>
  <c r="K206" i="3"/>
  <c r="K216" i="3"/>
  <c r="K226" i="3"/>
  <c r="K236" i="3"/>
  <c r="J206" i="3"/>
  <c r="J216" i="3"/>
  <c r="J226" i="3"/>
  <c r="J236" i="3"/>
  <c r="I206" i="3"/>
  <c r="I216" i="3"/>
  <c r="I226" i="3"/>
  <c r="I236" i="3"/>
  <c r="L160" i="3"/>
  <c r="L170" i="3"/>
  <c r="L180" i="3"/>
  <c r="L190" i="3"/>
  <c r="K160" i="3"/>
  <c r="K170" i="3"/>
  <c r="K180" i="3"/>
  <c r="K190" i="3"/>
  <c r="J160" i="3"/>
  <c r="J170" i="3"/>
  <c r="J180" i="3"/>
  <c r="J190" i="3"/>
  <c r="I160" i="3"/>
  <c r="I170" i="3"/>
  <c r="I180" i="3"/>
  <c r="I190" i="3"/>
  <c r="L114" i="3"/>
  <c r="L124" i="3"/>
  <c r="L134" i="3"/>
  <c r="L144" i="3"/>
  <c r="K114" i="3"/>
  <c r="K124" i="3"/>
  <c r="K134" i="3"/>
  <c r="K144" i="3"/>
  <c r="J114" i="3"/>
  <c r="J124" i="3"/>
  <c r="J134" i="3"/>
  <c r="J144" i="3"/>
  <c r="I114" i="3"/>
  <c r="I124" i="3"/>
  <c r="I134" i="3"/>
  <c r="I144" i="3"/>
  <c r="L68" i="3"/>
  <c r="L78" i="3"/>
  <c r="L88" i="3"/>
  <c r="L98" i="3"/>
  <c r="K68" i="3"/>
  <c r="K78" i="3"/>
  <c r="K88" i="3"/>
  <c r="K98" i="3"/>
  <c r="J68" i="3"/>
  <c r="J78" i="3"/>
  <c r="J88" i="3"/>
  <c r="J98" i="3"/>
  <c r="I68" i="3"/>
  <c r="I78" i="3"/>
  <c r="I88" i="3"/>
  <c r="I98" i="3"/>
  <c r="L22" i="3"/>
  <c r="L32" i="3"/>
  <c r="L42" i="3"/>
  <c r="L52" i="3"/>
  <c r="K22" i="3"/>
  <c r="K32" i="3"/>
  <c r="K42" i="3"/>
  <c r="K52" i="3"/>
  <c r="J22" i="3"/>
  <c r="J53" i="3" s="1"/>
  <c r="J32" i="3"/>
  <c r="J42" i="3"/>
  <c r="J52" i="3"/>
  <c r="I22" i="3"/>
  <c r="I32" i="3"/>
  <c r="I42" i="3"/>
  <c r="I52" i="3"/>
  <c r="L145" i="3"/>
  <c r="K99" i="3" l="1"/>
  <c r="J237" i="3"/>
  <c r="L191" i="3"/>
  <c r="I99" i="3"/>
  <c r="I145" i="3"/>
  <c r="I191" i="3"/>
  <c r="K53" i="3"/>
  <c r="L99" i="3"/>
  <c r="I53" i="3"/>
  <c r="J191" i="3"/>
  <c r="J145" i="3"/>
  <c r="L237" i="3"/>
  <c r="K145" i="3"/>
  <c r="I237" i="3"/>
  <c r="K237" i="3"/>
  <c r="K191" i="3"/>
  <c r="L53" i="3"/>
  <c r="J99" i="3"/>
  <c r="B89" i="8"/>
  <c r="B51" i="8"/>
  <c r="B13" i="8"/>
  <c r="B32" i="8"/>
  <c r="B70" i="8"/>
  <c r="J238" i="3" l="1"/>
  <c r="I238" i="3"/>
  <c r="K238" i="3"/>
  <c r="L23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 de Windows</author>
  </authors>
  <commentList>
    <comment ref="E10" authorId="0" shapeId="0" xr:uid="{00000000-0006-0000-0500-000001000000}">
      <text>
        <r>
          <rPr>
            <sz val="9"/>
            <color indexed="81"/>
            <rFont val="Tahoma"/>
            <family val="2"/>
          </rPr>
          <t>Sumatoria de las metas de cada producto del PIRC</t>
        </r>
      </text>
    </comment>
    <comment ref="C11" authorId="0" shapeId="0" xr:uid="{00000000-0006-0000-0500-000002000000}">
      <text>
        <r>
          <rPr>
            <sz val="9"/>
            <color indexed="81"/>
            <rFont val="Tahoma"/>
            <family val="2"/>
          </rPr>
          <t>De acuerdo con la columna de indicador del catálogo de productos (copiar y pegar)</t>
        </r>
      </text>
    </comment>
    <comment ref="C32" authorId="0" shapeId="0" xr:uid="{00000000-0006-0000-0500-000003000000}">
      <text>
        <r>
          <rPr>
            <sz val="9"/>
            <color indexed="81"/>
            <rFont val="Tahoma"/>
            <family val="2"/>
          </rPr>
          <t>Tomar como referencia el Anexo - Indicadores de gestión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ROCIO HERRERA CRUZ</author>
  </authors>
  <commentList>
    <comment ref="A8" authorId="0" shapeId="0" xr:uid="{00000000-0006-0000-0600-000001000000}">
      <text>
        <r>
          <rPr>
            <sz val="8"/>
            <color indexed="81"/>
            <rFont val="Tahoma"/>
            <family val="2"/>
          </rPr>
          <t>Para identificar los beneficios, vaya a los fines del árbol de objetivos y trate de cuantificarlos. No todos son cuantificables, pero le ayudan a encontrarlos...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Luna Martínez Lara</author>
  </authors>
  <commentList>
    <comment ref="I10" authorId="0" shapeId="0" xr:uid="{AEDA279C-718E-4B87-AC0F-A00D51CD3865}">
      <text>
        <r>
          <rPr>
            <sz val="9"/>
            <color indexed="81"/>
            <rFont val="Tahoma"/>
            <family val="2"/>
          </rPr>
          <t xml:space="preserve">Ajuste la inicial del mes, conforme la fecha de inicio de la implementación del PIRC
</t>
        </r>
      </text>
    </comment>
  </commentList>
</comments>
</file>

<file path=xl/sharedStrings.xml><?xml version="1.0" encoding="utf-8"?>
<sst xmlns="http://schemas.openxmlformats.org/spreadsheetml/2006/main" count="1432" uniqueCount="510">
  <si>
    <t>CANTIDAD</t>
  </si>
  <si>
    <t>UBICACIÓN</t>
  </si>
  <si>
    <t>NOMBRE DEL SUJETO COLECTIVO</t>
  </si>
  <si>
    <t>NÚMERO DE IDENTIFICACIÓN</t>
  </si>
  <si>
    <t>DIRECCIÓN TERRITORIAL</t>
  </si>
  <si>
    <t>UBICACIÓN (DEPARTAMENTO - MUNICIPIO)</t>
  </si>
  <si>
    <t>ANÁLISIS DE POBLACIÓN</t>
  </si>
  <si>
    <t>Servicio de educación informal frente a la violencia basada en género</t>
  </si>
  <si>
    <t>Garantías de no repetición</t>
  </si>
  <si>
    <t>Consiste en brindar herramientas técnicas y conceptuales mediante capacitaciones para la promoción e implementación de mecanismos alternativos de solución de conflictos contemplados en la Ley en los colectivos víctimas del conflicto armado</t>
  </si>
  <si>
    <t>Servicios de socialización de rutas de prevención y protección a las víctimas del conflicto armado</t>
  </si>
  <si>
    <t>Servicio de educación informal en Derechos Humanos, Derecho Internacional Humanitario</t>
  </si>
  <si>
    <t>Desarrollo de actividades educativas orientadas al conocimiento y  ejercicio de los DDHH y el DIH</t>
  </si>
  <si>
    <t>Servicio de educación informal en liderazgo y participación.</t>
  </si>
  <si>
    <t>Consiste en la realización de capacitaciones en el conocimiento de los espacios de participación ciudadana, habilidades relacionadas con el liderazgo y la toma de decisiones colectivas.</t>
  </si>
  <si>
    <t>Servicios de rehabilitación psicosocial de las relaciones de confianza y la identidad colectiva</t>
  </si>
  <si>
    <t>Rehabilitación</t>
  </si>
  <si>
    <t xml:space="preserve">Servicios de rehabilitación psicosocial del sufrimiento colectivo. </t>
  </si>
  <si>
    <t>Servicios de rehabilitación psicosocial del intercambio y la convivencia colectiva</t>
  </si>
  <si>
    <t>Servicios de rehabilitación psicosocial de las formas propias de trámite de conflictos</t>
  </si>
  <si>
    <t>Territorio</t>
  </si>
  <si>
    <t xml:space="preserve">Servicios de rehabilitación psicosocial de las formas de habitar y representar el territorio </t>
  </si>
  <si>
    <t>Actos simbólicos y de dignificación</t>
  </si>
  <si>
    <t>Satisfacción</t>
  </si>
  <si>
    <t>Servicios de difusión, reconstrucción y apropiación de la memoria</t>
  </si>
  <si>
    <t xml:space="preserve">Consiste en el desarrollo de piezas comunicativas y artísticas (documentales, cartillas, documentos, videos, canciones, otros), que promuevan la difusión, reconstrucción y apropiación de la memoria de las víctimas. </t>
  </si>
  <si>
    <t xml:space="preserve">Servicios de demarcación de lugares de memoria </t>
  </si>
  <si>
    <t>Monumentos de memoria construidos</t>
  </si>
  <si>
    <t>Servicios de  realización de eventos relacionados con prácticas tradicionales, sociales y culturales afectadas por el conflicto armado</t>
  </si>
  <si>
    <t xml:space="preserve">Consiste en la realización de eventos tradicionales, sociales y culturales (tales como fiestas patronales, campeonatos deportivos, fiestas tradicionales –Ej. Fiestas campesinas–, festivales musicales, de teatro o danzas, fiestas religiosas), que se caracterizan o se caracterizaban por tener cierta periodicidad (Ej. se realizaban una vez al año, pero no hacían parte de la vida cotidiana del colectivo) y que se vieron afectadas por el conflicto armado. </t>
  </si>
  <si>
    <t>Servicios de formación y dotación en prácticas tradicionales, sociales y culturales afectadas por el conflicto armado</t>
  </si>
  <si>
    <t>Consiste en brindar formación a miembros de los sujetos colectivos en disciplinas artísticas o deportivas relacionadas con prácticas tradicionales, sociales, culturales o ancestrales que se vieron afectadas por el conflicto armado, así como dotar al sujeto colectivo de los instrumentos e implementos necesarios.</t>
  </si>
  <si>
    <t>ATRIBUTO</t>
  </si>
  <si>
    <t>PRODUCTO</t>
  </si>
  <si>
    <t>DESCRIPCIÓN</t>
  </si>
  <si>
    <t>INDICADOR</t>
  </si>
  <si>
    <t>MEDIDA</t>
  </si>
  <si>
    <t>CADENA DE VALOR</t>
  </si>
  <si>
    <t>OBJETIVO ESPECÍFICO</t>
  </si>
  <si>
    <t>ACTIVIDADES</t>
  </si>
  <si>
    <t>ETAPA
(Preinversión, inversión, operación)</t>
  </si>
  <si>
    <t>RUTA CRÍTICA (Marque con una X)</t>
  </si>
  <si>
    <t>COSTO POR AÑO (MILES DE PESOS)</t>
  </si>
  <si>
    <t>TOTAL</t>
  </si>
  <si>
    <t>AÑO 1</t>
  </si>
  <si>
    <t>AÑO 2</t>
  </si>
  <si>
    <t>AÑO 3</t>
  </si>
  <si>
    <t>TOTAL PRODUCTO</t>
  </si>
  <si>
    <t>OBJETIVO GENERAL</t>
  </si>
  <si>
    <t>Recuperar_y_fortalecer_el_proyecto_colectivo_del_sujeto_colectivo</t>
  </si>
  <si>
    <t>Restablecer_/_recuperar_las_prácticas_colectivas</t>
  </si>
  <si>
    <t>Fortalecer_las_formas_de_organización_y_relacionamiento_del_sujeto_colectivo</t>
  </si>
  <si>
    <t>Aportar_al_restablecimiento_del_territorio_del_sujeto_colectivo</t>
  </si>
  <si>
    <t>DT_ANTIOQUIA</t>
  </si>
  <si>
    <t>DT_ATLÁNTICO</t>
  </si>
  <si>
    <t>DT_BOLÍVAR_Y_SAN_ANDRÉS</t>
  </si>
  <si>
    <t>DT_CAQUETÁ-HUILA</t>
  </si>
  <si>
    <t>DT_CAUCA</t>
  </si>
  <si>
    <t>DT_CENTRAL</t>
  </si>
  <si>
    <t>CT_CHOCÓ</t>
  </si>
  <si>
    <t>DT_CESAR-GUAJIRA</t>
  </si>
  <si>
    <t>DT_CÓRDOBA</t>
  </si>
  <si>
    <t>DT_EJE_CAFETERO</t>
  </si>
  <si>
    <t>DT_MAGDALENA</t>
  </si>
  <si>
    <t>DT_MAGDALENA_MEDIO</t>
  </si>
  <si>
    <t>DT_META-LLANOS_ORIENTALES</t>
  </si>
  <si>
    <t>DT_NARIÑO</t>
  </si>
  <si>
    <t>DT_NORTE_DE_SANTANDER</t>
  </si>
  <si>
    <t>DT_PUTUMAYO</t>
  </si>
  <si>
    <t>DT_SANTANDER</t>
  </si>
  <si>
    <t>DT_SUCRE</t>
  </si>
  <si>
    <t>DT_URABÁ</t>
  </si>
  <si>
    <t>Específico</t>
  </si>
  <si>
    <t>Infraestructura de pos cosecha adecuada</t>
  </si>
  <si>
    <t>Infraestructura donde se realizan las actividades después de la cosecha, donde se seleccionan y clasifican los productos, lavado, empaque, conservación, entre otras.</t>
  </si>
  <si>
    <t>Infraestructura de pos cosecha ampliada</t>
  </si>
  <si>
    <t>Infraestructura de pos cosecha con reforzamiento estructural</t>
  </si>
  <si>
    <t>Infraestructura de pos cosecha construida</t>
  </si>
  <si>
    <t>Infraestructura de pos cosecha modificada</t>
  </si>
  <si>
    <t>Infraestructura de pos cosecha restaurada</t>
  </si>
  <si>
    <t>Infraestructura de producción agrícola adecuada</t>
  </si>
  <si>
    <t>Incluye todo tipo de construcciones que sean parte de un proyecto productivo ligado a la producción primaria agrícola. Ej.: invernaderos.</t>
  </si>
  <si>
    <t>Infraestructura de producción agrícola ampliada</t>
  </si>
  <si>
    <t>Infraestructura de producción agrícola con reforzamiento estructural</t>
  </si>
  <si>
    <t>Infraestructura de producción agrícola construida</t>
  </si>
  <si>
    <t>Infraestructura de producción agrícola modificada</t>
  </si>
  <si>
    <t>Infraestructura de producción agrícola restaurada</t>
  </si>
  <si>
    <t>Infraestructura de producción pecuaria adecuada</t>
  </si>
  <si>
    <t>Instalaciones que permiten el desarrollo de actividad agropecuaria permitiendo criar animales. Incluye Corrales: infraestructura que alberga animales como caballos, vacas, toros y cerdos. Gallineros o galpones: espacio destinado para la producción avícola. Porquerizas: espacio para alojamiento de ganado porcino. Sala de ordeño: espacio destinado para el ordeño de las vacas, cabras o búfalas.</t>
  </si>
  <si>
    <t>Infraestructura de producción pecuaria ampliada</t>
  </si>
  <si>
    <t>Infraestructura de producción pecuaria con reforzamiento estructural</t>
  </si>
  <si>
    <t>Infraestructura de producción pecuaria construida</t>
  </si>
  <si>
    <t>Infraestructura de producción pecuaria modificada</t>
  </si>
  <si>
    <t>Infraestructura de producción pecuaria restaurada</t>
  </si>
  <si>
    <t>Infraestructura para el almacenamiento adecuada</t>
  </si>
  <si>
    <t>Infraestructura para el almacenamiento ampliada</t>
  </si>
  <si>
    <t>Infraestructura para el almacenamiento con reforzamiento estructural</t>
  </si>
  <si>
    <t>Infraestructura para el almacenamiento construida</t>
  </si>
  <si>
    <t>Servicio de asistencia técnica agropecuaria</t>
  </si>
  <si>
    <t>Atención integral a productores agrícolas, pecuarios, forestales y acuícolas o pesqueros en: Aptitud de suelos; Tecnologías y recursos para actividad productiva; Procedimientos para acceder al financiamiento; Mercadeo; organización de productores y Dotación de infraestructura productiva.</t>
  </si>
  <si>
    <t>Servicio de extensión agropecuaria</t>
  </si>
  <si>
    <t>Centros de acopio adecuados</t>
  </si>
  <si>
    <t>Los centros de acopio cumplen la función de reunir la producción para su posterior distribución y comercialización</t>
  </si>
  <si>
    <t>Centros de acopio ampliados</t>
  </si>
  <si>
    <t>Centros de acopio con reforzamiento estructural</t>
  </si>
  <si>
    <t>Centros de acopio modificados</t>
  </si>
  <si>
    <t>Centros de acopio restaurados</t>
  </si>
  <si>
    <t>Cuartos Fríos adecuados</t>
  </si>
  <si>
    <t xml:space="preserve">Lugar determinado para la manipulación de productos frescos y productos no elaborados. También es uno de los lugares de recepción de mercancías para que posteriormente sean ordenados en las distintas neveras. </t>
  </si>
  <si>
    <t>Cuartos Fríos ampliados</t>
  </si>
  <si>
    <t>Cuartos Fríos con reforzamiento estructural</t>
  </si>
  <si>
    <t>Cuartos Fríos construidos</t>
  </si>
  <si>
    <t>Cuartos Fríos modificados</t>
  </si>
  <si>
    <t>Cuartos Fríos restaurados</t>
  </si>
  <si>
    <t>Infraestructura para la transformación de productos agropecuarios adecuada</t>
  </si>
  <si>
    <t>Ejemplo: lagunas de oxidación, Beneficiaderos, plantas de transformación productos primarios en materias primas o insumos para la industria, líneas de producción específica para manejo de subproductos, líneas de producción para transformación en productos terminados (leche en productos lácteos, maíz en cereales, frutas en conservas o mermeladas, etc.)</t>
  </si>
  <si>
    <t>Infraestructura para la transformación de productos agropecuarios ampliada</t>
  </si>
  <si>
    <t>Infraestructura para la transformación de productos agropecuarios con reforzamiento estructural</t>
  </si>
  <si>
    <t>Infraestructura para la transformación de productos agropecuarios construida</t>
  </si>
  <si>
    <t>Infraestructura para la transformación de productos agropecuarios modificada</t>
  </si>
  <si>
    <t>Infraestructura para la transformación de productos agropecuarios restaurada</t>
  </si>
  <si>
    <t>Servicio de promoción turística</t>
  </si>
  <si>
    <t>Corresponde a campañas de divulgación y promoción de los atractivos turísticos de la zona.</t>
  </si>
  <si>
    <t>Servicio de circuito turístico </t>
  </si>
  <si>
    <t>Sendero turístico construido</t>
  </si>
  <si>
    <t>Corresponde a la construcción de un camino o ruta con el fin de apreciar el entorno turístico.</t>
  </si>
  <si>
    <t>Sendero turístico ampliado</t>
  </si>
  <si>
    <t>Incrementar el área construida de la infraestructura ya existente.</t>
  </si>
  <si>
    <t>Sendero turístico mantenido</t>
  </si>
  <si>
    <t>Obras para mantener el inmueble en las debidas condiciones de higiene y ornato sin afectar su materia original, su estructura portante, su distribución interior y sus características funcionales Incluye obras de mantenimiento y reparación como limpieza, renovación de pintura, eliminación de goteras, remplazo de piezas en mal estado, obras de drenaje, control de humedades.</t>
  </si>
  <si>
    <t>Señalización turística construida</t>
  </si>
  <si>
    <t>Corresponde a la señalización de espacios turísticos que lo requieran.</t>
  </si>
  <si>
    <t>Servicio de asistencia técnica para la actividad artesanal</t>
  </si>
  <si>
    <t xml:space="preserve">Brindar asesorías puntuales y capacitación por medio de talleres, acompañamiento técnico y transferencia de metodologías para enfrentar las debilidades de la actividad productiva y de acceso a los mercados. </t>
  </si>
  <si>
    <t>Servicio de gestión para la transferencia de activos productivos</t>
  </si>
  <si>
    <t>Servicio de asistencia técnica y acompañamiento productivo y empresarial</t>
  </si>
  <si>
    <t>Servicio de apoyo técnico a proyectos de educación ambiental y participación con enfoque diferencial</t>
  </si>
  <si>
    <t>Acciones orientadas a apoyar la implementación de los proyectos de educación ambiental y la participación con enfoque diferencial </t>
  </si>
  <si>
    <t>Infraestructura educativa mejorada</t>
  </si>
  <si>
    <t>Infraestructura educativa restaurada</t>
  </si>
  <si>
    <t>Infraestructura para educación inicial mejorada</t>
  </si>
  <si>
    <t>Instituciones educativas fortalecidas</t>
  </si>
  <si>
    <t>Incluye la adquisición y entrega de  dotación básica escolar (pupitres, tableros, lockers, entre otros) de conformidad con los lineamientos técnicos del sector.</t>
  </si>
  <si>
    <t>Vía terciaria mejorada</t>
  </si>
  <si>
    <t>Incluye la construcción de obras de infraestructura vial en vías de la red vial terciaria que mejoren la prestación del servicio, así como los cambios en una infraestructura de transporte con el propósito de mejorar sus especificaciones técnicas iniciales</t>
  </si>
  <si>
    <t xml:space="preserve">Vía terciaria rehabilitada </t>
  </si>
  <si>
    <t>Incluye las intervenciones en vías para devolverlas al estado inicial para la cual fueron construidas</t>
  </si>
  <si>
    <t>Puentes de la red vial terciaria con intervenciones de  infraestructura para devolverlos al estado inicial para el cual fueron construidos</t>
  </si>
  <si>
    <t>Centros comunitarios adecuados</t>
  </si>
  <si>
    <t>Centros comunitarios restaurados</t>
  </si>
  <si>
    <t>Centros comunitarios dotados</t>
  </si>
  <si>
    <t>Polideportivos adecuados</t>
  </si>
  <si>
    <t>Cancha adecuada</t>
  </si>
  <si>
    <t>Obras necesarias para adaptar un inmueble o sus espacios o instalaciones a un nuevo uso, garantizando la preservación de sus características. Permiten modernizar las instalaciones, y optimizar y mejorar el uso de los espacios.</t>
  </si>
  <si>
    <t>Parques recreativos adecuados</t>
  </si>
  <si>
    <t>Canchas multifuncionales adecuadas</t>
  </si>
  <si>
    <t>Placa deportiva adecuada</t>
  </si>
  <si>
    <t>Casas comunitarias campesinas adecuadas</t>
  </si>
  <si>
    <t>Casas comunitarias campesinas restauradas</t>
  </si>
  <si>
    <t>Restitución</t>
  </si>
  <si>
    <t>MEDIDO A TRAVÉS DE</t>
  </si>
  <si>
    <t>Número de centros de acopio</t>
  </si>
  <si>
    <t>Número de cuartos fríos</t>
  </si>
  <si>
    <t>Número de infraestructura para transformación de productos agropecuarios</t>
  </si>
  <si>
    <t>Número de campañas</t>
  </si>
  <si>
    <t>Campañas realizadas</t>
  </si>
  <si>
    <t>Número de senderos</t>
  </si>
  <si>
    <t>Senderos construidos</t>
  </si>
  <si>
    <t>Senderos ampliados</t>
  </si>
  <si>
    <t>Senderos mantenidos</t>
  </si>
  <si>
    <t>Número de señalizaciones</t>
  </si>
  <si>
    <t>Señalización realizada</t>
  </si>
  <si>
    <t>Servicio de asistencia técnica en alianzas para la comercialización</t>
  </si>
  <si>
    <t>Proyectos de protección y recuperación del conocimiento tradicional asociado a la biodiversidad</t>
  </si>
  <si>
    <t>Número de proyectos</t>
  </si>
  <si>
    <t xml:space="preserve">Sedes educativas mejoradas </t>
  </si>
  <si>
    <t>Número de sedes</t>
  </si>
  <si>
    <t>Sedes dotadas</t>
  </si>
  <si>
    <t>Kilómetros de vías terciaria</t>
  </si>
  <si>
    <t>Número de puentes</t>
  </si>
  <si>
    <t xml:space="preserve">Puentes de la red terciaria rehabilitados </t>
  </si>
  <si>
    <t>Puente de la red vial terciaria rehabilitado</t>
  </si>
  <si>
    <t>Vía terciaria rehabilitada</t>
  </si>
  <si>
    <t>Número de centros</t>
  </si>
  <si>
    <t>Número de canchas</t>
  </si>
  <si>
    <t>Cancha adecuadas</t>
  </si>
  <si>
    <t>Número de parques</t>
  </si>
  <si>
    <t>Parques adecuados</t>
  </si>
  <si>
    <t>Número de infraestructura poscosecha</t>
  </si>
  <si>
    <t>Número de infraestructura de producción agrícola</t>
  </si>
  <si>
    <t>Número de infraestructura de producción pecuaria</t>
  </si>
  <si>
    <t>Número de jornadas</t>
  </si>
  <si>
    <t>Jornadas de divulgación realizadas</t>
  </si>
  <si>
    <t>Número de conmemoraciones/homenajes</t>
  </si>
  <si>
    <t>Eventos realizados</t>
  </si>
  <si>
    <t>Número de eventos</t>
  </si>
  <si>
    <t>Número de herramientas</t>
  </si>
  <si>
    <t>Herramientas comunicativas y artísticas realizadas</t>
  </si>
  <si>
    <t>Número de monumentos</t>
  </si>
  <si>
    <t>Lugares de memoria demarcados</t>
  </si>
  <si>
    <t>Número de Lugares de memoria</t>
  </si>
  <si>
    <t>TOTAL ATRIBUTO / OBJETIVO ESPECÍFICO</t>
  </si>
  <si>
    <t>NIVEL DE CLASIFICACIÓN</t>
  </si>
  <si>
    <t>NOMBRE DE LA ACTIVIDAD/PRODUCTO/OBJETIVO</t>
  </si>
  <si>
    <t>DESCRIPCIÓN DEL RIESGO</t>
  </si>
  <si>
    <t>TIPO DE RIESGO</t>
  </si>
  <si>
    <t>PROBABILIDAD</t>
  </si>
  <si>
    <t>IMPACTOS</t>
  </si>
  <si>
    <t>EFECTO</t>
  </si>
  <si>
    <t>OBJ. GENERAL</t>
  </si>
  <si>
    <t>ANÁLISIS DE RIESGOS</t>
  </si>
  <si>
    <t>MEDIDAS DE MITIGACIÓN</t>
  </si>
  <si>
    <t>PRODUCTOS</t>
  </si>
  <si>
    <t>ACTIVIDADES PRINCIPALES
(Una por producto marcada como ruta crítica)</t>
  </si>
  <si>
    <t xml:space="preserve">TIPO DE INDICADOR </t>
  </si>
  <si>
    <t xml:space="preserve">DESCRIPCIÓN </t>
  </si>
  <si>
    <t xml:space="preserve">UNIDAD DE MEDIDA </t>
  </si>
  <si>
    <t xml:space="preserve">META TOTAL </t>
  </si>
  <si>
    <t xml:space="preserve">INDICADOR DE RESULTADO </t>
  </si>
  <si>
    <t>FUENTE DE VERIFICACIÓN</t>
  </si>
  <si>
    <t xml:space="preserve">INDICADOR PRODUCTO </t>
  </si>
  <si>
    <t>TIPO DE FUENTE</t>
  </si>
  <si>
    <t>FUENTE</t>
  </si>
  <si>
    <t>Año 1</t>
  </si>
  <si>
    <t>Año 2</t>
  </si>
  <si>
    <t>Año 3</t>
  </si>
  <si>
    <t xml:space="preserve">INDICADORES DE PRODUCTO </t>
  </si>
  <si>
    <t>INDICADORES DE SEGUIMIENTO</t>
  </si>
  <si>
    <t>NOMBRE DEL BENEFICIO</t>
  </si>
  <si>
    <t>DESCRIPCIÓN DEL BENEFICIO</t>
  </si>
  <si>
    <t>COMPONENTE</t>
  </si>
  <si>
    <t xml:space="preserve">INDICADOR </t>
  </si>
  <si>
    <t xml:space="preserve">FUENTE DE VERIFICACIÓN </t>
  </si>
  <si>
    <t>SUPUESTOS</t>
  </si>
  <si>
    <t>TIPO DE COMPONENTE</t>
  </si>
  <si>
    <t>NOMBRE COMPONENTE</t>
  </si>
  <si>
    <t>NOMBRE</t>
  </si>
  <si>
    <t>UNIDAD DE MEDIDA</t>
  </si>
  <si>
    <t>META TOTAL</t>
  </si>
  <si>
    <t xml:space="preserve">OBJETIVO GENERAL </t>
  </si>
  <si>
    <t>Número de iniciativas de no repetición</t>
  </si>
  <si>
    <t>Servicios de asistencia técnica para el fortalecimiento Iniciativas Locales de no repetición</t>
  </si>
  <si>
    <t>Iniciativas de no repetición asistidas técnicamente</t>
  </si>
  <si>
    <t>Servicio de Promoción de espacios de diálogo para la prevención de violaciones a los derechos humanos</t>
  </si>
  <si>
    <t>Servicio de educación informal en mecanismos alternativos de solución de conflictos</t>
  </si>
  <si>
    <t>Preinversión</t>
  </si>
  <si>
    <t>Inversión</t>
  </si>
  <si>
    <t>Operación</t>
  </si>
  <si>
    <t>Etapa</t>
  </si>
  <si>
    <t>Recuperar_los_referentes_de_reconocimiento_y_autoreconocimiento_del_Sujeto_Colectivo</t>
  </si>
  <si>
    <t>Contribuir a la reparación integral de los daños causados en el Sujeto Colectivo (XXXXXXXX), en el marco del conflicto armado</t>
  </si>
  <si>
    <t xml:space="preserve">Consiste en asistir a los sujetos de reparación colectiva, con herramientas técnicas y metodológicas, en la planeación y ejecución de sus iniciativas locales de no repetición. Estas iniciativas se caracterizan por promover condiciones para evitar la revictimización y las violaciones a los Derechos Humanos en los territorios. Dentro de estas iniciativas se pueden encontrar: 1. Actividades de formación lideradas por los colectivos; 2. Iniciativas de paz y reconciliación generadas por los sujetos; o 3. Ejercicios de resolución no violenta de conflictos y de comunicación no violenta realizados por los colectivos. </t>
  </si>
  <si>
    <t>Autorreconocimiento_y_o_reconocimiento_por_terceros</t>
  </si>
  <si>
    <t>Formas_de_organización_y_relacionamiento</t>
  </si>
  <si>
    <t>Prácticas_Colectivas</t>
  </si>
  <si>
    <t>Proyecto_Colectivo</t>
  </si>
  <si>
    <t>Financieros</t>
  </si>
  <si>
    <t>Legales</t>
  </si>
  <si>
    <t>Operacionales</t>
  </si>
  <si>
    <t>Sanitarios</t>
  </si>
  <si>
    <t>Hectárea</t>
  </si>
  <si>
    <t>Kilómetro</t>
  </si>
  <si>
    <t>Asesoría</t>
  </si>
  <si>
    <t>Dotación</t>
  </si>
  <si>
    <t>Eventos</t>
  </si>
  <si>
    <t>Formación</t>
  </si>
  <si>
    <t>Gestión</t>
  </si>
  <si>
    <t>Intervención</t>
  </si>
  <si>
    <t>Investigación</t>
  </si>
  <si>
    <t>Mantenimientos</t>
  </si>
  <si>
    <t>CLASIFICACIÓN DE LA ACTIVIDAD</t>
  </si>
  <si>
    <t>IMPACTO</t>
  </si>
  <si>
    <t>TIPO_DE_RIESGO</t>
  </si>
  <si>
    <t>UNIDAD_DE_MEDIDA</t>
  </si>
  <si>
    <t>CLASIFICACIÓN_DE_LA_ACTIVIDAD</t>
  </si>
  <si>
    <t>Este producto consiste en
1. Formaciones o intercambios de experiencias con los referentes de cuidado (miembros del sujeto que en medio del conflicto se encargaron de mantener unido y cuidar al colectivo) sobre: i) La importancia de reconocer y validar las diferencias en su colectivo; ii) La forma como tramitan sus conflictos (alternativas de solución y comportamientos que se asumen al estar frente a un conflicto en la vida cotidiana desde la no violencia y la no discriminación); y iii) La forma como conviven y construyen su futuro como camino hacia la reconciliación.
2. Realización de intercambios de saberes tales como: conversatorios, foros, charlas que den cuenta de estas reflexiones</t>
  </si>
  <si>
    <r>
      <t xml:space="preserve">Este producto consiste en
1. Formaciones o intercambios de experiencias con los referentes de cuidado (miembros del sujeto que en medio del conflicto se encargaron de mantener unido y cuidar al colectivo) en el </t>
    </r>
    <r>
      <rPr>
        <b/>
        <sz val="9"/>
        <rFont val="Verdana"/>
        <family val="2"/>
      </rPr>
      <t>significado o sentido</t>
    </r>
    <r>
      <rPr>
        <sz val="9"/>
        <rFont val="Verdana"/>
        <family val="2"/>
      </rPr>
      <t xml:space="preserve"> que tienen las prácticas cotidianas de intercambio y encuentro que fueron afectadas por el conflicto armado. Estas prácticas se caracterizan por hacer parte  de la cotidianidad del sujeto de reparación colectiva, por ejemplo prácticas económicas (siembra y cosecha, etc.), prácticas culinarias (ollas comunitarias), juegos tradicionales (dominó, ajedrez, parqués, tejo), chocolatadas, encuentros de tejido, transmisión de saberes de tradición oral.
2. Realización de encuentros alrededor de prácticas económicas (siembra y cosecha, etc.), prácticas culinarias (ollas comunitarias), juegos tradicionales (dominó, ajedrez, parqués, tejo), chocolatadas, encuentros de tejido o transmisión de saberes de tradición oral. </t>
    </r>
  </si>
  <si>
    <t>Consiste en jornadas de divulgación de rutas de acceso a la justicia, acceso a protección, prevención en riesgo de minas, prevención del reclutamiento ilícito,  alertas tempranas y mecanismo búsqueda urgente en materia de desaparición forzada.</t>
  </si>
  <si>
    <r>
      <t xml:space="preserve">Este producto consiste en
1. Formaciones o intercambios de experiencias con los referentes de cuidado (miembros del sujeto que en medio del conflicto se encargaron de mantener unido y cuidar al colectivo)  en </t>
    </r>
    <r>
      <rPr>
        <b/>
        <sz val="9"/>
        <color theme="1"/>
        <rFont val="Verdana"/>
        <family val="2"/>
      </rPr>
      <t>duelos colectivos</t>
    </r>
    <r>
      <rPr>
        <sz val="9"/>
        <color theme="1"/>
        <rFont val="Verdana"/>
        <family val="2"/>
      </rPr>
      <t xml:space="preserve">, entendidos como las formas a través de las cuales se tramitan las afectaciones y el sufrimiento individual y colectivo generado por el conflicto armado, y se les da un lugar en la historia del colectivo y en su proyecto. 
2. Realización de Grupos de apoyo mutuo (espacios en donde se permite la expresión individual y colectiva del sufrimiento, para que sea reconocido e incorporado a la historia colectiva, ocho sesiones); </t>
    </r>
    <r>
      <rPr>
        <b/>
        <sz val="9"/>
        <color theme="1"/>
        <rFont val="Verdana"/>
        <family val="2"/>
      </rPr>
      <t>o</t>
    </r>
    <r>
      <rPr>
        <sz val="9"/>
        <color theme="1"/>
        <rFont val="Verdana"/>
        <family val="2"/>
      </rPr>
      <t xml:space="preserve"> actividades artísticas, simbólicas y rituales tales como ceremonias religiosas, alabados, misas, funerales, novenarios. </t>
    </r>
  </si>
  <si>
    <t>Contempla los diferentes tipos de intervención por mejoramiento de la infraestructura escolar existente en las categorías de:1. Mejoramiento: Corresponden a intervenciones de obras menores o de mejoramiento de elementos constructivos, para el mejoramiento de las condiciones de uso y operación de la infraestructura frente a condiciones de riesgo o mantenimiento.2.Reforzamiento: Corresponde a las obras de rehabilitación de sistemas portantes, estructurales y demás elementos constructivos según la NSR 10. 3. Restauración: Hace referencia a la rehabilitación de elementos de carácter patrimonial, cultural o de conservación arquitectónica. 4. Ampliación o nuevas etapas: Corresponde a la ejecución de obras nuevas de ampliación o de nuevas etapas dentro de sedes existentes para complementar y MEJORAR las condiciones de operatividad de la infraestructura existente. Aquí se podrían llegar a generar nuevos cupos.5 Restitución o reubicación parcial en la sede existente: Se refiere a las obras de restitución de ambientes existentes que ya no son aptos o seguros para su uso, dentro de una institución educativa existente. 6. Obras de Emergencia: Corresponde a las obras de  mejoramientos derivadas de situaciones de emergencia o riesgo en la institución educativa. Con éstas intervenciones de mejoramiento de los ambientes pedagógicos básicos y complementarios definidos en la NTC 4595,  cuyo objetivo sea el de mejorar las condiciones de prestación del servicio educativo de la población matriculada.</t>
  </si>
  <si>
    <r>
      <t>Este producto consiste en
1.</t>
    </r>
    <r>
      <rPr>
        <b/>
        <sz val="9"/>
        <color theme="1"/>
        <rFont val="Verdana"/>
        <family val="2"/>
      </rPr>
      <t xml:space="preserve"> </t>
    </r>
    <r>
      <rPr>
        <sz val="9"/>
        <color theme="1"/>
        <rFont val="Verdana"/>
        <family val="2"/>
      </rPr>
      <t xml:space="preserve">Formaciones o intercambios de experiencias con los referentes de cuidado (miembros del sujeto que en medio del conflicto se encargaron de mantener unido y cuidar al colectivo)  en el reconocimiento de los significados de aquellos lugares físicos del territorio del sujeto de reparación colectiva, que se vieron afectados en el marco del conflicto armado o que representaron su resistencia (entendida como la respuesta desarrollada por el colectivo para afrontar el contexto de violencia).
2. Realización de Intervenciones artísticas y/o simbólicas de: plazas, ríos, casas y cementerios, Recorridos por los lugares identificados y Procesiones. </t>
    </r>
  </si>
  <si>
    <t>Consiste en la demarcación de lugares en que ocurrieron hechos victimizantes o que sirven para la conmemoración de las víctimas utilizando placas, señales, murales u ornamentación.</t>
  </si>
  <si>
    <r>
      <t xml:space="preserve">Este producto consiste en
1. Formaciones o intercambios de experiencias con los referentes de cuidado (miembros del sujeto que en medio del conflicto se encargaron de mantener unido y cuidar al colectivo) en </t>
    </r>
    <r>
      <rPr>
        <b/>
        <sz val="9"/>
        <color theme="1"/>
        <rFont val="Verdana"/>
        <family val="2"/>
      </rPr>
      <t>imaginarios colectivos</t>
    </r>
    <r>
      <rPr>
        <sz val="9"/>
        <color theme="1"/>
        <rFont val="Verdana"/>
        <family val="2"/>
      </rPr>
      <t xml:space="preserve"> que han servido para validar y justificar prácticas de violencia (discriminación y estigmatización) al interior y en el entorno de los colectivos víctimas del conflicto armado.. Entendiendo los  imaginarios colectivos como  el conjunto de comprensiones, formas de pensamiento, significaciones y/o representaciones sociales que influyen en las formas de comportamiento e interacción social. 
2. Realización de piezas artísticas o audiovisuales que den cuenta de estas reflexiones, por ejemplo: Vallas o señales, estampados, Clips de Radio, Canción para el mundo, Teatro-foro, murales con mensajes relacionados con los imaginarios colectivos</t>
    </r>
  </si>
  <si>
    <t>Productos del Plan Integral de Reparación Colectiva implementados</t>
  </si>
  <si>
    <t>Evaluación</t>
  </si>
  <si>
    <t>Informe</t>
  </si>
  <si>
    <t>Publicación</t>
  </si>
  <si>
    <t>Registros contables</t>
  </si>
  <si>
    <t>TIPO_DE_FUENTE</t>
  </si>
  <si>
    <t>Asociados_a_fenómenos_de_origen_humano_no_intencionales:_aglomeración_de_público</t>
  </si>
  <si>
    <t>1._Rara</t>
  </si>
  <si>
    <t>1._Insignificante</t>
  </si>
  <si>
    <t>Asociados_a_fenómenos_de_origen_natural:_atmosféricos,_hidrológicos,_geológicos,_otros</t>
  </si>
  <si>
    <t>2._Improbable</t>
  </si>
  <si>
    <t>2._Menor</t>
  </si>
  <si>
    <t>Desarrollo_productivo</t>
  </si>
  <si>
    <t>3._Posible</t>
  </si>
  <si>
    <t>3._Moderado</t>
  </si>
  <si>
    <t>Asociados_a_fenómenos_de_origen_tecnológico:_químicos,_eléctricos,_mecánicos,_térmicos</t>
  </si>
  <si>
    <t>4._Probable</t>
  </si>
  <si>
    <t>4._Mayor</t>
  </si>
  <si>
    <t>De_calendario</t>
  </si>
  <si>
    <t>5._Casi_seguro</t>
  </si>
  <si>
    <t>5._Catastrófico</t>
  </si>
  <si>
    <t>De_mercado</t>
  </si>
  <si>
    <t>Kilómetro_cuadrado</t>
  </si>
  <si>
    <t>Metro_cuadrado</t>
  </si>
  <si>
    <t>Metro_cúbico</t>
  </si>
  <si>
    <t xml:space="preserve">No aplica </t>
  </si>
  <si>
    <t>TAREAS</t>
  </si>
  <si>
    <t>CRONOGRAMA</t>
  </si>
  <si>
    <t>E</t>
  </si>
  <si>
    <t>F</t>
  </si>
  <si>
    <t>M</t>
  </si>
  <si>
    <t>A</t>
  </si>
  <si>
    <t>J</t>
  </si>
  <si>
    <t>S</t>
  </si>
  <si>
    <t>O</t>
  </si>
  <si>
    <t>N</t>
  </si>
  <si>
    <t>D</t>
  </si>
  <si>
    <t>RESPONSABLES</t>
  </si>
  <si>
    <t>Cumplimiento del Plan Integral de Reparación Colectiva (PIRC), del Sujeto Colectivo (XXX)</t>
  </si>
  <si>
    <t>Producto</t>
  </si>
  <si>
    <t>Actividades</t>
  </si>
  <si>
    <t>INSTRUMENTOS PARA LA FORMULACIÓN DE PIRC - COMUNIDADES CAMPESINAS Y BARRIALES</t>
  </si>
  <si>
    <t>Versión</t>
  </si>
  <si>
    <t>Fecha del cambio</t>
  </si>
  <si>
    <t>Descripción de la modificación</t>
  </si>
  <si>
    <t>V1</t>
  </si>
  <si>
    <t>Creación del instrumento</t>
  </si>
  <si>
    <r>
      <rPr>
        <sz val="9"/>
        <color rgb="FFFF0000"/>
        <rFont val="Verdana"/>
        <family val="2"/>
      </rPr>
      <t>Número de piezas</t>
    </r>
    <r>
      <rPr>
        <sz val="9"/>
        <color theme="1"/>
        <rFont val="Verdana"/>
        <family val="2"/>
      </rPr>
      <t xml:space="preserve">
Número de sesiones o intercambios de experiencias</t>
    </r>
  </si>
  <si>
    <r>
      <rPr>
        <sz val="9"/>
        <color rgb="FFFF0000"/>
        <rFont val="Verdana"/>
        <family val="2"/>
      </rPr>
      <t>Número de intercambios de saberes</t>
    </r>
    <r>
      <rPr>
        <sz val="9"/>
        <color theme="1"/>
        <rFont val="Verdana"/>
        <family val="2"/>
      </rPr>
      <t xml:space="preserve">
Número de sesiones o intercambios de experiencias</t>
    </r>
  </si>
  <si>
    <r>
      <rPr>
        <sz val="9"/>
        <color rgb="FFFF0000"/>
        <rFont val="Verdana"/>
        <family val="2"/>
      </rPr>
      <t>Número de encuentros</t>
    </r>
    <r>
      <rPr>
        <sz val="9"/>
        <color theme="1"/>
        <rFont val="Verdana"/>
        <family val="2"/>
      </rPr>
      <t xml:space="preserve">
Número de sesiones o intercambios de experiencias</t>
    </r>
  </si>
  <si>
    <r>
      <t xml:space="preserve">Número de sesiones de grupos de apoyo
</t>
    </r>
    <r>
      <rPr>
        <sz val="9"/>
        <color rgb="FFFF0000"/>
        <rFont val="Verdana"/>
        <family val="2"/>
      </rPr>
      <t>Número de actividades</t>
    </r>
    <r>
      <rPr>
        <sz val="9"/>
        <color theme="1"/>
        <rFont val="Verdana"/>
        <family val="2"/>
      </rPr>
      <t xml:space="preserve">
Número de sesiones o intercambios de experiencias</t>
    </r>
  </si>
  <si>
    <r>
      <rPr>
        <sz val="9"/>
        <color rgb="FFFF0000"/>
        <rFont val="Verdana"/>
        <family val="2"/>
      </rPr>
      <t>Número de intervenciones</t>
    </r>
    <r>
      <rPr>
        <sz val="9"/>
        <color theme="1"/>
        <rFont val="Verdana"/>
        <family val="2"/>
      </rPr>
      <t xml:space="preserve">
Número de sesiones o intercambios de experiencias</t>
    </r>
  </si>
  <si>
    <r>
      <rPr>
        <sz val="9"/>
        <color rgb="FFFF0000"/>
        <rFont val="Verdana"/>
        <family val="2"/>
      </rPr>
      <t>Piezas artísticas o audiovisuales entregadas</t>
    </r>
    <r>
      <rPr>
        <sz val="9"/>
        <color theme="1"/>
        <rFont val="Verdana"/>
        <family val="2"/>
      </rPr>
      <t xml:space="preserve">
Sesiones o intercambios de experiencia realizados</t>
    </r>
  </si>
  <si>
    <r>
      <rPr>
        <sz val="9"/>
        <color rgb="FFFF0000"/>
        <rFont val="Verdana"/>
        <family val="2"/>
      </rPr>
      <t>Número de intercambios de saberes realizados</t>
    </r>
    <r>
      <rPr>
        <sz val="9"/>
        <color theme="1"/>
        <rFont val="Verdana"/>
        <family val="2"/>
      </rPr>
      <t xml:space="preserve">
Número de sesiones o intercambios de experiencia realizados</t>
    </r>
  </si>
  <si>
    <r>
      <rPr>
        <sz val="9"/>
        <color rgb="FFFF0000"/>
        <rFont val="Verdana"/>
        <family val="2"/>
      </rPr>
      <t>Número de intervenciones artísticas y/o simbólicas  realizadas</t>
    </r>
    <r>
      <rPr>
        <sz val="9"/>
        <color theme="1"/>
        <rFont val="Verdana"/>
        <family val="2"/>
      </rPr>
      <t xml:space="preserve">
Número de sesiones o intercambios de experiencia realizados</t>
    </r>
  </si>
  <si>
    <t>TOTAL PIRC</t>
  </si>
  <si>
    <t>INDICADORES DE GESTIÓN
(Una por producto marcada como ruta crítica)</t>
  </si>
  <si>
    <t>ACTIVIDAD PRINCIPAL</t>
  </si>
  <si>
    <t>INDICADOR DE GESTIÓN</t>
  </si>
  <si>
    <t>Servicios de realización de eventos relacionados con prácticas tradicionales, sociales y culturales afectadas por el conflicto armado</t>
  </si>
  <si>
    <t>MATRIZ DE SEGUIMIENTO</t>
  </si>
  <si>
    <t>Número</t>
  </si>
  <si>
    <t>Servicios de apoyo a Iniciativas Locales de no repetición</t>
  </si>
  <si>
    <t>DT_VALLE DEL CAUCA</t>
  </si>
  <si>
    <r>
      <t xml:space="preserve">QUIENES SON
</t>
    </r>
    <r>
      <rPr>
        <sz val="10"/>
        <color theme="0"/>
        <rFont val="Verdana"/>
        <family val="2"/>
      </rPr>
      <t>(NOMBRE)</t>
    </r>
  </si>
  <si>
    <r>
      <t xml:space="preserve">CARACTERÍSTICAS
</t>
    </r>
    <r>
      <rPr>
        <sz val="10"/>
        <color theme="0"/>
        <rFont val="Verdana"/>
        <family val="2"/>
      </rPr>
      <t>(Descripción de la población-quienes son ellos)</t>
    </r>
  </si>
  <si>
    <t>Este producto consiste en la implementación y/o actualización de módulos de formación, autoformación, o intercambios de experiencias desde el conocimiento y experticia del sujeto de reparación en conjunto con profesionales externos cuando así se requiera sobre la prevención de la  violencia basada en género y la discriminación por diversidad sexual. Estos espacios podrán ser presenciales o virtuales</t>
  </si>
  <si>
    <r>
      <rPr>
        <sz val="9"/>
        <color rgb="FFFF0000"/>
        <rFont val="Verdana"/>
        <family val="2"/>
      </rPr>
      <t>Número de espacios de formación</t>
    </r>
    <r>
      <rPr>
        <sz val="9"/>
        <color theme="1"/>
        <rFont val="Verdana"/>
        <family val="2"/>
      </rPr>
      <t xml:space="preserve">
Número de intercambios de experiencias</t>
    </r>
  </si>
  <si>
    <r>
      <rPr>
        <sz val="9"/>
        <color rgb="FFFF0000"/>
        <rFont val="Verdana"/>
        <family val="2"/>
      </rPr>
      <t xml:space="preserve">Espacios de formación realizados
</t>
    </r>
    <r>
      <rPr>
        <sz val="9"/>
        <color theme="1"/>
        <rFont val="Verdana"/>
        <family val="2"/>
      </rPr>
      <t xml:space="preserve">
Intercambios de experiencias realizados</t>
    </r>
  </si>
  <si>
    <t xml:space="preserve">Consiste en la divulgación a terceros (autoridades, organizaciones, antagonistas, empresa privada) de la vivencia del conflicto armado de los sujetos de reparación colectiva. Dentro de estos espacios se encuentran Seminarios, Congresos, Charlas, Conversatorios, Cátedras, Foros, Cineforos, Teatro - Foro.  </t>
  </si>
  <si>
    <t>Número de espacios</t>
  </si>
  <si>
    <t>Espacios de divulgación realizados</t>
  </si>
  <si>
    <t>Consiste en la realización de conmemoraciones y homenajes de acuerdo a las costumbres propias de los colectivos víctimas del conflicto armado para el restablecimiento de su buen nombre y hacer memoria para favorecer la desestigmatización.</t>
  </si>
  <si>
    <t>Conmemoraciones/homenajes realizados</t>
  </si>
  <si>
    <t>Espacios realizados</t>
  </si>
  <si>
    <r>
      <rPr>
        <sz val="9"/>
        <color rgb="FFFF0000"/>
        <rFont val="Verdana"/>
        <family val="2"/>
      </rPr>
      <t>Número de encuentros realizados</t>
    </r>
    <r>
      <rPr>
        <sz val="9"/>
        <color theme="1"/>
        <rFont val="Verdana"/>
        <family val="2"/>
      </rPr>
      <t xml:space="preserve">
Número de sesiones o intercambios de experiencia realizados</t>
    </r>
  </si>
  <si>
    <r>
      <t xml:space="preserve">Número de eventos de formación
</t>
    </r>
    <r>
      <rPr>
        <sz val="9"/>
        <color theme="1"/>
        <rFont val="Verdana"/>
        <family val="2"/>
      </rPr>
      <t xml:space="preserve">Número de Dotaciones </t>
    </r>
  </si>
  <si>
    <r>
      <t xml:space="preserve">Eventos de formación realizados
</t>
    </r>
    <r>
      <rPr>
        <sz val="9"/>
        <color theme="1"/>
        <rFont val="Verdana"/>
        <family val="2"/>
      </rPr>
      <t xml:space="preserve">
Dotaciones entregadas</t>
    </r>
  </si>
  <si>
    <r>
      <t xml:space="preserve">Número de sesiones de grupos de apoyo realizadas
</t>
    </r>
    <r>
      <rPr>
        <sz val="9"/>
        <color rgb="FFFF0000"/>
        <rFont val="Verdana"/>
        <family val="2"/>
      </rPr>
      <t xml:space="preserve">
Número de actividades artísticas, simbólicas y rituales realizadas</t>
    </r>
    <r>
      <rPr>
        <sz val="9"/>
        <color theme="1"/>
        <rFont val="Verdana"/>
        <family val="2"/>
      </rPr>
      <t xml:space="preserve">
Número de sesiones o intercambios de experiencia realizados</t>
    </r>
  </si>
  <si>
    <t xml:space="preserve">Consiste en la construcción monumentos que conmemoren a las víctimas  o inscriban la memoria del conflicto armado en el territorio. Por ejemplo pedestales, esculturas, memoriales (muro con nombres de las víctimas). </t>
  </si>
  <si>
    <t>Adecuación de infraestructura dispuesta al colectivo para que pueda desarrollar actividades culturales, sociales y de formación relacionadas con su proyecto colectivo.</t>
  </si>
  <si>
    <t>Dotación de infraestructura dispuesta al colectivo para que pueda desarrollar actividades culturales, sociales y de formación relacionadas con su proyecto colectivo.</t>
  </si>
  <si>
    <r>
      <rPr>
        <sz val="9"/>
        <color rgb="FFFF0000"/>
        <rFont val="Verdana"/>
        <family val="2"/>
      </rPr>
      <t>Número de dotaciones</t>
    </r>
    <r>
      <rPr>
        <sz val="9"/>
        <color rgb="FF7030A0"/>
        <rFont val="Verdana"/>
        <family val="2"/>
      </rPr>
      <t xml:space="preserve">
</t>
    </r>
    <r>
      <rPr>
        <sz val="9"/>
        <color theme="1"/>
        <rFont val="Verdana"/>
        <family val="2"/>
      </rPr>
      <t xml:space="preserve">
Número de capacitaciones</t>
    </r>
  </si>
  <si>
    <r>
      <rPr>
        <sz val="9"/>
        <color rgb="FFFF0000"/>
        <rFont val="Verdana"/>
        <family val="2"/>
      </rPr>
      <t>Dotaciones entregadas</t>
    </r>
    <r>
      <rPr>
        <sz val="9"/>
        <color rgb="FF7030A0"/>
        <rFont val="Verdana"/>
        <family val="2"/>
      </rPr>
      <t xml:space="preserve">
</t>
    </r>
    <r>
      <rPr>
        <sz val="9"/>
        <color theme="1"/>
        <rFont val="Verdana"/>
        <family val="2"/>
      </rPr>
      <t xml:space="preserve">
Capacitaciones realizadas</t>
    </r>
  </si>
  <si>
    <t>Se busca que mediante el acceso a la acumulación de activos la población vulnerable logre una inclusión productiva sostenible. Entre los componentes que se entregan se encuentran: insumos, maquinaria, equipos para dotar las unidades productivas</t>
  </si>
  <si>
    <t>Número de dotaciones</t>
  </si>
  <si>
    <t>Dotaciones entregadas</t>
  </si>
  <si>
    <t>Infraestructura</t>
  </si>
  <si>
    <t>Seguimiento</t>
  </si>
  <si>
    <t>Orden_público</t>
  </si>
  <si>
    <t>POBLACIÓN AFECTADA Y OBJETIVO</t>
  </si>
  <si>
    <t>PROCESO REPARACIÓN INTEGRAL</t>
  </si>
  <si>
    <t>PROCEDIMIENTO DISEÑO, FORMULACIÓN Y APROBACIÓN DEL PLAN INTEGRAL DE REPARACIÓN COLECTIVA PARA SUJETOS NO ÉTNICOS</t>
  </si>
  <si>
    <t>Clasificación de la actividad</t>
  </si>
  <si>
    <t>Indicador de gestión</t>
  </si>
  <si>
    <t>Convocatorias realizadas</t>
  </si>
  <si>
    <t>Mesas de trabajo realizadas</t>
  </si>
  <si>
    <t>Reuniones realizadas</t>
  </si>
  <si>
    <t>Estrategias diseñadas</t>
  </si>
  <si>
    <t>Estrategias asesoradas</t>
  </si>
  <si>
    <t>Campañas asesoradas</t>
  </si>
  <si>
    <t>Instrumentos De Asistencia Tecnica Desarrollados</t>
  </si>
  <si>
    <t>Asistencias Técnicas Realizadas</t>
  </si>
  <si>
    <t>Programas De Capacitación Diseñados</t>
  </si>
  <si>
    <t>Asesorías Y Consultorías Contratadas</t>
  </si>
  <si>
    <t>Plan De Comunicación asesorado</t>
  </si>
  <si>
    <t>Programas De Formación Diseñados Y Actualizados</t>
  </si>
  <si>
    <t>Proyectos productivos acompañados</t>
  </si>
  <si>
    <t>Asistencias Técnicas A Emprendimientos Realizadas</t>
  </si>
  <si>
    <t>Actividades de sensibilización realizadas</t>
  </si>
  <si>
    <t>Desarrollo Productivo</t>
  </si>
  <si>
    <t>Áreas sembradas con cobertura vegetal</t>
  </si>
  <si>
    <t>Hectáreas</t>
  </si>
  <si>
    <t>Instrumentos De Asistencia Técnica Desarrollados</t>
  </si>
  <si>
    <t>Proyectos productivos formulados</t>
  </si>
  <si>
    <t>Proyectos productivos evaluados</t>
  </si>
  <si>
    <t>Proyectos productivos implementados</t>
  </si>
  <si>
    <t>Animales adquiridos</t>
  </si>
  <si>
    <t>Animales entregados</t>
  </si>
  <si>
    <t>Equipos adquiridos</t>
  </si>
  <si>
    <t>Equipos entregados</t>
  </si>
  <si>
    <t>Mobiliario entregado</t>
  </si>
  <si>
    <t>Mobiliario adquirido</t>
  </si>
  <si>
    <t>Maquinaria adquirida</t>
  </si>
  <si>
    <t>Maquinaria entregada</t>
  </si>
  <si>
    <t>Herramienta adquirida</t>
  </si>
  <si>
    <t>Herramienta entregada</t>
  </si>
  <si>
    <t>Instrumentos musicales adquiridos</t>
  </si>
  <si>
    <t>Instrumentos musicales entregados</t>
  </si>
  <si>
    <t>Vestuario adquirido</t>
  </si>
  <si>
    <t>Vestuario entregado</t>
  </si>
  <si>
    <t>Vehículos adquiridos</t>
  </si>
  <si>
    <t>Vehículos entregados</t>
  </si>
  <si>
    <t>Materiales adquiridos</t>
  </si>
  <si>
    <t>Materiales entregados</t>
  </si>
  <si>
    <t>Página web diseñada</t>
  </si>
  <si>
    <t>Página web publicada</t>
  </si>
  <si>
    <t>Ejemplares De Cartillas Elaborados Y Difundidos</t>
  </si>
  <si>
    <t>Textos adquiridos</t>
  </si>
  <si>
    <t>Textos entregados</t>
  </si>
  <si>
    <t>Textos diseñados</t>
  </si>
  <si>
    <t>Material pedagógico adquirido</t>
  </si>
  <si>
    <t>Material pedagógico entregado</t>
  </si>
  <si>
    <t>Material pedagógico diseñado</t>
  </si>
  <si>
    <t>Maquinaria alquilada</t>
  </si>
  <si>
    <t>Estampados realizados</t>
  </si>
  <si>
    <t>Materiales de construcción adquiridos</t>
  </si>
  <si>
    <t>Materiales de construcción entregados</t>
  </si>
  <si>
    <t>Jornadas De Mujeres Realizadas</t>
  </si>
  <si>
    <t>Encuentros Culturales Realizados</t>
  </si>
  <si>
    <t>Instituciones convocadas</t>
  </si>
  <si>
    <t>Ejercicios de Participación realizados</t>
  </si>
  <si>
    <t>Espacios de Divulgación realizados</t>
  </si>
  <si>
    <t>Sesiones de socialización realizadas</t>
  </si>
  <si>
    <t xml:space="preserve">Eventos de intercambio de conocimiento realizados  </t>
  </si>
  <si>
    <t xml:space="preserve">Eventos de intercambio de experiencias realizados  </t>
  </si>
  <si>
    <t>Rituales realizados</t>
  </si>
  <si>
    <t>Formaciones realizadas</t>
  </si>
  <si>
    <t>Actividades De Capacitacion realizadas</t>
  </si>
  <si>
    <t>Jornadas de cierre de formación realizadas</t>
  </si>
  <si>
    <t>Intercambios de saberes realizados</t>
  </si>
  <si>
    <t>Intercambios de experiencias realizados</t>
  </si>
  <si>
    <t>Actividades De Capacitación realizadas</t>
  </si>
  <si>
    <t>Jornadas de niños, niñas y jóvenes realizadas</t>
  </si>
  <si>
    <t>Jornadas de adultos mayores realizadas</t>
  </si>
  <si>
    <t>Foros Realizados</t>
  </si>
  <si>
    <t>Ejercicios pedagógicos realizados</t>
  </si>
  <si>
    <t>Talleres de formación realizados</t>
  </si>
  <si>
    <t>Capacitaciones realizadas</t>
  </si>
  <si>
    <t>Tejedores y tejedoras formadas</t>
  </si>
  <si>
    <t xml:space="preserve">Plan de capacitación implementado  </t>
  </si>
  <si>
    <t>Porcentaje</t>
  </si>
  <si>
    <t xml:space="preserve">Plan de capacitación diseñado  </t>
  </si>
  <si>
    <t>Referentes de cuidado formados</t>
  </si>
  <si>
    <t>Acciones De Fortalecimiento Institucional Emprendidas</t>
  </si>
  <si>
    <t>Mesas De Trabajo Realizadas</t>
  </si>
  <si>
    <t xml:space="preserve">Procesos de concertación adelantados </t>
  </si>
  <si>
    <t>Acciones coordinadas</t>
  </si>
  <si>
    <t>Mano de obra contratada</t>
  </si>
  <si>
    <t>Área de Infraestructura Mejorada</t>
  </si>
  <si>
    <t>Obras Contratadas Para Mantenimiento De La Infraestructura Física</t>
  </si>
  <si>
    <t>Obras Contratadas Para Adecuación De La Infraestructura Física</t>
  </si>
  <si>
    <t>Metros Cuadrados De Áreas Mejoradas</t>
  </si>
  <si>
    <t>Metros Cuadrados De Áreas Intervenidas</t>
  </si>
  <si>
    <t>Metros Cuadrados De Áreas Adecuadas</t>
  </si>
  <si>
    <t>Murales construidos</t>
  </si>
  <si>
    <t>Murales intervenidos</t>
  </si>
  <si>
    <t>Vallas instaladas</t>
  </si>
  <si>
    <t>Vallas diseñadas</t>
  </si>
  <si>
    <t>Señales comunitarias diseñadas</t>
  </si>
  <si>
    <t>Señales comunitarias instaladas</t>
  </si>
  <si>
    <t>Intervenciones comunitarias realizadas</t>
  </si>
  <si>
    <t>Clips radiales realizados</t>
  </si>
  <si>
    <t>Videos grabados</t>
  </si>
  <si>
    <t>Videos editados</t>
  </si>
  <si>
    <t>Fotografías impresas</t>
  </si>
  <si>
    <t>Piezas musicales producidas</t>
  </si>
  <si>
    <t>Entrevistas realizadas</t>
  </si>
  <si>
    <t>Boletines Publicados</t>
  </si>
  <si>
    <t>Boletines elaborados</t>
  </si>
  <si>
    <t>Documentos de soporte elaborados</t>
  </si>
  <si>
    <t>Documentos publicados</t>
  </si>
  <si>
    <t>Diagnósticos Generados</t>
  </si>
  <si>
    <t>Mantenimiento</t>
  </si>
  <si>
    <t>Informes de seguimiento realizados</t>
  </si>
  <si>
    <t>Reuniones de seguimiento realizadas</t>
  </si>
  <si>
    <t>Actas Realizadas</t>
  </si>
  <si>
    <t>Evaluaciones realizadas</t>
  </si>
  <si>
    <t>Unidad de medida</t>
  </si>
  <si>
    <t>Estudios para infraestructura realizados</t>
  </si>
  <si>
    <t>Acto administrativo</t>
  </si>
  <si>
    <t>Resolución de cierre de PIRC</t>
  </si>
  <si>
    <t xml:space="preserve">Acta de implementación del producto </t>
  </si>
  <si>
    <t>No aplica</t>
  </si>
  <si>
    <t>V2</t>
  </si>
  <si>
    <t>- Ajuste de imagen institucional
- Actualización de catálogo de productos
- Incorporación del anexo de indicadores de gestión</t>
  </si>
  <si>
    <r>
      <t xml:space="preserve">Anexo 1 </t>
    </r>
    <r>
      <rPr>
        <sz val="9"/>
        <color theme="1"/>
        <rFont val="Verdana"/>
        <family val="2"/>
      </rPr>
      <t>Control de cambios</t>
    </r>
  </si>
  <si>
    <t>Código: 430,08,15-41</t>
  </si>
  <si>
    <t>Versión: 02</t>
  </si>
  <si>
    <t>Fecha: 02/12/2021</t>
  </si>
  <si>
    <t>Página: 1 de 7</t>
  </si>
  <si>
    <t>Página: 3 de 7</t>
  </si>
  <si>
    <t>Página: 2 de 7</t>
  </si>
  <si>
    <t>Página: 4 de 7</t>
  </si>
  <si>
    <t>Página: 5 de 7</t>
  </si>
  <si>
    <t>Página: 6 de 7</t>
  </si>
  <si>
    <t>Página: 7 de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</si>
</sst>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quot;\ #,##0"/>
  </numFmts>
  <fonts count="26" x14ac:knownFonts="1">
    <font>
      <sz val="11"/>
      <color theme="1"/>
      <name val="Calibri"/>
      <family val="2"/>
      <scheme val="minor"/>
    </font>
    <font>
      <sz val="11"/>
      <color theme="1"/>
      <name val="Calibri"/>
      <family val="2"/>
      <scheme val="minor"/>
    </font>
    <font>
      <sz val="9"/>
      <color theme="1"/>
      <name val="Verdana"/>
      <family val="2"/>
    </font>
    <font>
      <sz val="9"/>
      <color theme="0"/>
      <name val="Verdana"/>
      <family val="2"/>
    </font>
    <font>
      <sz val="9"/>
      <name val="Verdana"/>
      <family val="2"/>
    </font>
    <font>
      <b/>
      <sz val="9"/>
      <name val="Verdana"/>
      <family val="2"/>
    </font>
    <font>
      <sz val="11"/>
      <color theme="1"/>
      <name val="Verdana"/>
      <family val="2"/>
    </font>
    <font>
      <sz val="10"/>
      <color theme="1"/>
      <name val="Verdana"/>
      <family val="2"/>
    </font>
    <font>
      <sz val="11"/>
      <color theme="0"/>
      <name val="Verdana"/>
      <family val="2"/>
    </font>
    <font>
      <sz val="11"/>
      <name val="Verdana"/>
      <family val="2"/>
    </font>
    <font>
      <b/>
      <sz val="9"/>
      <color theme="1"/>
      <name val="Verdana"/>
      <family val="2"/>
    </font>
    <font>
      <sz val="9"/>
      <color indexed="81"/>
      <name val="Tahoma"/>
      <family val="2"/>
    </font>
    <font>
      <sz val="9"/>
      <color rgb="FF000000"/>
      <name val="Verdana"/>
      <family val="2"/>
    </font>
    <font>
      <sz val="8"/>
      <color indexed="81"/>
      <name val="Tahoma"/>
      <family val="2"/>
    </font>
    <font>
      <sz val="14"/>
      <color theme="0"/>
      <name val="Verdana"/>
      <family val="2"/>
    </font>
    <font>
      <sz val="9"/>
      <color rgb="FFFF0000"/>
      <name val="Verdana"/>
      <family val="2"/>
    </font>
    <font>
      <u/>
      <sz val="11"/>
      <color theme="10"/>
      <name val="Calibri"/>
      <family val="2"/>
      <scheme val="minor"/>
    </font>
    <font>
      <u/>
      <sz val="11"/>
      <color theme="11"/>
      <name val="Calibri"/>
      <family val="2"/>
      <scheme val="minor"/>
    </font>
    <font>
      <b/>
      <u/>
      <sz val="14"/>
      <color rgb="FFFFFFFF"/>
      <name val="Verdana"/>
      <family val="2"/>
    </font>
    <font>
      <sz val="10"/>
      <color rgb="FFFFC000"/>
      <name val="Verdana"/>
      <family val="2"/>
    </font>
    <font>
      <sz val="11"/>
      <color rgb="FFFFFFFF"/>
      <name val="Verdana"/>
      <family val="2"/>
    </font>
    <font>
      <b/>
      <sz val="11"/>
      <color theme="0"/>
      <name val="Verdana"/>
      <family val="2"/>
    </font>
    <font>
      <sz val="10"/>
      <color theme="0"/>
      <name val="Verdana"/>
      <family val="2"/>
    </font>
    <font>
      <b/>
      <sz val="9"/>
      <color theme="0"/>
      <name val="Verdana"/>
      <family val="2"/>
    </font>
    <font>
      <sz val="12"/>
      <color theme="0"/>
      <name val="Calibri"/>
      <family val="2"/>
      <scheme val="minor"/>
    </font>
    <font>
      <sz val="9"/>
      <color rgb="FF7030A0"/>
      <name val="Verdana"/>
      <family val="2"/>
    </font>
  </fonts>
  <fills count="14">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0.34998626667073579"/>
        <bgColor indexed="64"/>
      </patternFill>
    </fill>
    <fill>
      <patternFill patternType="solid">
        <fgColor rgb="FFFFFFFF"/>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theme="0" tint="-0.14999847407452621"/>
        <bgColor indexed="64"/>
      </patternFill>
    </fill>
    <fill>
      <patternFill patternType="solid">
        <fgColor theme="1" tint="4.9989318521683403E-2"/>
        <bgColor indexed="64"/>
      </patternFill>
    </fill>
    <fill>
      <patternFill patternType="solid">
        <fgColor theme="1" tint="0.34998626667073579"/>
        <bgColor indexed="64"/>
      </patternFill>
    </fill>
    <fill>
      <patternFill patternType="solid">
        <fgColor theme="1" tint="0.499984740745262"/>
        <bgColor indexed="64"/>
      </patternFill>
    </fill>
    <fill>
      <patternFill patternType="solid">
        <fgColor theme="1" tint="0.14999847407452621"/>
        <bgColor rgb="FF000000"/>
      </patternFill>
    </fill>
    <fill>
      <patternFill patternType="solid">
        <fgColor theme="0" tint="-0.499984740745262"/>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top/>
      <bottom/>
      <diagonal/>
    </border>
    <border>
      <left/>
      <right style="thin">
        <color auto="1"/>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auto="1"/>
      </left>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auto="1"/>
      </left>
      <right/>
      <top/>
      <bottom style="thin">
        <color auto="1"/>
      </bottom>
      <diagonal/>
    </border>
    <border>
      <left/>
      <right style="thin">
        <color auto="1"/>
      </right>
      <top/>
      <bottom style="thin">
        <color auto="1"/>
      </bottom>
      <diagonal/>
    </border>
    <border>
      <left/>
      <right/>
      <top style="thick">
        <color theme="0"/>
      </top>
      <bottom/>
      <diagonal/>
    </border>
    <border>
      <left/>
      <right/>
      <top/>
      <bottom style="thin">
        <color theme="0"/>
      </bottom>
      <diagonal/>
    </border>
    <border>
      <left/>
      <right style="thin">
        <color rgb="FFFFFFFF"/>
      </right>
      <top style="thin">
        <color rgb="FFFFFFFF"/>
      </top>
      <bottom style="thin">
        <color rgb="FFFFFFFF"/>
      </bottom>
      <diagonal/>
    </border>
    <border>
      <left style="thin">
        <color rgb="FFFFFFFF"/>
      </left>
      <right/>
      <top style="thin">
        <color theme="0"/>
      </top>
      <bottom style="thin">
        <color theme="0"/>
      </bottom>
      <diagonal/>
    </border>
    <border>
      <left/>
      <right style="thin">
        <color rgb="FFFFFFFF"/>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
      <left style="thin">
        <color theme="0"/>
      </left>
      <right/>
      <top/>
      <bottom/>
      <diagonal/>
    </border>
    <border>
      <left/>
      <right style="thin">
        <color theme="0"/>
      </right>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5">
    <xf numFmtId="0" fontId="0" fillId="0" borderId="0"/>
    <xf numFmtId="0" fontId="1" fillId="0" borderId="0"/>
    <xf numFmtId="0" fontId="1" fillId="0" borderId="0"/>
    <xf numFmtId="0" fontId="16" fillId="0" borderId="0" applyNumberFormat="0" applyFill="0" applyBorder="0" applyAlignment="0" applyProtection="0"/>
    <xf numFmtId="0" fontId="17" fillId="0" borderId="0" applyNumberFormat="0" applyFill="0" applyBorder="0" applyAlignment="0" applyProtection="0"/>
  </cellStyleXfs>
  <cellXfs count="213">
    <xf numFmtId="0" fontId="0" fillId="0" borderId="0" xfId="0"/>
    <xf numFmtId="0" fontId="2" fillId="0" borderId="1" xfId="0" applyFont="1" applyBorder="1" applyAlignment="1">
      <alignment vertical="center" wrapText="1"/>
    </xf>
    <xf numFmtId="0" fontId="7" fillId="0" borderId="0" xfId="0" applyFont="1" applyAlignment="1">
      <alignment wrapText="1"/>
    </xf>
    <xf numFmtId="0" fontId="2" fillId="0" borderId="0" xfId="0" applyFont="1" applyAlignment="1">
      <alignment vertical="center" wrapText="1"/>
    </xf>
    <xf numFmtId="0" fontId="6" fillId="0" borderId="14" xfId="0" applyFont="1" applyBorder="1" applyAlignment="1">
      <alignment horizontal="center" vertical="center" wrapText="1"/>
    </xf>
    <xf numFmtId="0" fontId="9" fillId="2" borderId="14" xfId="0" applyFont="1" applyFill="1" applyBorder="1" applyAlignment="1">
      <alignment horizontal="center" vertical="center" wrapText="1"/>
    </xf>
    <xf numFmtId="0" fontId="9" fillId="2" borderId="14" xfId="0" applyFont="1" applyFill="1" applyBorder="1" applyAlignment="1">
      <alignment vertical="center" wrapText="1"/>
    </xf>
    <xf numFmtId="0" fontId="9" fillId="0" borderId="14" xfId="0" applyFont="1" applyBorder="1" applyAlignment="1">
      <alignment horizontal="center" vertical="center" wrapText="1"/>
    </xf>
    <xf numFmtId="0" fontId="6" fillId="0" borderId="9" xfId="0" applyFont="1" applyBorder="1" applyAlignment="1">
      <alignment horizontal="center" vertical="center" wrapText="1"/>
    </xf>
    <xf numFmtId="0" fontId="9" fillId="2" borderId="9" xfId="0" applyFont="1" applyFill="1" applyBorder="1" applyAlignment="1">
      <alignment horizontal="center" vertical="center" wrapText="1"/>
    </xf>
    <xf numFmtId="0" fontId="9" fillId="2" borderId="9" xfId="0" applyFont="1" applyFill="1" applyBorder="1" applyAlignment="1">
      <alignment vertical="center" wrapText="1"/>
    </xf>
    <xf numFmtId="0" fontId="9" fillId="0" borderId="9" xfId="0" applyFont="1" applyBorder="1" applyAlignment="1">
      <alignment horizontal="center" vertical="center" wrapText="1"/>
    </xf>
    <xf numFmtId="0" fontId="6" fillId="0" borderId="12" xfId="0" applyFont="1" applyBorder="1" applyAlignment="1">
      <alignment wrapText="1"/>
    </xf>
    <xf numFmtId="0" fontId="6" fillId="0" borderId="9" xfId="0" applyFont="1" applyBorder="1" applyAlignment="1">
      <alignment wrapText="1"/>
    </xf>
    <xf numFmtId="0" fontId="2" fillId="0" borderId="12" xfId="0" applyFont="1" applyBorder="1" applyAlignment="1">
      <alignment vertical="center" wrapText="1"/>
    </xf>
    <xf numFmtId="0" fontId="2" fillId="0" borderId="9" xfId="0" applyFont="1" applyBorder="1" applyAlignment="1">
      <alignment vertical="center" wrapText="1"/>
    </xf>
    <xf numFmtId="0" fontId="4" fillId="2" borderId="14" xfId="0" applyFont="1" applyFill="1" applyBorder="1" applyAlignment="1">
      <alignment horizontal="center" vertical="center" wrapText="1"/>
    </xf>
    <xf numFmtId="0" fontId="4" fillId="2" borderId="14" xfId="0" applyFont="1" applyFill="1" applyBorder="1" applyAlignment="1">
      <alignment vertical="center" wrapText="1"/>
    </xf>
    <xf numFmtId="0" fontId="4" fillId="0" borderId="14" xfId="0" applyFont="1" applyBorder="1" applyAlignment="1">
      <alignment horizontal="center" vertical="center" wrapText="1"/>
    </xf>
    <xf numFmtId="0" fontId="2" fillId="0" borderId="14" xfId="0" applyFont="1" applyBorder="1" applyAlignment="1">
      <alignment vertical="center" wrapText="1"/>
    </xf>
    <xf numFmtId="0" fontId="4" fillId="2" borderId="9" xfId="0" applyFont="1" applyFill="1" applyBorder="1" applyAlignment="1">
      <alignment horizontal="center" vertical="center" wrapText="1"/>
    </xf>
    <xf numFmtId="0" fontId="4" fillId="2" borderId="9" xfId="0" applyFont="1" applyFill="1" applyBorder="1" applyAlignment="1">
      <alignment vertical="center" wrapText="1"/>
    </xf>
    <xf numFmtId="0" fontId="4" fillId="0" borderId="9" xfId="0" applyFont="1" applyBorder="1" applyAlignment="1">
      <alignment horizontal="center" vertical="center" wrapText="1"/>
    </xf>
    <xf numFmtId="0" fontId="2" fillId="0" borderId="9" xfId="0" applyFont="1" applyBorder="1"/>
    <xf numFmtId="0" fontId="2" fillId="0" borderId="14" xfId="0" applyFont="1" applyBorder="1" applyAlignment="1">
      <alignment horizontal="center"/>
    </xf>
    <xf numFmtId="0" fontId="0" fillId="0" borderId="9" xfId="0" applyBorder="1" applyAlignment="1">
      <alignment wrapText="1"/>
    </xf>
    <xf numFmtId="0" fontId="0" fillId="0" borderId="14" xfId="0" applyBorder="1" applyAlignment="1">
      <alignment wrapText="1"/>
    </xf>
    <xf numFmtId="0" fontId="3" fillId="0" borderId="9"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9" xfId="0" applyFont="1" applyBorder="1" applyAlignment="1" applyProtection="1">
      <alignment horizontal="center" vertical="center" wrapText="1"/>
      <protection locked="0"/>
    </xf>
    <xf numFmtId="0" fontId="2" fillId="4" borderId="9" xfId="0" applyFont="1" applyFill="1" applyBorder="1" applyAlignment="1">
      <alignment horizontal="center" vertical="center" wrapText="1"/>
    </xf>
    <xf numFmtId="0" fontId="2" fillId="0" borderId="9" xfId="0" applyFont="1" applyBorder="1" applyAlignment="1" applyProtection="1">
      <alignment horizontal="center" wrapText="1"/>
      <protection locked="0"/>
    </xf>
    <xf numFmtId="0" fontId="2" fillId="0" borderId="14" xfId="0" applyFont="1" applyBorder="1" applyAlignment="1" applyProtection="1">
      <alignment horizontal="center" wrapText="1"/>
      <protection locked="0"/>
    </xf>
    <xf numFmtId="0" fontId="2" fillId="4" borderId="9" xfId="0" applyFont="1" applyFill="1" applyBorder="1" applyAlignment="1" applyProtection="1">
      <alignment horizontal="center" vertical="center" wrapText="1"/>
      <protection locked="0"/>
    </xf>
    <xf numFmtId="0" fontId="2" fillId="0" borderId="9" xfId="0" applyFont="1" applyBorder="1" applyAlignment="1">
      <alignment horizontal="center" vertical="center" wrapText="1"/>
    </xf>
    <xf numFmtId="0" fontId="2" fillId="0" borderId="14" xfId="0" applyFont="1" applyBorder="1" applyAlignment="1">
      <alignment horizontal="center" vertical="center" wrapText="1"/>
    </xf>
    <xf numFmtId="0" fontId="6" fillId="0" borderId="12" xfId="0" applyFont="1" applyBorder="1" applyAlignment="1">
      <alignment vertical="center" wrapText="1"/>
    </xf>
    <xf numFmtId="0" fontId="6" fillId="0" borderId="9" xfId="0" applyFont="1" applyBorder="1" applyAlignment="1">
      <alignment vertical="center" wrapText="1"/>
    </xf>
    <xf numFmtId="0" fontId="6" fillId="0" borderId="12" xfId="0" applyFont="1" applyBorder="1" applyAlignment="1">
      <alignment horizontal="center" vertical="center" wrapText="1"/>
    </xf>
    <xf numFmtId="0" fontId="6" fillId="0" borderId="12" xfId="0" applyFont="1" applyBorder="1"/>
    <xf numFmtId="0" fontId="6" fillId="0" borderId="9" xfId="0" applyFont="1" applyBorder="1"/>
    <xf numFmtId="0" fontId="0" fillId="0" borderId="12" xfId="0" applyBorder="1" applyAlignment="1">
      <alignment wrapText="1"/>
    </xf>
    <xf numFmtId="0" fontId="6" fillId="0" borderId="12" xfId="0" applyFont="1" applyBorder="1" applyAlignment="1" applyProtection="1">
      <alignment horizontal="center" wrapText="1"/>
      <protection locked="0"/>
    </xf>
    <xf numFmtId="0" fontId="6" fillId="0" borderId="9" xfId="0" applyFont="1" applyBorder="1" applyAlignment="1" applyProtection="1">
      <alignment horizontal="center" wrapText="1"/>
      <protection locked="0"/>
    </xf>
    <xf numFmtId="0" fontId="19" fillId="0" borderId="0" xfId="0" applyFont="1" applyAlignment="1">
      <alignment wrapText="1"/>
    </xf>
    <xf numFmtId="0" fontId="6" fillId="0" borderId="14" xfId="0" applyFont="1" applyBorder="1" applyAlignment="1">
      <alignment wrapText="1"/>
    </xf>
    <xf numFmtId="0" fontId="2" fillId="8" borderId="9" xfId="0" applyFont="1" applyFill="1" applyBorder="1" applyAlignment="1">
      <alignment vertical="center" wrapText="1"/>
    </xf>
    <xf numFmtId="0" fontId="2" fillId="8" borderId="9" xfId="0" applyFont="1" applyFill="1" applyBorder="1" applyAlignment="1" applyProtection="1">
      <alignment vertical="center" wrapText="1"/>
      <protection locked="0"/>
    </xf>
    <xf numFmtId="0" fontId="2" fillId="8" borderId="9" xfId="0" applyFont="1" applyFill="1" applyBorder="1" applyAlignment="1">
      <alignment horizontal="center" vertical="center" wrapText="1"/>
    </xf>
    <xf numFmtId="0" fontId="2" fillId="8" borderId="9" xfId="0" applyFont="1" applyFill="1" applyBorder="1" applyAlignment="1" applyProtection="1">
      <alignment horizontal="center" vertical="center" wrapText="1"/>
      <protection locked="0"/>
    </xf>
    <xf numFmtId="0" fontId="2" fillId="8" borderId="9" xfId="0" applyFont="1" applyFill="1" applyBorder="1" applyAlignment="1" applyProtection="1">
      <alignment horizontal="center" wrapText="1"/>
      <protection locked="0"/>
    </xf>
    <xf numFmtId="0" fontId="4" fillId="0" borderId="1" xfId="0" applyFont="1" applyBorder="1" applyAlignment="1">
      <alignment vertical="center" wrapText="1"/>
    </xf>
    <xf numFmtId="0" fontId="4" fillId="0" borderId="0" xfId="0" applyFont="1" applyAlignment="1">
      <alignment vertical="center" wrapText="1"/>
    </xf>
    <xf numFmtId="0" fontId="15" fillId="0" borderId="1" xfId="0" applyFont="1" applyBorder="1" applyAlignment="1">
      <alignment vertical="center" wrapText="1"/>
    </xf>
    <xf numFmtId="0" fontId="25" fillId="0" borderId="1" xfId="0" applyFont="1" applyBorder="1" applyAlignment="1">
      <alignment vertical="center" wrapText="1"/>
    </xf>
    <xf numFmtId="0" fontId="2" fillId="0" borderId="1" xfId="0" applyFont="1" applyBorder="1" applyAlignment="1" applyProtection="1">
      <alignment vertical="center"/>
      <protection locked="0"/>
    </xf>
    <xf numFmtId="0" fontId="6" fillId="0" borderId="1" xfId="0" applyFont="1" applyBorder="1" applyAlignment="1" applyProtection="1">
      <alignment horizontal="center" vertical="center" wrapText="1"/>
      <protection locked="0"/>
    </xf>
    <xf numFmtId="0" fontId="6" fillId="0" borderId="15" xfId="0" applyFont="1" applyBorder="1" applyAlignment="1">
      <alignment wrapText="1"/>
    </xf>
    <xf numFmtId="164" fontId="4" fillId="0" borderId="14" xfId="0" applyNumberFormat="1" applyFont="1" applyBorder="1" applyAlignment="1">
      <alignment horizontal="center" vertical="center" wrapText="1"/>
    </xf>
    <xf numFmtId="164" fontId="2" fillId="0" borderId="14" xfId="0" applyNumberFormat="1" applyFont="1" applyBorder="1" applyAlignment="1">
      <alignment vertical="center" wrapText="1"/>
    </xf>
    <xf numFmtId="164" fontId="4" fillId="0" borderId="9" xfId="0" applyNumberFormat="1" applyFont="1" applyBorder="1" applyAlignment="1">
      <alignment horizontal="center" vertical="center" wrapText="1"/>
    </xf>
    <xf numFmtId="164" fontId="2" fillId="0" borderId="9" xfId="0" applyNumberFormat="1" applyFont="1" applyBorder="1" applyAlignment="1">
      <alignment vertical="center" wrapText="1"/>
    </xf>
    <xf numFmtId="164" fontId="3" fillId="6" borderId="9" xfId="0" applyNumberFormat="1" applyFont="1" applyFill="1" applyBorder="1" applyAlignment="1" applyProtection="1">
      <alignment vertical="center" wrapText="1"/>
      <protection locked="0"/>
    </xf>
    <xf numFmtId="164" fontId="18" fillId="7" borderId="21" xfId="0" applyNumberFormat="1" applyFont="1" applyFill="1" applyBorder="1" applyAlignment="1">
      <alignment vertical="center" wrapText="1"/>
    </xf>
    <xf numFmtId="0" fontId="2" fillId="0" borderId="0" xfId="0" applyFont="1"/>
    <xf numFmtId="0" fontId="2" fillId="0" borderId="1" xfId="0" applyFont="1" applyBorder="1"/>
    <xf numFmtId="0" fontId="2" fillId="0" borderId="0" xfId="0" applyFont="1" applyAlignment="1">
      <alignment wrapText="1"/>
    </xf>
    <xf numFmtId="0" fontId="10" fillId="0" borderId="0" xfId="0" applyFont="1" applyAlignment="1">
      <alignment vertical="center"/>
    </xf>
    <xf numFmtId="0" fontId="2" fillId="0" borderId="0" xfId="0" applyFont="1" applyAlignment="1">
      <alignment horizontal="center" vertical="center"/>
    </xf>
    <xf numFmtId="0" fontId="4" fillId="5" borderId="1" xfId="0" applyFont="1" applyFill="1" applyBorder="1" applyAlignment="1">
      <alignment horizontal="center" vertical="center" wrapText="1"/>
    </xf>
    <xf numFmtId="14" fontId="4" fillId="5" borderId="1" xfId="0" applyNumberFormat="1"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0" borderId="0" xfId="0" applyFont="1" applyAlignment="1">
      <alignment vertical="center"/>
    </xf>
    <xf numFmtId="0" fontId="6" fillId="8" borderId="9" xfId="0" applyFont="1" applyFill="1" applyBorder="1" applyAlignment="1" applyProtection="1">
      <alignment vertical="center" wrapText="1"/>
      <protection locked="0"/>
    </xf>
    <xf numFmtId="0" fontId="6" fillId="8" borderId="9" xfId="0" applyFont="1" applyFill="1" applyBorder="1" applyAlignment="1" applyProtection="1">
      <alignment horizontal="center" vertical="center" wrapText="1"/>
      <protection locked="0"/>
    </xf>
    <xf numFmtId="0" fontId="12" fillId="8" borderId="9" xfId="0" applyFont="1" applyFill="1" applyBorder="1" applyAlignment="1" applyProtection="1">
      <alignment horizontal="center" vertical="center" wrapText="1"/>
      <protection locked="0"/>
    </xf>
    <xf numFmtId="0" fontId="12" fillId="8" borderId="9" xfId="0" applyFont="1" applyFill="1" applyBorder="1" applyAlignment="1" applyProtection="1">
      <alignment vertical="center" wrapText="1"/>
      <protection locked="0"/>
    </xf>
    <xf numFmtId="0" fontId="6" fillId="8" borderId="1" xfId="0" applyFont="1" applyFill="1" applyBorder="1" applyAlignment="1">
      <alignment horizontal="center" vertical="center" wrapText="1"/>
    </xf>
    <xf numFmtId="164" fontId="2" fillId="8" borderId="9" xfId="0" applyNumberFormat="1" applyFont="1" applyFill="1" applyBorder="1" applyAlignment="1" applyProtection="1">
      <alignment vertical="center" wrapText="1"/>
      <protection locked="0"/>
    </xf>
    <xf numFmtId="0" fontId="10" fillId="0" borderId="0" xfId="0" applyFont="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49" fontId="4" fillId="0" borderId="1" xfId="0" applyNumberFormat="1" applyFont="1" applyBorder="1" applyAlignment="1">
      <alignment vertical="center" wrapText="1"/>
    </xf>
    <xf numFmtId="0" fontId="4" fillId="0" borderId="1" xfId="0" applyFont="1" applyBorder="1" applyAlignment="1" applyProtection="1">
      <alignment vertical="center"/>
      <protection locked="0"/>
    </xf>
    <xf numFmtId="164" fontId="4" fillId="0" borderId="14" xfId="0" applyNumberFormat="1" applyFont="1" applyBorder="1" applyAlignment="1">
      <alignment vertical="center" wrapText="1"/>
    </xf>
    <xf numFmtId="0" fontId="8" fillId="11" borderId="9" xfId="0" applyFont="1" applyFill="1" applyBorder="1" applyAlignment="1">
      <alignment horizontal="center" vertical="center" wrapText="1"/>
    </xf>
    <xf numFmtId="0" fontId="3" fillId="11" borderId="9" xfId="0" applyFont="1" applyFill="1" applyBorder="1" applyAlignment="1">
      <alignment vertical="center" wrapText="1"/>
    </xf>
    <xf numFmtId="0" fontId="3" fillId="11" borderId="9" xfId="0" applyFont="1" applyFill="1" applyBorder="1" applyAlignment="1">
      <alignment horizontal="center" vertical="center" wrapText="1"/>
    </xf>
    <xf numFmtId="164" fontId="3" fillId="11" borderId="9" xfId="0" applyNumberFormat="1" applyFont="1" applyFill="1" applyBorder="1" applyAlignment="1">
      <alignment horizontal="center" vertical="center" wrapText="1"/>
    </xf>
    <xf numFmtId="164" fontId="3" fillId="11" borderId="9" xfId="0" applyNumberFormat="1" applyFont="1" applyFill="1" applyBorder="1" applyAlignment="1" applyProtection="1">
      <alignment horizontal="center" vertical="center" wrapText="1"/>
      <protection locked="0"/>
    </xf>
    <xf numFmtId="0" fontId="23" fillId="4" borderId="9" xfId="0" applyFont="1" applyFill="1" applyBorder="1" applyAlignment="1">
      <alignment horizontal="center" vertical="center" wrapText="1"/>
    </xf>
    <xf numFmtId="0" fontId="10" fillId="0" borderId="9" xfId="0" applyFont="1" applyBorder="1" applyAlignment="1">
      <alignment vertical="center" wrapText="1"/>
    </xf>
    <xf numFmtId="0" fontId="10" fillId="0" borderId="14" xfId="0" applyFont="1" applyBorder="1" applyAlignment="1">
      <alignment vertical="center" wrapText="1"/>
    </xf>
    <xf numFmtId="0" fontId="3" fillId="10" borderId="9" xfId="0" applyFont="1" applyFill="1" applyBorder="1" applyAlignment="1">
      <alignment horizontal="center" vertical="center" wrapText="1"/>
    </xf>
    <xf numFmtId="0" fontId="3" fillId="13" borderId="9" xfId="0" applyFont="1" applyFill="1" applyBorder="1" applyAlignment="1">
      <alignment horizontal="center" vertical="center" wrapText="1"/>
    </xf>
    <xf numFmtId="0" fontId="23" fillId="4" borderId="0" xfId="0" applyFont="1" applyFill="1" applyAlignment="1">
      <alignment horizontal="center" vertical="center" wrapText="1"/>
    </xf>
    <xf numFmtId="0" fontId="23" fillId="4" borderId="1" xfId="0" applyFont="1" applyFill="1" applyBorder="1" applyAlignment="1">
      <alignment horizontal="center"/>
    </xf>
    <xf numFmtId="0" fontId="23" fillId="4" borderId="1" xfId="0" applyFont="1" applyFill="1" applyBorder="1" applyAlignment="1">
      <alignment horizontal="center" vertical="center" wrapText="1"/>
    </xf>
    <xf numFmtId="0" fontId="8" fillId="11" borderId="9" xfId="0" applyFont="1" applyFill="1" applyBorder="1" applyAlignment="1">
      <alignment horizontal="center" vertical="center" wrapText="1"/>
    </xf>
    <xf numFmtId="0" fontId="6" fillId="8" borderId="9" xfId="0" applyFont="1" applyFill="1" applyBorder="1" applyAlignment="1" applyProtection="1">
      <alignment horizontal="center" vertical="center" wrapText="1"/>
      <protection locked="0"/>
    </xf>
    <xf numFmtId="0" fontId="21" fillId="10" borderId="13" xfId="0" applyFont="1" applyFill="1" applyBorder="1" applyAlignment="1">
      <alignment horizontal="center" vertical="center" wrapText="1"/>
    </xf>
    <xf numFmtId="0" fontId="21" fillId="10" borderId="11" xfId="0" applyFont="1" applyFill="1" applyBorder="1" applyAlignment="1">
      <alignment horizontal="center" vertical="center" wrapText="1"/>
    </xf>
    <xf numFmtId="0" fontId="21" fillId="10" borderId="12" xfId="0" applyFont="1" applyFill="1" applyBorder="1" applyAlignment="1">
      <alignment horizontal="center" vertical="center" wrapText="1"/>
    </xf>
    <xf numFmtId="0" fontId="21" fillId="4" borderId="2" xfId="0" applyFont="1" applyFill="1" applyBorder="1" applyAlignment="1" applyProtection="1">
      <alignment horizontal="center" vertical="center" wrapText="1"/>
      <protection locked="0"/>
    </xf>
    <xf numFmtId="0" fontId="21" fillId="4" borderId="4" xfId="0" applyFont="1" applyFill="1" applyBorder="1" applyAlignment="1" applyProtection="1">
      <alignment horizontal="center" vertical="center" wrapText="1"/>
      <protection locked="0"/>
    </xf>
    <xf numFmtId="0" fontId="21" fillId="4" borderId="3" xfId="0" applyFont="1" applyFill="1" applyBorder="1" applyAlignment="1" applyProtection="1">
      <alignment horizontal="center" vertical="center" wrapText="1"/>
      <protection locked="0"/>
    </xf>
    <xf numFmtId="0" fontId="9" fillId="0" borderId="2" xfId="0"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9" fillId="0" borderId="31" xfId="0" applyFont="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0" borderId="17" xfId="0" applyFont="1" applyBorder="1" applyAlignment="1" applyProtection="1">
      <alignment horizontal="center" vertical="center" wrapText="1"/>
      <protection locked="0"/>
    </xf>
    <xf numFmtId="0" fontId="9" fillId="0" borderId="32" xfId="0" applyFont="1" applyBorder="1" applyAlignment="1" applyProtection="1">
      <alignment horizontal="center" vertical="center" wrapText="1"/>
      <protection locked="0"/>
    </xf>
    <xf numFmtId="0" fontId="9" fillId="0" borderId="18" xfId="0" applyFont="1" applyBorder="1" applyAlignment="1" applyProtection="1">
      <alignment horizontal="center" vertical="center" wrapText="1"/>
      <protection locked="0"/>
    </xf>
    <xf numFmtId="0" fontId="6" fillId="8" borderId="2" xfId="0" applyFont="1" applyFill="1" applyBorder="1" applyAlignment="1">
      <alignment horizontal="center" vertical="center" wrapText="1"/>
    </xf>
    <xf numFmtId="0" fontId="6" fillId="8" borderId="3"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20" fillId="0" borderId="1" xfId="0" applyFont="1" applyBorder="1" applyAlignment="1">
      <alignment horizontal="center" vertical="center" wrapText="1"/>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21" fillId="4" borderId="1" xfId="0" applyFont="1" applyFill="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4" fillId="0" borderId="2"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23" fillId="11" borderId="10" xfId="0" applyFont="1" applyFill="1" applyBorder="1" applyAlignment="1">
      <alignment horizontal="center" vertical="center" wrapText="1"/>
    </xf>
    <xf numFmtId="0" fontId="23" fillId="11" borderId="11" xfId="0" applyFont="1" applyFill="1" applyBorder="1" applyAlignment="1">
      <alignment horizontal="center" vertical="center" wrapText="1"/>
    </xf>
    <xf numFmtId="0" fontId="23" fillId="11" borderId="12" xfId="0" applyFont="1" applyFill="1" applyBorder="1" applyAlignment="1">
      <alignment horizontal="center" vertical="center" wrapText="1"/>
    </xf>
    <xf numFmtId="164" fontId="4" fillId="0" borderId="2" xfId="0" applyNumberFormat="1" applyFont="1" applyBorder="1" applyAlignment="1" applyProtection="1">
      <alignment horizontal="left" vertical="center"/>
      <protection locked="0"/>
    </xf>
    <xf numFmtId="164" fontId="4" fillId="0" borderId="3" xfId="0" applyNumberFormat="1" applyFont="1" applyBorder="1" applyAlignment="1" applyProtection="1">
      <alignment horizontal="left" vertical="center"/>
      <protection locked="0"/>
    </xf>
    <xf numFmtId="0" fontId="3" fillId="11" borderId="9" xfId="0" applyFont="1" applyFill="1" applyBorder="1" applyAlignment="1" applyProtection="1">
      <alignment horizontal="center" vertical="center" wrapText="1"/>
      <protection locked="0"/>
    </xf>
    <xf numFmtId="164" fontId="3" fillId="11" borderId="9" xfId="0" applyNumberFormat="1" applyFont="1" applyFill="1" applyBorder="1" applyAlignment="1" applyProtection="1">
      <alignment horizontal="center" vertical="center" wrapText="1"/>
      <protection locked="0"/>
    </xf>
    <xf numFmtId="0" fontId="2" fillId="4" borderId="6"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17"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2" fillId="8" borderId="10" xfId="0" applyFont="1" applyFill="1" applyBorder="1" applyAlignment="1">
      <alignment horizontal="center" vertical="center" wrapText="1"/>
    </xf>
    <xf numFmtId="0" fontId="2" fillId="8" borderId="11" xfId="0" applyFont="1" applyFill="1" applyBorder="1" applyAlignment="1">
      <alignment horizontal="center" vertical="center" wrapText="1"/>
    </xf>
    <xf numFmtId="0" fontId="2" fillId="8" borderId="12" xfId="0" applyFont="1" applyFill="1" applyBorder="1" applyAlignment="1">
      <alignment horizontal="center" vertical="center" wrapText="1"/>
    </xf>
    <xf numFmtId="0" fontId="3" fillId="10" borderId="10" xfId="0" applyFont="1" applyFill="1" applyBorder="1" applyAlignment="1" applyProtection="1">
      <alignment horizontal="center" vertical="center" wrapText="1"/>
      <protection locked="0"/>
    </xf>
    <xf numFmtId="0" fontId="3" fillId="10" borderId="11" xfId="0" applyFont="1" applyFill="1" applyBorder="1" applyAlignment="1" applyProtection="1">
      <alignment horizontal="center" vertical="center" wrapText="1"/>
      <protection locked="0"/>
    </xf>
    <xf numFmtId="0" fontId="3" fillId="10" borderId="12" xfId="0" applyFont="1" applyFill="1" applyBorder="1" applyAlignment="1" applyProtection="1">
      <alignment horizontal="center" vertical="center" wrapText="1"/>
      <protection locked="0"/>
    </xf>
    <xf numFmtId="0" fontId="2" fillId="8" borderId="9" xfId="0" applyFont="1" applyFill="1" applyBorder="1" applyAlignment="1" applyProtection="1">
      <alignment horizontal="center" vertical="center" wrapText="1"/>
      <protection locked="0"/>
    </xf>
    <xf numFmtId="0" fontId="2" fillId="8" borderId="9" xfId="0" applyFont="1" applyFill="1" applyBorder="1" applyAlignment="1">
      <alignment horizontal="center" vertical="center" wrapText="1"/>
    </xf>
    <xf numFmtId="164" fontId="3" fillId="11" borderId="9" xfId="0" applyNumberFormat="1" applyFont="1" applyFill="1" applyBorder="1" applyAlignment="1">
      <alignment horizontal="center" vertical="center" wrapText="1"/>
    </xf>
    <xf numFmtId="0" fontId="2" fillId="8" borderId="15" xfId="0" applyFont="1" applyFill="1" applyBorder="1" applyAlignment="1" applyProtection="1">
      <alignment horizontal="center" vertical="center" wrapText="1"/>
      <protection locked="0"/>
    </xf>
    <xf numFmtId="0" fontId="2" fillId="8" borderId="16" xfId="0" applyFont="1" applyFill="1" applyBorder="1" applyAlignment="1" applyProtection="1">
      <alignment horizontal="center" vertical="center" wrapText="1"/>
      <protection locked="0"/>
    </xf>
    <xf numFmtId="0" fontId="2" fillId="8" borderId="14" xfId="0" applyFont="1" applyFill="1" applyBorder="1" applyAlignment="1" applyProtection="1">
      <alignment horizontal="center" vertical="center" wrapText="1"/>
      <protection locked="0"/>
    </xf>
    <xf numFmtId="0" fontId="18" fillId="12" borderId="22" xfId="0" applyFont="1" applyFill="1" applyBorder="1" applyAlignment="1">
      <alignment horizontal="center" vertical="center" wrapText="1"/>
    </xf>
    <xf numFmtId="0" fontId="18" fillId="12" borderId="11" xfId="0" applyFont="1" applyFill="1" applyBorder="1" applyAlignment="1">
      <alignment horizontal="center" vertical="center" wrapText="1"/>
    </xf>
    <xf numFmtId="0" fontId="18" fillId="12" borderId="23" xfId="0" applyFont="1" applyFill="1" applyBorder="1" applyAlignment="1">
      <alignment horizontal="center" vertical="center" wrapText="1"/>
    </xf>
    <xf numFmtId="0" fontId="3" fillId="11" borderId="9" xfId="0" applyFont="1" applyFill="1" applyBorder="1" applyAlignment="1">
      <alignment horizontal="center" vertical="center" wrapText="1"/>
    </xf>
    <xf numFmtId="0" fontId="3" fillId="11" borderId="10" xfId="0" applyFont="1" applyFill="1" applyBorder="1" applyAlignment="1" applyProtection="1">
      <alignment horizontal="center" vertical="center" wrapText="1"/>
      <protection locked="0"/>
    </xf>
    <xf numFmtId="0" fontId="3" fillId="11" borderId="11" xfId="0" applyFont="1" applyFill="1" applyBorder="1" applyAlignment="1" applyProtection="1">
      <alignment horizontal="center" vertical="center" wrapText="1"/>
      <protection locked="0"/>
    </xf>
    <xf numFmtId="0" fontId="3" fillId="11" borderId="12" xfId="0" applyFont="1" applyFill="1" applyBorder="1" applyAlignment="1" applyProtection="1">
      <alignment horizontal="center" vertical="center" wrapText="1"/>
      <protection locked="0"/>
    </xf>
    <xf numFmtId="0" fontId="2" fillId="8" borderId="10" xfId="0" applyFont="1" applyFill="1" applyBorder="1" applyAlignment="1" applyProtection="1">
      <alignment horizontal="center" vertical="center" wrapText="1"/>
      <protection locked="0"/>
    </xf>
    <xf numFmtId="0" fontId="2" fillId="8" borderId="11" xfId="0" applyFont="1" applyFill="1" applyBorder="1" applyAlignment="1" applyProtection="1">
      <alignment horizontal="center" vertical="center" wrapText="1"/>
      <protection locked="0"/>
    </xf>
    <xf numFmtId="0" fontId="2" fillId="8" borderId="12" xfId="0" applyFont="1" applyFill="1" applyBorder="1" applyAlignment="1" applyProtection="1">
      <alignment horizontal="center" vertical="center" wrapText="1"/>
      <protection locked="0"/>
    </xf>
    <xf numFmtId="0" fontId="23" fillId="4" borderId="15" xfId="0" applyFont="1" applyFill="1" applyBorder="1" applyAlignment="1">
      <alignment horizontal="center" vertical="center" wrapText="1"/>
    </xf>
    <xf numFmtId="0" fontId="23" fillId="4" borderId="16" xfId="0" applyFont="1" applyFill="1" applyBorder="1" applyAlignment="1">
      <alignment horizontal="center" vertical="center" wrapText="1"/>
    </xf>
    <xf numFmtId="0" fontId="23" fillId="4" borderId="14" xfId="0" applyFont="1" applyFill="1" applyBorder="1" applyAlignment="1">
      <alignment horizontal="center" vertical="center" wrapText="1"/>
    </xf>
    <xf numFmtId="0" fontId="6" fillId="4" borderId="1" xfId="0" applyFont="1" applyFill="1" applyBorder="1" applyAlignment="1" applyProtection="1">
      <alignment horizontal="center" vertical="center" wrapText="1"/>
      <protection locked="0"/>
    </xf>
    <xf numFmtId="0" fontId="24" fillId="9" borderId="19" xfId="2" applyFont="1" applyFill="1" applyBorder="1" applyAlignment="1" applyProtection="1">
      <alignment horizontal="center" vertical="center" textRotation="90" wrapText="1"/>
      <protection locked="0"/>
    </xf>
    <xf numFmtId="0" fontId="24" fillId="9" borderId="0" xfId="2" applyFont="1" applyFill="1" applyAlignment="1" applyProtection="1">
      <alignment horizontal="center" vertical="center" textRotation="90" wrapText="1"/>
      <protection locked="0"/>
    </xf>
    <xf numFmtId="0" fontId="24" fillId="9" borderId="20" xfId="2" applyFont="1" applyFill="1" applyBorder="1" applyAlignment="1" applyProtection="1">
      <alignment horizontal="center" vertical="center" textRotation="90" wrapText="1"/>
      <protection locked="0"/>
    </xf>
    <xf numFmtId="0" fontId="3" fillId="10" borderId="15" xfId="0" applyFont="1" applyFill="1" applyBorder="1" applyAlignment="1">
      <alignment horizontal="center" vertical="center" wrapText="1"/>
    </xf>
    <xf numFmtId="0" fontId="3" fillId="10" borderId="16" xfId="0" applyFont="1" applyFill="1" applyBorder="1" applyAlignment="1">
      <alignment horizontal="center" vertical="center" wrapText="1"/>
    </xf>
    <xf numFmtId="0" fontId="3" fillId="10" borderId="14" xfId="0" applyFont="1" applyFill="1" applyBorder="1" applyAlignment="1">
      <alignment horizontal="center" vertical="center" wrapText="1"/>
    </xf>
    <xf numFmtId="0" fontId="3" fillId="10" borderId="9" xfId="0" applyFont="1" applyFill="1" applyBorder="1" applyAlignment="1">
      <alignment horizontal="center" vertical="center" wrapText="1"/>
    </xf>
    <xf numFmtId="0" fontId="10" fillId="3" borderId="24" xfId="2" applyFont="1" applyFill="1" applyBorder="1" applyAlignment="1">
      <alignment horizontal="center" vertical="center" wrapText="1"/>
    </xf>
    <xf numFmtId="0" fontId="10" fillId="3" borderId="25" xfId="2" applyFont="1" applyFill="1" applyBorder="1" applyAlignment="1">
      <alignment horizontal="center" vertical="center" wrapText="1"/>
    </xf>
    <xf numFmtId="0" fontId="10" fillId="3" borderId="26" xfId="2" applyFont="1" applyFill="1" applyBorder="1" applyAlignment="1">
      <alignment horizontal="center" vertical="center" wrapText="1"/>
    </xf>
    <xf numFmtId="0" fontId="10" fillId="3" borderId="29" xfId="2" applyFont="1" applyFill="1" applyBorder="1" applyAlignment="1">
      <alignment horizontal="center" vertical="center" wrapText="1"/>
    </xf>
    <xf numFmtId="0" fontId="10" fillId="3" borderId="0" xfId="2" applyFont="1" applyFill="1" applyAlignment="1">
      <alignment horizontal="center" vertical="center" wrapText="1"/>
    </xf>
    <xf numFmtId="0" fontId="10" fillId="3" borderId="30" xfId="2" applyFont="1" applyFill="1" applyBorder="1" applyAlignment="1">
      <alignment horizontal="center" vertical="center" wrapText="1"/>
    </xf>
    <xf numFmtId="0" fontId="10" fillId="3" borderId="27" xfId="2" applyFont="1" applyFill="1" applyBorder="1" applyAlignment="1">
      <alignment horizontal="center" vertical="center" wrapText="1"/>
    </xf>
    <xf numFmtId="0" fontId="10" fillId="3" borderId="20" xfId="2" applyFont="1" applyFill="1" applyBorder="1" applyAlignment="1">
      <alignment horizontal="center" vertical="center" wrapText="1"/>
    </xf>
    <xf numFmtId="0" fontId="10" fillId="3" borderId="28" xfId="2" applyFont="1" applyFill="1" applyBorder="1" applyAlignment="1">
      <alignment horizontal="center" vertical="center" wrapText="1"/>
    </xf>
    <xf numFmtId="0" fontId="3" fillId="10" borderId="24" xfId="0" applyFont="1" applyFill="1" applyBorder="1" applyAlignment="1">
      <alignment horizontal="center" vertical="center" wrapText="1"/>
    </xf>
    <xf numFmtId="0" fontId="3" fillId="10" borderId="26" xfId="0" applyFont="1" applyFill="1" applyBorder="1" applyAlignment="1">
      <alignment horizontal="center" vertical="center" wrapText="1"/>
    </xf>
    <xf numFmtId="0" fontId="3" fillId="10" borderId="27" xfId="0" applyFont="1" applyFill="1" applyBorder="1" applyAlignment="1">
      <alignment horizontal="center" vertical="center" wrapText="1"/>
    </xf>
    <xf numFmtId="0" fontId="3" fillId="10" borderId="28" xfId="0" applyFont="1" applyFill="1" applyBorder="1" applyAlignment="1">
      <alignment horizontal="center" vertical="center" wrapText="1"/>
    </xf>
    <xf numFmtId="0" fontId="2" fillId="8" borderId="10" xfId="1" applyFont="1" applyFill="1" applyBorder="1" applyAlignment="1" applyProtection="1">
      <alignment horizontal="center" vertical="center" wrapText="1"/>
      <protection locked="0"/>
    </xf>
    <xf numFmtId="0" fontId="2" fillId="8" borderId="11" xfId="1" applyFont="1" applyFill="1" applyBorder="1" applyAlignment="1" applyProtection="1">
      <alignment horizontal="center" vertical="center" wrapText="1"/>
      <protection locked="0"/>
    </xf>
    <xf numFmtId="0" fontId="2" fillId="8" borderId="12" xfId="1" applyFont="1" applyFill="1" applyBorder="1" applyAlignment="1" applyProtection="1">
      <alignment horizontal="center" vertical="center" wrapText="1"/>
      <protection locked="0"/>
    </xf>
    <xf numFmtId="0" fontId="2" fillId="8" borderId="9" xfId="1" applyFont="1" applyFill="1" applyBorder="1" applyAlignment="1" applyProtection="1">
      <alignment horizontal="center" vertical="center" wrapText="1"/>
      <protection locked="0"/>
    </xf>
    <xf numFmtId="0" fontId="14" fillId="10" borderId="10" xfId="0" applyFont="1" applyFill="1" applyBorder="1" applyAlignment="1">
      <alignment horizontal="center" vertical="center" wrapText="1"/>
    </xf>
    <xf numFmtId="0" fontId="14" fillId="10" borderId="11" xfId="0" applyFont="1" applyFill="1" applyBorder="1" applyAlignment="1">
      <alignment horizontal="center" vertical="center" wrapText="1"/>
    </xf>
    <xf numFmtId="0" fontId="14" fillId="10" borderId="12" xfId="0" applyFont="1" applyFill="1" applyBorder="1" applyAlignment="1">
      <alignment horizontal="center" vertical="center" wrapText="1"/>
    </xf>
    <xf numFmtId="0" fontId="6" fillId="4" borderId="33" xfId="0" applyFont="1" applyFill="1" applyBorder="1" applyAlignment="1" applyProtection="1">
      <alignment horizontal="center" vertical="center"/>
      <protection locked="0"/>
    </xf>
    <xf numFmtId="0" fontId="6" fillId="4" borderId="34" xfId="0" applyFont="1" applyFill="1" applyBorder="1" applyAlignment="1" applyProtection="1">
      <alignment horizontal="center" vertical="center"/>
      <protection locked="0"/>
    </xf>
    <xf numFmtId="0" fontId="6" fillId="4" borderId="35" xfId="0" applyFont="1" applyFill="1" applyBorder="1" applyAlignment="1" applyProtection="1">
      <alignment horizontal="center" vertical="center"/>
      <protection locked="0"/>
    </xf>
    <xf numFmtId="0" fontId="2" fillId="8" borderId="15" xfId="0" applyFont="1" applyFill="1" applyBorder="1" applyAlignment="1">
      <alignment horizontal="center" vertical="center" wrapText="1"/>
    </xf>
    <xf numFmtId="0" fontId="2" fillId="8" borderId="16" xfId="0" applyFont="1" applyFill="1" applyBorder="1" applyAlignment="1">
      <alignment horizontal="center" vertical="center" wrapText="1"/>
    </xf>
    <xf numFmtId="0" fontId="2" fillId="8" borderId="14" xfId="0" applyFont="1" applyFill="1" applyBorder="1" applyAlignment="1">
      <alignment horizontal="center" vertical="center" wrapText="1"/>
    </xf>
    <xf numFmtId="0" fontId="3" fillId="11" borderId="10" xfId="0" applyFont="1" applyFill="1" applyBorder="1" applyAlignment="1">
      <alignment horizontal="center" vertical="center" wrapText="1"/>
    </xf>
    <xf numFmtId="0" fontId="3" fillId="11" borderId="11" xfId="0" applyFont="1" applyFill="1" applyBorder="1" applyAlignment="1">
      <alignment horizontal="center" vertical="center" wrapText="1"/>
    </xf>
    <xf numFmtId="0" fontId="3" fillId="11" borderId="12" xfId="0" applyFont="1" applyFill="1" applyBorder="1" applyAlignment="1">
      <alignment horizontal="center" vertical="center" wrapText="1"/>
    </xf>
    <xf numFmtId="0" fontId="4" fillId="0" borderId="4" xfId="0" applyFont="1" applyBorder="1" applyAlignment="1" applyProtection="1">
      <alignment horizontal="left" vertical="center"/>
      <protection locked="0"/>
    </xf>
    <xf numFmtId="164" fontId="4" fillId="0" borderId="4" xfId="0" applyNumberFormat="1" applyFont="1" applyBorder="1" applyAlignment="1" applyProtection="1">
      <alignment horizontal="left" vertical="center"/>
      <protection locked="0"/>
    </xf>
    <xf numFmtId="0" fontId="3" fillId="6" borderId="10"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6" borderId="12" xfId="0" applyFont="1" applyFill="1" applyBorder="1" applyAlignment="1">
      <alignment horizontal="center" vertical="center" wrapText="1"/>
    </xf>
    <xf numFmtId="0" fontId="3" fillId="10" borderId="10" xfId="0" applyFont="1" applyFill="1" applyBorder="1" applyAlignment="1">
      <alignment horizontal="center" vertical="center" wrapText="1"/>
    </xf>
    <xf numFmtId="0" fontId="3" fillId="10" borderId="11" xfId="0" applyFont="1" applyFill="1" applyBorder="1" applyAlignment="1">
      <alignment horizontal="center" vertical="center" wrapText="1"/>
    </xf>
    <xf numFmtId="0" fontId="3" fillId="10" borderId="12" xfId="0" applyFont="1" applyFill="1" applyBorder="1" applyAlignment="1">
      <alignment horizontal="center" vertical="center" wrapText="1"/>
    </xf>
    <xf numFmtId="0" fontId="3" fillId="3" borderId="15" xfId="0" applyFont="1" applyFill="1" applyBorder="1" applyAlignment="1" applyProtection="1">
      <alignment horizontal="center" vertical="center" wrapText="1"/>
      <protection locked="0"/>
    </xf>
    <xf numFmtId="0" fontId="3" fillId="3" borderId="16" xfId="0" applyFont="1" applyFill="1" applyBorder="1" applyAlignment="1" applyProtection="1">
      <alignment horizontal="center" vertical="center" wrapText="1"/>
      <protection locked="0"/>
    </xf>
    <xf numFmtId="0" fontId="3" fillId="3" borderId="14" xfId="0" applyFont="1" applyFill="1" applyBorder="1" applyAlignment="1" applyProtection="1">
      <alignment horizontal="center" vertical="center" wrapText="1"/>
      <protection locked="0"/>
    </xf>
    <xf numFmtId="0" fontId="3" fillId="6" borderId="9" xfId="0" applyFont="1" applyFill="1" applyBorder="1" applyAlignment="1">
      <alignment horizontal="center" vertical="center" wrapText="1"/>
    </xf>
    <xf numFmtId="0" fontId="3" fillId="10" borderId="9" xfId="0" applyFont="1" applyFill="1" applyBorder="1" applyAlignment="1" applyProtection="1">
      <alignment horizontal="center" vertical="center" wrapText="1"/>
      <protection locked="0"/>
    </xf>
  </cellXfs>
  <cellStyles count="5">
    <cellStyle name="Hipervínculo" xfId="3" builtinId="8" hidden="1"/>
    <cellStyle name="Hipervínculo visitado" xfId="4" builtinId="9" hidden="1"/>
    <cellStyle name="Normal" xfId="0" builtinId="0"/>
    <cellStyle name="Normal 2" xfId="1" xr:uid="{00000000-0005-0000-0000-000003000000}"/>
    <cellStyle name="Normal 2 2 2" xfId="2" xr:uid="{00000000-0005-0000-0000-000004000000}"/>
  </cellStyles>
  <dxfs count="0"/>
  <tableStyles count="1" defaultTableStyle="TableStyleMedium2" defaultPivotStyle="PivotStyleLight16">
    <tableStyle name="Invisible" pivot="0" table="0" count="0" xr9:uid="{E86B6FA2-5236-41BA-BA9B-79A1B2BFFA44}"/>
  </tableStyles>
  <colors>
    <mruColors>
      <color rgb="FF3366CC"/>
      <color rgb="FF0033CC"/>
      <color rgb="FF0066CC"/>
      <color rgb="FFFFD5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1016000</xdr:colOff>
      <xdr:row>0</xdr:row>
      <xdr:rowOff>179916</xdr:rowOff>
    </xdr:from>
    <xdr:to>
      <xdr:col>1</xdr:col>
      <xdr:colOff>1685290</xdr:colOff>
      <xdr:row>2</xdr:row>
      <xdr:rowOff>164888</xdr:rowOff>
    </xdr:to>
    <xdr:pic>
      <xdr:nvPicPr>
        <xdr:cNvPr id="2" name="Imagen 1">
          <a:extLst>
            <a:ext uri="{FF2B5EF4-FFF2-40B4-BE49-F238E27FC236}">
              <a16:creationId xmlns:a16="http://schemas.microsoft.com/office/drawing/2014/main" id="{8C83CCC2-5025-4CDA-9DCF-CA70B6D2F33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6000" y="179916"/>
          <a:ext cx="2034540" cy="34480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518584</xdr:colOff>
      <xdr:row>1</xdr:row>
      <xdr:rowOff>21166</xdr:rowOff>
    </xdr:from>
    <xdr:to>
      <xdr:col>1</xdr:col>
      <xdr:colOff>944457</xdr:colOff>
      <xdr:row>3</xdr:row>
      <xdr:rowOff>6138</xdr:rowOff>
    </xdr:to>
    <xdr:pic>
      <xdr:nvPicPr>
        <xdr:cNvPr id="2" name="Imagen 1">
          <a:extLst>
            <a:ext uri="{FF2B5EF4-FFF2-40B4-BE49-F238E27FC236}">
              <a16:creationId xmlns:a16="http://schemas.microsoft.com/office/drawing/2014/main" id="{7CE78DE0-5F1B-48BB-B835-B0B3D7F09CF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8584" y="201083"/>
          <a:ext cx="2034540" cy="34480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1058334</xdr:colOff>
      <xdr:row>1</xdr:row>
      <xdr:rowOff>10583</xdr:rowOff>
    </xdr:from>
    <xdr:to>
      <xdr:col>1</xdr:col>
      <xdr:colOff>1611207</xdr:colOff>
      <xdr:row>2</xdr:row>
      <xdr:rowOff>175472</xdr:rowOff>
    </xdr:to>
    <xdr:pic>
      <xdr:nvPicPr>
        <xdr:cNvPr id="2" name="Imagen 1">
          <a:extLst>
            <a:ext uri="{FF2B5EF4-FFF2-40B4-BE49-F238E27FC236}">
              <a16:creationId xmlns:a16="http://schemas.microsoft.com/office/drawing/2014/main" id="{EDA43BF3-67AB-4589-81D8-4CA76586CB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58334" y="190500"/>
          <a:ext cx="2034540" cy="34480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973666</xdr:colOff>
      <xdr:row>1</xdr:row>
      <xdr:rowOff>52917</xdr:rowOff>
    </xdr:from>
    <xdr:to>
      <xdr:col>1</xdr:col>
      <xdr:colOff>1748789</xdr:colOff>
      <xdr:row>3</xdr:row>
      <xdr:rowOff>37889</xdr:rowOff>
    </xdr:to>
    <xdr:pic>
      <xdr:nvPicPr>
        <xdr:cNvPr id="2" name="Imagen 1">
          <a:extLst>
            <a:ext uri="{FF2B5EF4-FFF2-40B4-BE49-F238E27FC236}">
              <a16:creationId xmlns:a16="http://schemas.microsoft.com/office/drawing/2014/main" id="{9969F85E-DE05-4E9D-AA7A-2A5EE6E845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3666" y="232834"/>
          <a:ext cx="2034540" cy="34480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95250</xdr:colOff>
      <xdr:row>1</xdr:row>
      <xdr:rowOff>0</xdr:rowOff>
    </xdr:from>
    <xdr:to>
      <xdr:col>0</xdr:col>
      <xdr:colOff>2129790</xdr:colOff>
      <xdr:row>2</xdr:row>
      <xdr:rowOff>164889</xdr:rowOff>
    </xdr:to>
    <xdr:pic>
      <xdr:nvPicPr>
        <xdr:cNvPr id="2" name="Imagen 1">
          <a:extLst>
            <a:ext uri="{FF2B5EF4-FFF2-40B4-BE49-F238E27FC236}">
              <a16:creationId xmlns:a16="http://schemas.microsoft.com/office/drawing/2014/main" id="{011F83F7-B616-41A1-822B-0D782B4A92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179917"/>
          <a:ext cx="2034540" cy="34480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476250</xdr:colOff>
      <xdr:row>1</xdr:row>
      <xdr:rowOff>42333</xdr:rowOff>
    </xdr:from>
    <xdr:to>
      <xdr:col>1</xdr:col>
      <xdr:colOff>1092623</xdr:colOff>
      <xdr:row>3</xdr:row>
      <xdr:rowOff>6138</xdr:rowOff>
    </xdr:to>
    <xdr:pic>
      <xdr:nvPicPr>
        <xdr:cNvPr id="2" name="Imagen 1">
          <a:extLst>
            <a:ext uri="{FF2B5EF4-FFF2-40B4-BE49-F238E27FC236}">
              <a16:creationId xmlns:a16="http://schemas.microsoft.com/office/drawing/2014/main" id="{181E646B-E302-4DC2-9FA7-EA878BA997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0" y="232833"/>
          <a:ext cx="2034540" cy="34480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1365251</xdr:colOff>
      <xdr:row>1</xdr:row>
      <xdr:rowOff>0</xdr:rowOff>
    </xdr:from>
    <xdr:to>
      <xdr:col>1</xdr:col>
      <xdr:colOff>1727624</xdr:colOff>
      <xdr:row>2</xdr:row>
      <xdr:rowOff>164889</xdr:rowOff>
    </xdr:to>
    <xdr:pic>
      <xdr:nvPicPr>
        <xdr:cNvPr id="2" name="Imagen 1">
          <a:extLst>
            <a:ext uri="{FF2B5EF4-FFF2-40B4-BE49-F238E27FC236}">
              <a16:creationId xmlns:a16="http://schemas.microsoft.com/office/drawing/2014/main" id="{59B2D049-27E7-4EF3-A98C-6CE36B58E08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5251" y="179917"/>
          <a:ext cx="2034540" cy="34480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LUNA%20MARTINEZ\DIRECCI&#211;N%20DE%20REPARACION\2018\PROCEDIMIENTOS\FORMULACION%20PIRC\15MAY2018_ARBOL%20DE%20PROBLEMAS%20Y%20OBJETIV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sheetName val="EYF"/>
      <sheetName val="CAUSAS Y OBJ DIRE"/>
      <sheetName val="CAUSAS Y OBJ IND"/>
      <sheetName val="Árbol de problemas"/>
      <sheetName val="Árbol de objetivos"/>
      <sheetName val="Control de Cambios"/>
    </sheetNames>
    <sheetDataSet>
      <sheetData sheetId="0">
        <row r="2">
          <cell r="A2" t="str">
            <v>DT_ANTIOQUIA</v>
          </cell>
        </row>
        <row r="3">
          <cell r="A3" t="str">
            <v>DT_ATLÁNTICO</v>
          </cell>
        </row>
        <row r="4">
          <cell r="A4" t="str">
            <v>DT_BOLÍVAR_Y_SAN_ANDRÉS</v>
          </cell>
        </row>
        <row r="5">
          <cell r="A5" t="str">
            <v>DT_CAQUETÁ-HUILA</v>
          </cell>
        </row>
        <row r="6">
          <cell r="A6" t="str">
            <v>DT_CAUCA</v>
          </cell>
        </row>
        <row r="7">
          <cell r="A7" t="str">
            <v>DT_CENTRAL</v>
          </cell>
        </row>
        <row r="8">
          <cell r="A8" t="str">
            <v>CT_CHOCÓ</v>
          </cell>
        </row>
        <row r="9">
          <cell r="A9" t="str">
            <v>DT_CESAR-GUAJIRA</v>
          </cell>
        </row>
        <row r="10">
          <cell r="A10" t="str">
            <v>DT_CÓRDOBA</v>
          </cell>
        </row>
        <row r="11">
          <cell r="A11" t="str">
            <v>DT_EJE_CAFETERO</v>
          </cell>
        </row>
        <row r="12">
          <cell r="A12" t="str">
            <v>DT_MAGDALENA</v>
          </cell>
        </row>
        <row r="13">
          <cell r="A13" t="str">
            <v>DT_MAGDALENA_MEDIO</v>
          </cell>
        </row>
        <row r="14">
          <cell r="A14" t="str">
            <v>DT_META-LLANOS_ORIENTALES</v>
          </cell>
        </row>
        <row r="15">
          <cell r="A15" t="str">
            <v>DT_NARIÑO</v>
          </cell>
        </row>
        <row r="16">
          <cell r="A16" t="str">
            <v>DT_NORTE_DE_SANTANDER</v>
          </cell>
        </row>
        <row r="17">
          <cell r="A17" t="str">
            <v>DT_PUTUMAYO</v>
          </cell>
        </row>
        <row r="18">
          <cell r="A18" t="str">
            <v>DT_SANTANDER</v>
          </cell>
        </row>
        <row r="19">
          <cell r="A19" t="str">
            <v>DT_SUCRE</v>
          </cell>
        </row>
        <row r="20">
          <cell r="A20" t="str">
            <v>DT_URABÁ</v>
          </cell>
        </row>
        <row r="21">
          <cell r="A21" t="str">
            <v>DT_VALLE</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3"/>
  <sheetViews>
    <sheetView topLeftCell="D1" zoomScale="80" zoomScaleNormal="80" zoomScalePageLayoutView="80" workbookViewId="0">
      <selection activeCell="I2" sqref="I2:I12"/>
    </sheetView>
  </sheetViews>
  <sheetFormatPr baseColWidth="10" defaultColWidth="10.85546875" defaultRowHeight="12.75" x14ac:dyDescent="0.2"/>
  <cols>
    <col min="1" max="1" width="31.85546875" style="2" customWidth="1"/>
    <col min="2" max="2" width="38.28515625" style="2" customWidth="1"/>
    <col min="3" max="3" width="49.85546875" style="2" customWidth="1"/>
    <col min="4" max="4" width="19" style="2" customWidth="1"/>
    <col min="5" max="5" width="56.42578125" style="2" customWidth="1"/>
    <col min="6" max="6" width="19.28515625" style="2" customWidth="1"/>
    <col min="7" max="7" width="17.7109375" style="2" bestFit="1" customWidth="1"/>
    <col min="8" max="8" width="18.42578125" style="2" customWidth="1"/>
    <col min="9" max="10" width="28.42578125" style="2" customWidth="1"/>
    <col min="11" max="16384" width="10.85546875" style="2"/>
  </cols>
  <sheetData>
    <row r="1" spans="1:10" ht="25.5" x14ac:dyDescent="0.2">
      <c r="A1" s="2" t="s">
        <v>53</v>
      </c>
      <c r="B1" s="2" t="s">
        <v>32</v>
      </c>
      <c r="C1" s="2" t="s">
        <v>72</v>
      </c>
      <c r="D1" s="2" t="s">
        <v>248</v>
      </c>
      <c r="E1" s="2" t="s">
        <v>272</v>
      </c>
      <c r="F1" s="2" t="s">
        <v>206</v>
      </c>
      <c r="G1" s="2" t="s">
        <v>271</v>
      </c>
      <c r="H1" s="2" t="s">
        <v>273</v>
      </c>
      <c r="I1" s="2" t="s">
        <v>274</v>
      </c>
      <c r="J1" s="2" t="s">
        <v>288</v>
      </c>
    </row>
    <row r="2" spans="1:10" ht="25.5" x14ac:dyDescent="0.2">
      <c r="A2" s="2" t="s">
        <v>54</v>
      </c>
      <c r="B2" s="2" t="s">
        <v>252</v>
      </c>
      <c r="C2" s="2" t="s">
        <v>249</v>
      </c>
      <c r="D2" s="2" t="s">
        <v>245</v>
      </c>
      <c r="E2" s="2" t="s">
        <v>289</v>
      </c>
      <c r="F2" s="2" t="s">
        <v>290</v>
      </c>
      <c r="G2" s="2" t="s">
        <v>291</v>
      </c>
      <c r="H2" s="2" t="s">
        <v>344</v>
      </c>
      <c r="I2" s="2" t="s">
        <v>262</v>
      </c>
      <c r="J2" s="2" t="s">
        <v>285</v>
      </c>
    </row>
    <row r="3" spans="1:10" ht="25.5" x14ac:dyDescent="0.2">
      <c r="A3" s="2" t="s">
        <v>55</v>
      </c>
      <c r="B3" s="2" t="s">
        <v>255</v>
      </c>
      <c r="C3" s="2" t="s">
        <v>49</v>
      </c>
      <c r="D3" s="2" t="s">
        <v>246</v>
      </c>
      <c r="E3" s="2" t="s">
        <v>292</v>
      </c>
      <c r="F3" s="2" t="s">
        <v>293</v>
      </c>
      <c r="G3" s="2" t="s">
        <v>294</v>
      </c>
      <c r="H3" s="2" t="s">
        <v>306</v>
      </c>
      <c r="I3" s="2" t="s">
        <v>295</v>
      </c>
      <c r="J3" s="2" t="s">
        <v>284</v>
      </c>
    </row>
    <row r="4" spans="1:10" ht="25.5" x14ac:dyDescent="0.2">
      <c r="A4" s="2" t="s">
        <v>56</v>
      </c>
      <c r="B4" s="2" t="s">
        <v>254</v>
      </c>
      <c r="C4" s="2" t="s">
        <v>50</v>
      </c>
      <c r="D4" s="2" t="s">
        <v>247</v>
      </c>
      <c r="E4" s="2" t="s">
        <v>298</v>
      </c>
      <c r="F4" s="2" t="s">
        <v>296</v>
      </c>
      <c r="G4" s="2" t="s">
        <v>297</v>
      </c>
      <c r="H4" s="2" t="s">
        <v>307</v>
      </c>
      <c r="I4" s="2" t="s">
        <v>263</v>
      </c>
      <c r="J4" s="2" t="s">
        <v>286</v>
      </c>
    </row>
    <row r="5" spans="1:10" ht="25.5" x14ac:dyDescent="0.2">
      <c r="A5" s="2" t="s">
        <v>57</v>
      </c>
      <c r="B5" s="2" t="s">
        <v>253</v>
      </c>
      <c r="C5" s="2" t="s">
        <v>51</v>
      </c>
      <c r="E5" s="2" t="s">
        <v>301</v>
      </c>
      <c r="F5" s="2" t="s">
        <v>299</v>
      </c>
      <c r="G5" s="2" t="s">
        <v>300</v>
      </c>
      <c r="H5" s="2" t="s">
        <v>260</v>
      </c>
      <c r="I5" s="2" t="s">
        <v>264</v>
      </c>
      <c r="J5" s="2" t="s">
        <v>287</v>
      </c>
    </row>
    <row r="6" spans="1:10" ht="25.5" x14ac:dyDescent="0.2">
      <c r="A6" s="2" t="s">
        <v>58</v>
      </c>
      <c r="B6" s="2" t="s">
        <v>20</v>
      </c>
      <c r="C6" s="2" t="s">
        <v>52</v>
      </c>
      <c r="E6" s="2" t="s">
        <v>304</v>
      </c>
      <c r="F6" s="2" t="s">
        <v>302</v>
      </c>
      <c r="G6" s="2" t="s">
        <v>303</v>
      </c>
      <c r="H6" s="2" t="s">
        <v>261</v>
      </c>
      <c r="I6" s="2" t="s">
        <v>265</v>
      </c>
    </row>
    <row r="7" spans="1:10" ht="25.5" x14ac:dyDescent="0.2">
      <c r="A7" s="2" t="s">
        <v>59</v>
      </c>
      <c r="E7" s="2" t="s">
        <v>256</v>
      </c>
      <c r="H7" s="2" t="s">
        <v>305</v>
      </c>
      <c r="I7" s="2" t="s">
        <v>266</v>
      </c>
    </row>
    <row r="8" spans="1:10" x14ac:dyDescent="0.2">
      <c r="A8" s="2" t="s">
        <v>60</v>
      </c>
      <c r="E8" s="2" t="s">
        <v>257</v>
      </c>
      <c r="H8" s="44"/>
      <c r="I8" s="2" t="s">
        <v>370</v>
      </c>
    </row>
    <row r="9" spans="1:10" x14ac:dyDescent="0.2">
      <c r="A9" s="2" t="s">
        <v>61</v>
      </c>
      <c r="E9" s="2" t="s">
        <v>258</v>
      </c>
      <c r="H9" s="44"/>
      <c r="I9" s="2" t="s">
        <v>267</v>
      </c>
    </row>
    <row r="10" spans="1:10" x14ac:dyDescent="0.2">
      <c r="A10" s="2" t="s">
        <v>62</v>
      </c>
      <c r="E10" s="2" t="s">
        <v>259</v>
      </c>
      <c r="H10" s="44"/>
      <c r="I10" s="2" t="s">
        <v>268</v>
      </c>
    </row>
    <row r="11" spans="1:10" x14ac:dyDescent="0.2">
      <c r="A11" s="2" t="s">
        <v>63</v>
      </c>
      <c r="E11" s="2" t="s">
        <v>372</v>
      </c>
      <c r="H11" s="44"/>
      <c r="I11" s="2" t="s">
        <v>269</v>
      </c>
    </row>
    <row r="12" spans="1:10" x14ac:dyDescent="0.2">
      <c r="A12" s="2" t="s">
        <v>64</v>
      </c>
      <c r="E12" s="44"/>
      <c r="H12" s="44"/>
      <c r="I12" s="2" t="s">
        <v>371</v>
      </c>
    </row>
    <row r="13" spans="1:10" x14ac:dyDescent="0.2">
      <c r="A13" s="2" t="s">
        <v>65</v>
      </c>
      <c r="H13" s="44"/>
      <c r="I13" s="44"/>
      <c r="J13" s="44"/>
    </row>
    <row r="14" spans="1:10" x14ac:dyDescent="0.2">
      <c r="A14" s="2" t="s">
        <v>66</v>
      </c>
      <c r="H14" s="44"/>
      <c r="I14" s="44"/>
      <c r="J14" s="44"/>
    </row>
    <row r="15" spans="1:10" x14ac:dyDescent="0.2">
      <c r="A15" s="2" t="s">
        <v>67</v>
      </c>
      <c r="H15" s="44"/>
      <c r="I15" s="44"/>
      <c r="J15" s="44"/>
    </row>
    <row r="16" spans="1:10" x14ac:dyDescent="0.2">
      <c r="A16" s="2" t="s">
        <v>68</v>
      </c>
      <c r="H16" s="44"/>
      <c r="I16" s="44"/>
      <c r="J16" s="44"/>
    </row>
    <row r="17" spans="1:10" x14ac:dyDescent="0.2">
      <c r="A17" s="2" t="s">
        <v>69</v>
      </c>
      <c r="H17" s="44"/>
      <c r="I17" s="44"/>
      <c r="J17" s="44"/>
    </row>
    <row r="18" spans="1:10" x14ac:dyDescent="0.2">
      <c r="A18" s="2" t="s">
        <v>70</v>
      </c>
      <c r="H18" s="44"/>
      <c r="I18" s="44"/>
      <c r="J18" s="44"/>
    </row>
    <row r="19" spans="1:10" x14ac:dyDescent="0.2">
      <c r="A19" s="2" t="s">
        <v>71</v>
      </c>
      <c r="H19" s="44"/>
      <c r="I19" s="44"/>
      <c r="J19" s="44"/>
    </row>
    <row r="20" spans="1:10" x14ac:dyDescent="0.2">
      <c r="A20" s="2" t="s">
        <v>346</v>
      </c>
      <c r="H20" s="44"/>
      <c r="I20" s="44"/>
      <c r="J20" s="44"/>
    </row>
    <row r="21" spans="1:10" x14ac:dyDescent="0.2">
      <c r="H21" s="44"/>
      <c r="I21" s="44"/>
      <c r="J21" s="44"/>
    </row>
    <row r="22" spans="1:10" x14ac:dyDescent="0.2">
      <c r="H22" s="44"/>
      <c r="I22" s="44"/>
      <c r="J22" s="44"/>
    </row>
    <row r="23" spans="1:10" x14ac:dyDescent="0.2">
      <c r="H23" s="44"/>
      <c r="I23" s="44"/>
      <c r="J23" s="44"/>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B1133-4F2F-417D-970F-7DCE065F78A1}">
  <dimension ref="A1:F43"/>
  <sheetViews>
    <sheetView topLeftCell="B1" zoomScale="90" zoomScaleNormal="90" workbookViewId="0">
      <selection activeCell="B1" sqref="B1"/>
    </sheetView>
  </sheetViews>
  <sheetFormatPr baseColWidth="10" defaultColWidth="10.85546875" defaultRowHeight="11.25" x14ac:dyDescent="0.25"/>
  <cols>
    <col min="1" max="1" width="24.42578125" style="3" customWidth="1"/>
    <col min="2" max="2" width="34.7109375" style="3" customWidth="1"/>
    <col min="3" max="3" width="63.5703125" style="3" customWidth="1"/>
    <col min="4" max="4" width="33" style="3" customWidth="1"/>
    <col min="5" max="5" width="29.42578125" style="3" customWidth="1"/>
    <col min="6" max="6" width="25.140625" style="3" bestFit="1" customWidth="1"/>
    <col min="7" max="16384" width="10.85546875" style="3"/>
  </cols>
  <sheetData>
    <row r="1" spans="1:6" x14ac:dyDescent="0.25">
      <c r="A1" s="79" t="s">
        <v>32</v>
      </c>
      <c r="B1" s="95" t="s">
        <v>33</v>
      </c>
      <c r="C1" s="95" t="s">
        <v>34</v>
      </c>
      <c r="D1" s="95" t="s">
        <v>160</v>
      </c>
      <c r="E1" s="95" t="s">
        <v>35</v>
      </c>
      <c r="F1" s="95" t="s">
        <v>36</v>
      </c>
    </row>
    <row r="2" spans="1:6" ht="123" customHeight="1" x14ac:dyDescent="0.25">
      <c r="A2" s="1" t="s">
        <v>252</v>
      </c>
      <c r="B2" s="1" t="s">
        <v>7</v>
      </c>
      <c r="C2" s="1" t="s">
        <v>349</v>
      </c>
      <c r="D2" s="1" t="s">
        <v>350</v>
      </c>
      <c r="E2" s="1" t="s">
        <v>351</v>
      </c>
      <c r="F2" s="1" t="s">
        <v>8</v>
      </c>
    </row>
    <row r="3" spans="1:6" ht="81.75" customHeight="1" x14ac:dyDescent="0.25">
      <c r="A3" s="1" t="s">
        <v>252</v>
      </c>
      <c r="B3" s="1" t="s">
        <v>243</v>
      </c>
      <c r="C3" s="1" t="s">
        <v>352</v>
      </c>
      <c r="D3" s="1" t="s">
        <v>353</v>
      </c>
      <c r="E3" s="1" t="s">
        <v>354</v>
      </c>
      <c r="F3" s="1" t="s">
        <v>8</v>
      </c>
    </row>
    <row r="4" spans="1:6" ht="180" x14ac:dyDescent="0.25">
      <c r="A4" s="1" t="s">
        <v>252</v>
      </c>
      <c r="B4" s="1" t="s">
        <v>15</v>
      </c>
      <c r="C4" s="1" t="s">
        <v>282</v>
      </c>
      <c r="D4" s="1" t="s">
        <v>330</v>
      </c>
      <c r="E4" s="1" t="s">
        <v>335</v>
      </c>
      <c r="F4" s="1" t="s">
        <v>16</v>
      </c>
    </row>
    <row r="5" spans="1:6" s="52" customFormat="1" ht="63" customHeight="1" x14ac:dyDescent="0.25">
      <c r="A5" s="51" t="s">
        <v>252</v>
      </c>
      <c r="B5" s="51" t="s">
        <v>22</v>
      </c>
      <c r="C5" s="51" t="s">
        <v>355</v>
      </c>
      <c r="D5" s="51" t="s">
        <v>193</v>
      </c>
      <c r="E5" s="51" t="s">
        <v>356</v>
      </c>
      <c r="F5" s="51" t="s">
        <v>23</v>
      </c>
    </row>
    <row r="6" spans="1:6" ht="45" x14ac:dyDescent="0.25">
      <c r="A6" s="1" t="s">
        <v>253</v>
      </c>
      <c r="B6" s="1" t="s">
        <v>244</v>
      </c>
      <c r="C6" s="51" t="s">
        <v>9</v>
      </c>
      <c r="D6" s="1" t="s">
        <v>353</v>
      </c>
      <c r="E6" s="1" t="s">
        <v>357</v>
      </c>
      <c r="F6" s="1" t="s">
        <v>8</v>
      </c>
    </row>
    <row r="7" spans="1:6" ht="33.75" x14ac:dyDescent="0.25">
      <c r="A7" s="1" t="s">
        <v>253</v>
      </c>
      <c r="B7" s="1" t="s">
        <v>11</v>
      </c>
      <c r="C7" s="1" t="s">
        <v>12</v>
      </c>
      <c r="D7" s="1" t="s">
        <v>353</v>
      </c>
      <c r="E7" s="1" t="s">
        <v>357</v>
      </c>
      <c r="F7" s="1" t="s">
        <v>8</v>
      </c>
    </row>
    <row r="8" spans="1:6" ht="33.75" x14ac:dyDescent="0.25">
      <c r="A8" s="1" t="s">
        <v>253</v>
      </c>
      <c r="B8" s="1" t="s">
        <v>13</v>
      </c>
      <c r="C8" s="1" t="s">
        <v>14</v>
      </c>
      <c r="D8" s="1" t="s">
        <v>353</v>
      </c>
      <c r="E8" s="1" t="s">
        <v>357</v>
      </c>
      <c r="F8" s="1" t="s">
        <v>8</v>
      </c>
    </row>
    <row r="9" spans="1:6" ht="190.5" customHeight="1" x14ac:dyDescent="0.25">
      <c r="A9" s="1" t="s">
        <v>253</v>
      </c>
      <c r="B9" s="1" t="s">
        <v>19</v>
      </c>
      <c r="C9" s="1" t="s">
        <v>275</v>
      </c>
      <c r="D9" s="1" t="s">
        <v>331</v>
      </c>
      <c r="E9" s="1" t="s">
        <v>336</v>
      </c>
      <c r="F9" s="1" t="s">
        <v>16</v>
      </c>
    </row>
    <row r="10" spans="1:6" ht="202.5" x14ac:dyDescent="0.25">
      <c r="A10" s="1" t="s">
        <v>254</v>
      </c>
      <c r="B10" s="1" t="s">
        <v>18</v>
      </c>
      <c r="C10" s="1" t="s">
        <v>276</v>
      </c>
      <c r="D10" s="1" t="s">
        <v>332</v>
      </c>
      <c r="E10" s="1" t="s">
        <v>358</v>
      </c>
      <c r="F10" s="1" t="s">
        <v>16</v>
      </c>
    </row>
    <row r="11" spans="1:6" ht="78.75" x14ac:dyDescent="0.25">
      <c r="A11" s="1" t="s">
        <v>254</v>
      </c>
      <c r="B11" s="1" t="s">
        <v>342</v>
      </c>
      <c r="C11" s="1" t="s">
        <v>29</v>
      </c>
      <c r="D11" s="1" t="s">
        <v>195</v>
      </c>
      <c r="E11" s="1" t="s">
        <v>194</v>
      </c>
      <c r="F11" s="1" t="s">
        <v>23</v>
      </c>
    </row>
    <row r="12" spans="1:6" ht="90" customHeight="1" x14ac:dyDescent="0.25">
      <c r="A12" s="1" t="s">
        <v>254</v>
      </c>
      <c r="B12" s="1" t="s">
        <v>30</v>
      </c>
      <c r="C12" s="1" t="s">
        <v>31</v>
      </c>
      <c r="D12" s="53" t="s">
        <v>359</v>
      </c>
      <c r="E12" s="53" t="s">
        <v>360</v>
      </c>
      <c r="F12" s="1" t="s">
        <v>23</v>
      </c>
    </row>
    <row r="13" spans="1:6" ht="45" x14ac:dyDescent="0.25">
      <c r="A13" s="1" t="s">
        <v>254</v>
      </c>
      <c r="B13" s="1" t="s">
        <v>132</v>
      </c>
      <c r="C13" s="1" t="s">
        <v>133</v>
      </c>
      <c r="D13" s="1" t="s">
        <v>353</v>
      </c>
      <c r="E13" s="1" t="s">
        <v>357</v>
      </c>
      <c r="F13" s="1" t="s">
        <v>159</v>
      </c>
    </row>
    <row r="14" spans="1:6" ht="45" x14ac:dyDescent="0.25">
      <c r="A14" s="1" t="s">
        <v>254</v>
      </c>
      <c r="B14" s="1" t="s">
        <v>152</v>
      </c>
      <c r="C14" s="1" t="s">
        <v>153</v>
      </c>
      <c r="D14" s="1" t="s">
        <v>184</v>
      </c>
      <c r="E14" s="1" t="s">
        <v>185</v>
      </c>
      <c r="F14" s="1" t="s">
        <v>159</v>
      </c>
    </row>
    <row r="15" spans="1:6" ht="45" x14ac:dyDescent="0.25">
      <c r="A15" s="1" t="s">
        <v>254</v>
      </c>
      <c r="B15" s="1" t="s">
        <v>154</v>
      </c>
      <c r="C15" s="1" t="s">
        <v>153</v>
      </c>
      <c r="D15" s="1" t="s">
        <v>186</v>
      </c>
      <c r="E15" s="1" t="s">
        <v>187</v>
      </c>
      <c r="F15" s="1" t="s">
        <v>159</v>
      </c>
    </row>
    <row r="16" spans="1:6" ht="45" x14ac:dyDescent="0.25">
      <c r="A16" s="1" t="s">
        <v>255</v>
      </c>
      <c r="B16" s="1" t="s">
        <v>10</v>
      </c>
      <c r="C16" s="51" t="s">
        <v>277</v>
      </c>
      <c r="D16" s="51" t="s">
        <v>191</v>
      </c>
      <c r="E16" s="51" t="s">
        <v>192</v>
      </c>
      <c r="F16" s="1" t="s">
        <v>8</v>
      </c>
    </row>
    <row r="17" spans="1:6" ht="192.75" customHeight="1" x14ac:dyDescent="0.25">
      <c r="A17" s="1" t="s">
        <v>255</v>
      </c>
      <c r="B17" s="1" t="s">
        <v>17</v>
      </c>
      <c r="C17" s="1" t="s">
        <v>278</v>
      </c>
      <c r="D17" s="1" t="s">
        <v>333</v>
      </c>
      <c r="E17" s="1" t="s">
        <v>361</v>
      </c>
      <c r="F17" s="1" t="s">
        <v>16</v>
      </c>
    </row>
    <row r="18" spans="1:6" ht="45" x14ac:dyDescent="0.25">
      <c r="A18" s="1" t="s">
        <v>255</v>
      </c>
      <c r="B18" s="1" t="s">
        <v>24</v>
      </c>
      <c r="C18" s="1" t="s">
        <v>25</v>
      </c>
      <c r="D18" s="1" t="s">
        <v>196</v>
      </c>
      <c r="E18" s="1" t="s">
        <v>197</v>
      </c>
      <c r="F18" s="1" t="s">
        <v>23</v>
      </c>
    </row>
    <row r="19" spans="1:6" ht="45" x14ac:dyDescent="0.25">
      <c r="A19" s="1" t="s">
        <v>255</v>
      </c>
      <c r="B19" s="1" t="s">
        <v>27</v>
      </c>
      <c r="C19" s="1" t="s">
        <v>362</v>
      </c>
      <c r="D19" s="1" t="s">
        <v>198</v>
      </c>
      <c r="E19" s="1" t="s">
        <v>27</v>
      </c>
      <c r="F19" s="1" t="s">
        <v>23</v>
      </c>
    </row>
    <row r="20" spans="1:6" ht="270" x14ac:dyDescent="0.25">
      <c r="A20" s="1" t="s">
        <v>255</v>
      </c>
      <c r="B20" s="1" t="s">
        <v>138</v>
      </c>
      <c r="C20" s="1" t="s">
        <v>279</v>
      </c>
      <c r="D20" s="1" t="s">
        <v>176</v>
      </c>
      <c r="E20" s="1" t="s">
        <v>175</v>
      </c>
      <c r="F20" s="1" t="s">
        <v>159</v>
      </c>
    </row>
    <row r="21" spans="1:6" ht="33.75" x14ac:dyDescent="0.25">
      <c r="A21" s="1" t="s">
        <v>255</v>
      </c>
      <c r="B21" s="1" t="s">
        <v>141</v>
      </c>
      <c r="C21" s="1" t="s">
        <v>142</v>
      </c>
      <c r="D21" s="1" t="s">
        <v>176</v>
      </c>
      <c r="E21" s="1" t="s">
        <v>177</v>
      </c>
      <c r="F21" s="1" t="s">
        <v>159</v>
      </c>
    </row>
    <row r="22" spans="1:6" ht="33.75" x14ac:dyDescent="0.25">
      <c r="A22" s="1" t="s">
        <v>255</v>
      </c>
      <c r="B22" s="1" t="s">
        <v>148</v>
      </c>
      <c r="C22" s="1" t="s">
        <v>363</v>
      </c>
      <c r="D22" s="1" t="s">
        <v>183</v>
      </c>
      <c r="E22" s="1" t="s">
        <v>148</v>
      </c>
      <c r="F22" s="1" t="s">
        <v>159</v>
      </c>
    </row>
    <row r="23" spans="1:6" ht="33.75" x14ac:dyDescent="0.25">
      <c r="A23" s="1" t="s">
        <v>255</v>
      </c>
      <c r="B23" s="1" t="s">
        <v>150</v>
      </c>
      <c r="C23" s="1" t="s">
        <v>364</v>
      </c>
      <c r="D23" s="1" t="s">
        <v>183</v>
      </c>
      <c r="E23" s="1" t="s">
        <v>150</v>
      </c>
      <c r="F23" s="1" t="s">
        <v>159</v>
      </c>
    </row>
    <row r="24" spans="1:6" ht="112.5" x14ac:dyDescent="0.25">
      <c r="A24" s="1" t="s">
        <v>255</v>
      </c>
      <c r="B24" s="1" t="s">
        <v>345</v>
      </c>
      <c r="C24" s="1" t="s">
        <v>251</v>
      </c>
      <c r="D24" s="1" t="s">
        <v>240</v>
      </c>
      <c r="E24" s="1" t="s">
        <v>242</v>
      </c>
      <c r="F24" s="1" t="s">
        <v>8</v>
      </c>
    </row>
    <row r="25" spans="1:6" ht="146.25" x14ac:dyDescent="0.25">
      <c r="A25" s="1" t="s">
        <v>20</v>
      </c>
      <c r="B25" s="1" t="s">
        <v>21</v>
      </c>
      <c r="C25" s="1" t="s">
        <v>280</v>
      </c>
      <c r="D25" s="1" t="s">
        <v>334</v>
      </c>
      <c r="E25" s="1" t="s">
        <v>337</v>
      </c>
      <c r="F25" s="1" t="s">
        <v>16</v>
      </c>
    </row>
    <row r="26" spans="1:6" ht="33.75" x14ac:dyDescent="0.25">
      <c r="A26" s="1" t="s">
        <v>20</v>
      </c>
      <c r="B26" s="1" t="s">
        <v>26</v>
      </c>
      <c r="C26" s="1" t="s">
        <v>281</v>
      </c>
      <c r="D26" s="1" t="s">
        <v>200</v>
      </c>
      <c r="E26" s="1" t="s">
        <v>199</v>
      </c>
      <c r="F26" s="1" t="s">
        <v>23</v>
      </c>
    </row>
    <row r="27" spans="1:6" ht="33.75" x14ac:dyDescent="0.25">
      <c r="A27" s="1" t="s">
        <v>20</v>
      </c>
      <c r="B27" s="1" t="s">
        <v>73</v>
      </c>
      <c r="C27" s="1" t="s">
        <v>74</v>
      </c>
      <c r="D27" s="1" t="s">
        <v>188</v>
      </c>
      <c r="E27" s="1" t="s">
        <v>73</v>
      </c>
      <c r="F27" s="1" t="s">
        <v>159</v>
      </c>
    </row>
    <row r="28" spans="1:6" ht="33.75" x14ac:dyDescent="0.25">
      <c r="A28" s="1" t="s">
        <v>20</v>
      </c>
      <c r="B28" s="1" t="s">
        <v>80</v>
      </c>
      <c r="C28" s="1" t="s">
        <v>81</v>
      </c>
      <c r="D28" s="1" t="s">
        <v>189</v>
      </c>
      <c r="E28" s="1" t="s">
        <v>80</v>
      </c>
      <c r="F28" s="1" t="s">
        <v>159</v>
      </c>
    </row>
    <row r="29" spans="1:6" ht="78.75" x14ac:dyDescent="0.25">
      <c r="A29" s="1" t="s">
        <v>20</v>
      </c>
      <c r="B29" s="1" t="s">
        <v>87</v>
      </c>
      <c r="C29" s="1" t="s">
        <v>88</v>
      </c>
      <c r="D29" s="1" t="s">
        <v>190</v>
      </c>
      <c r="E29" s="1" t="s">
        <v>87</v>
      </c>
      <c r="F29" s="1" t="s">
        <v>159</v>
      </c>
    </row>
    <row r="30" spans="1:6" s="52" customFormat="1" ht="56.25" x14ac:dyDescent="0.25">
      <c r="A30" s="51" t="s">
        <v>20</v>
      </c>
      <c r="B30" s="51" t="s">
        <v>98</v>
      </c>
      <c r="C30" s="51" t="s">
        <v>99</v>
      </c>
      <c r="D30" s="54" t="s">
        <v>365</v>
      </c>
      <c r="E30" s="54" t="s">
        <v>366</v>
      </c>
      <c r="F30" s="51" t="s">
        <v>159</v>
      </c>
    </row>
    <row r="31" spans="1:6" ht="22.5" x14ac:dyDescent="0.25">
      <c r="A31" s="1" t="s">
        <v>20</v>
      </c>
      <c r="B31" s="1" t="s">
        <v>101</v>
      </c>
      <c r="C31" s="1" t="s">
        <v>102</v>
      </c>
      <c r="D31" s="1" t="s">
        <v>161</v>
      </c>
      <c r="E31" s="1" t="s">
        <v>101</v>
      </c>
      <c r="F31" s="1" t="s">
        <v>159</v>
      </c>
    </row>
    <row r="32" spans="1:6" ht="45" x14ac:dyDescent="0.25">
      <c r="A32" s="1" t="s">
        <v>20</v>
      </c>
      <c r="B32" s="1" t="s">
        <v>107</v>
      </c>
      <c r="C32" s="1" t="s">
        <v>108</v>
      </c>
      <c r="D32" s="1" t="s">
        <v>162</v>
      </c>
      <c r="E32" s="1" t="s">
        <v>107</v>
      </c>
      <c r="F32" s="1" t="s">
        <v>159</v>
      </c>
    </row>
    <row r="33" spans="1:6" ht="67.5" x14ac:dyDescent="0.25">
      <c r="A33" s="1" t="s">
        <v>20</v>
      </c>
      <c r="B33" s="1" t="s">
        <v>114</v>
      </c>
      <c r="C33" s="1" t="s">
        <v>115</v>
      </c>
      <c r="D33" s="1" t="s">
        <v>163</v>
      </c>
      <c r="E33" s="1" t="s">
        <v>114</v>
      </c>
      <c r="F33" s="1" t="s">
        <v>159</v>
      </c>
    </row>
    <row r="34" spans="1:6" ht="22.5" x14ac:dyDescent="0.25">
      <c r="A34" s="1" t="s">
        <v>20</v>
      </c>
      <c r="B34" s="1" t="s">
        <v>121</v>
      </c>
      <c r="C34" s="1" t="s">
        <v>122</v>
      </c>
      <c r="D34" s="1" t="s">
        <v>164</v>
      </c>
      <c r="E34" s="1" t="s">
        <v>165</v>
      </c>
      <c r="F34" s="1" t="s">
        <v>159</v>
      </c>
    </row>
    <row r="35" spans="1:6" ht="22.5" x14ac:dyDescent="0.25">
      <c r="A35" s="1" t="s">
        <v>20</v>
      </c>
      <c r="B35" s="1" t="s">
        <v>124</v>
      </c>
      <c r="C35" s="1" t="s">
        <v>125</v>
      </c>
      <c r="D35" s="1" t="s">
        <v>166</v>
      </c>
      <c r="E35" s="1" t="s">
        <v>167</v>
      </c>
      <c r="F35" s="1" t="s">
        <v>159</v>
      </c>
    </row>
    <row r="36" spans="1:6" x14ac:dyDescent="0.25">
      <c r="A36" s="1" t="s">
        <v>20</v>
      </c>
      <c r="B36" s="1" t="s">
        <v>126</v>
      </c>
      <c r="C36" s="1" t="s">
        <v>127</v>
      </c>
      <c r="D36" s="1" t="s">
        <v>166</v>
      </c>
      <c r="E36" s="1" t="s">
        <v>168</v>
      </c>
      <c r="F36" s="1" t="s">
        <v>159</v>
      </c>
    </row>
    <row r="37" spans="1:6" ht="67.5" x14ac:dyDescent="0.25">
      <c r="A37" s="1" t="s">
        <v>20</v>
      </c>
      <c r="B37" s="1" t="s">
        <v>128</v>
      </c>
      <c r="C37" s="1" t="s">
        <v>129</v>
      </c>
      <c r="D37" s="1" t="s">
        <v>166</v>
      </c>
      <c r="E37" s="1" t="s">
        <v>169</v>
      </c>
      <c r="F37" s="1" t="s">
        <v>159</v>
      </c>
    </row>
    <row r="38" spans="1:6" ht="22.5" x14ac:dyDescent="0.25">
      <c r="A38" s="1" t="s">
        <v>20</v>
      </c>
      <c r="B38" s="1" t="s">
        <v>130</v>
      </c>
      <c r="C38" s="1" t="s">
        <v>131</v>
      </c>
      <c r="D38" s="1" t="s">
        <v>170</v>
      </c>
      <c r="E38" s="1" t="s">
        <v>171</v>
      </c>
      <c r="F38" s="1" t="s">
        <v>159</v>
      </c>
    </row>
    <row r="39" spans="1:6" ht="66.75" customHeight="1" x14ac:dyDescent="0.25">
      <c r="A39" s="1" t="s">
        <v>20</v>
      </c>
      <c r="B39" s="1" t="s">
        <v>134</v>
      </c>
      <c r="C39" s="51" t="s">
        <v>367</v>
      </c>
      <c r="D39" s="51" t="s">
        <v>368</v>
      </c>
      <c r="E39" s="51" t="s">
        <v>369</v>
      </c>
      <c r="F39" s="1" t="s">
        <v>159</v>
      </c>
    </row>
    <row r="40" spans="1:6" ht="45" x14ac:dyDescent="0.25">
      <c r="A40" s="1" t="s">
        <v>20</v>
      </c>
      <c r="B40" s="1" t="s">
        <v>136</v>
      </c>
      <c r="C40" s="1" t="s">
        <v>137</v>
      </c>
      <c r="D40" s="1" t="s">
        <v>174</v>
      </c>
      <c r="E40" s="1" t="s">
        <v>173</v>
      </c>
      <c r="F40" s="1" t="s">
        <v>159</v>
      </c>
    </row>
    <row r="41" spans="1:6" ht="45" x14ac:dyDescent="0.25">
      <c r="A41" s="1" t="s">
        <v>20</v>
      </c>
      <c r="B41" s="1" t="s">
        <v>143</v>
      </c>
      <c r="C41" s="1" t="s">
        <v>144</v>
      </c>
      <c r="D41" s="1" t="s">
        <v>178</v>
      </c>
      <c r="E41" s="1" t="s">
        <v>143</v>
      </c>
      <c r="F41" s="1" t="s">
        <v>159</v>
      </c>
    </row>
    <row r="42" spans="1:6" ht="22.5" x14ac:dyDescent="0.25">
      <c r="A42" s="1" t="s">
        <v>20</v>
      </c>
      <c r="B42" s="1" t="s">
        <v>182</v>
      </c>
      <c r="C42" s="1" t="s">
        <v>146</v>
      </c>
      <c r="D42" s="1" t="s">
        <v>178</v>
      </c>
      <c r="E42" s="1" t="s">
        <v>145</v>
      </c>
      <c r="F42" s="1" t="s">
        <v>159</v>
      </c>
    </row>
    <row r="43" spans="1:6" ht="33.75" x14ac:dyDescent="0.25">
      <c r="A43" s="1" t="s">
        <v>20</v>
      </c>
      <c r="B43" s="1" t="s">
        <v>181</v>
      </c>
      <c r="C43" s="1" t="s">
        <v>147</v>
      </c>
      <c r="D43" s="1" t="s">
        <v>179</v>
      </c>
      <c r="E43" s="1" t="s">
        <v>180</v>
      </c>
      <c r="F43" s="1" t="s">
        <v>159</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5B119-36D5-49EC-B407-20EA9F0500BD}">
  <dimension ref="A1:G136"/>
  <sheetViews>
    <sheetView workbookViewId="0">
      <selection sqref="A1:C1"/>
    </sheetView>
  </sheetViews>
  <sheetFormatPr baseColWidth="10" defaultRowHeight="11.25" x14ac:dyDescent="0.15"/>
  <cols>
    <col min="1" max="1" width="25.7109375" style="64" bestFit="1" customWidth="1"/>
    <col min="2" max="2" width="63.5703125" style="64" bestFit="1" customWidth="1"/>
    <col min="3" max="3" width="17.42578125" style="64" bestFit="1" customWidth="1"/>
    <col min="4" max="6" width="11.42578125" style="64"/>
    <col min="7" max="7" width="46.140625" style="64" customWidth="1"/>
    <col min="8" max="16384" width="11.42578125" style="64"/>
  </cols>
  <sheetData>
    <row r="1" spans="1:7" x14ac:dyDescent="0.15">
      <c r="A1" s="96" t="s">
        <v>376</v>
      </c>
      <c r="B1" s="96" t="s">
        <v>377</v>
      </c>
      <c r="C1" s="96" t="s">
        <v>491</v>
      </c>
    </row>
    <row r="2" spans="1:7" x14ac:dyDescent="0.15">
      <c r="A2" s="65" t="s">
        <v>262</v>
      </c>
      <c r="B2" s="65" t="s">
        <v>378</v>
      </c>
      <c r="C2" s="65" t="s">
        <v>344</v>
      </c>
    </row>
    <row r="3" spans="1:7" x14ac:dyDescent="0.15">
      <c r="A3" s="65" t="s">
        <v>262</v>
      </c>
      <c r="B3" s="65" t="s">
        <v>379</v>
      </c>
      <c r="C3" s="65" t="s">
        <v>344</v>
      </c>
    </row>
    <row r="4" spans="1:7" x14ac:dyDescent="0.15">
      <c r="A4" s="65" t="s">
        <v>262</v>
      </c>
      <c r="B4" s="65" t="s">
        <v>380</v>
      </c>
      <c r="C4" s="65" t="s">
        <v>344</v>
      </c>
    </row>
    <row r="5" spans="1:7" x14ac:dyDescent="0.15">
      <c r="A5" s="65" t="s">
        <v>262</v>
      </c>
      <c r="B5" s="65" t="s">
        <v>381</v>
      </c>
      <c r="C5" s="65" t="s">
        <v>344</v>
      </c>
    </row>
    <row r="6" spans="1:7" x14ac:dyDescent="0.15">
      <c r="A6" s="65" t="s">
        <v>262</v>
      </c>
      <c r="B6" s="65" t="s">
        <v>382</v>
      </c>
      <c r="C6" s="65" t="s">
        <v>344</v>
      </c>
      <c r="G6" s="66"/>
    </row>
    <row r="7" spans="1:7" x14ac:dyDescent="0.15">
      <c r="A7" s="65" t="s">
        <v>262</v>
      </c>
      <c r="B7" s="65" t="s">
        <v>383</v>
      </c>
      <c r="C7" s="65" t="s">
        <v>344</v>
      </c>
    </row>
    <row r="8" spans="1:7" x14ac:dyDescent="0.15">
      <c r="A8" s="65" t="s">
        <v>262</v>
      </c>
      <c r="B8" s="65" t="s">
        <v>384</v>
      </c>
      <c r="C8" s="65" t="s">
        <v>344</v>
      </c>
    </row>
    <row r="9" spans="1:7" x14ac:dyDescent="0.15">
      <c r="A9" s="65" t="s">
        <v>262</v>
      </c>
      <c r="B9" s="65" t="s">
        <v>385</v>
      </c>
      <c r="C9" s="65" t="s">
        <v>344</v>
      </c>
    </row>
    <row r="10" spans="1:7" x14ac:dyDescent="0.15">
      <c r="A10" s="65" t="s">
        <v>262</v>
      </c>
      <c r="B10" s="65" t="s">
        <v>386</v>
      </c>
      <c r="C10" s="65" t="s">
        <v>344</v>
      </c>
    </row>
    <row r="11" spans="1:7" x14ac:dyDescent="0.15">
      <c r="A11" s="65" t="s">
        <v>262</v>
      </c>
      <c r="B11" s="65" t="s">
        <v>387</v>
      </c>
      <c r="C11" s="65" t="s">
        <v>344</v>
      </c>
    </row>
    <row r="12" spans="1:7" x14ac:dyDescent="0.15">
      <c r="A12" s="65" t="s">
        <v>262</v>
      </c>
      <c r="B12" s="65" t="s">
        <v>388</v>
      </c>
      <c r="C12" s="65" t="s">
        <v>344</v>
      </c>
    </row>
    <row r="13" spans="1:7" x14ac:dyDescent="0.15">
      <c r="A13" s="65" t="s">
        <v>262</v>
      </c>
      <c r="B13" s="65" t="s">
        <v>389</v>
      </c>
      <c r="C13" s="65" t="s">
        <v>344</v>
      </c>
    </row>
    <row r="14" spans="1:7" x14ac:dyDescent="0.15">
      <c r="A14" s="65" t="s">
        <v>262</v>
      </c>
      <c r="B14" s="65" t="s">
        <v>390</v>
      </c>
      <c r="C14" s="65" t="s">
        <v>344</v>
      </c>
    </row>
    <row r="15" spans="1:7" x14ac:dyDescent="0.15">
      <c r="A15" s="65" t="s">
        <v>262</v>
      </c>
      <c r="B15" s="65" t="s">
        <v>391</v>
      </c>
      <c r="C15" s="65" t="s">
        <v>344</v>
      </c>
    </row>
    <row r="16" spans="1:7" x14ac:dyDescent="0.15">
      <c r="A16" s="65" t="s">
        <v>262</v>
      </c>
      <c r="B16" s="65" t="s">
        <v>387</v>
      </c>
      <c r="C16" s="65" t="s">
        <v>344</v>
      </c>
    </row>
    <row r="17" spans="1:7" x14ac:dyDescent="0.15">
      <c r="A17" s="65" t="s">
        <v>262</v>
      </c>
      <c r="B17" s="65" t="s">
        <v>385</v>
      </c>
      <c r="C17" s="65" t="s">
        <v>344</v>
      </c>
    </row>
    <row r="18" spans="1:7" x14ac:dyDescent="0.15">
      <c r="A18" s="65" t="s">
        <v>262</v>
      </c>
      <c r="B18" s="65" t="s">
        <v>392</v>
      </c>
      <c r="C18" s="65" t="s">
        <v>344</v>
      </c>
      <c r="G18" s="66"/>
    </row>
    <row r="19" spans="1:7" x14ac:dyDescent="0.15">
      <c r="A19" s="65" t="s">
        <v>393</v>
      </c>
      <c r="B19" s="65" t="s">
        <v>394</v>
      </c>
      <c r="C19" s="65" t="s">
        <v>395</v>
      </c>
    </row>
    <row r="20" spans="1:7" x14ac:dyDescent="0.15">
      <c r="A20" s="65" t="s">
        <v>393</v>
      </c>
      <c r="B20" s="65" t="s">
        <v>390</v>
      </c>
      <c r="C20" s="65" t="s">
        <v>344</v>
      </c>
    </row>
    <row r="21" spans="1:7" x14ac:dyDescent="0.15">
      <c r="A21" s="65" t="s">
        <v>393</v>
      </c>
      <c r="B21" s="65" t="s">
        <v>396</v>
      </c>
      <c r="C21" s="65" t="s">
        <v>344</v>
      </c>
    </row>
    <row r="22" spans="1:7" x14ac:dyDescent="0.15">
      <c r="A22" s="65" t="s">
        <v>393</v>
      </c>
      <c r="B22" s="65" t="s">
        <v>397</v>
      </c>
      <c r="C22" s="65" t="s">
        <v>344</v>
      </c>
    </row>
    <row r="23" spans="1:7" x14ac:dyDescent="0.15">
      <c r="A23" s="65" t="s">
        <v>393</v>
      </c>
      <c r="B23" s="65" t="s">
        <v>398</v>
      </c>
      <c r="C23" s="65" t="s">
        <v>344</v>
      </c>
    </row>
    <row r="24" spans="1:7" x14ac:dyDescent="0.15">
      <c r="A24" s="65" t="s">
        <v>393</v>
      </c>
      <c r="B24" s="65" t="s">
        <v>399</v>
      </c>
      <c r="C24" s="65" t="s">
        <v>344</v>
      </c>
    </row>
    <row r="25" spans="1:7" x14ac:dyDescent="0.15">
      <c r="A25" s="65" t="s">
        <v>393</v>
      </c>
      <c r="B25" s="65" t="s">
        <v>400</v>
      </c>
      <c r="C25" s="65" t="s">
        <v>344</v>
      </c>
    </row>
    <row r="26" spans="1:7" x14ac:dyDescent="0.15">
      <c r="A26" s="65" t="s">
        <v>393</v>
      </c>
      <c r="B26" s="65" t="s">
        <v>401</v>
      </c>
      <c r="C26" s="65" t="s">
        <v>344</v>
      </c>
    </row>
    <row r="27" spans="1:7" x14ac:dyDescent="0.15">
      <c r="A27" s="65" t="s">
        <v>263</v>
      </c>
      <c r="B27" s="65" t="s">
        <v>402</v>
      </c>
      <c r="C27" s="65" t="s">
        <v>344</v>
      </c>
      <c r="G27" s="66"/>
    </row>
    <row r="28" spans="1:7" x14ac:dyDescent="0.15">
      <c r="A28" s="65" t="s">
        <v>263</v>
      </c>
      <c r="B28" s="65" t="s">
        <v>403</v>
      </c>
      <c r="C28" s="65" t="s">
        <v>344</v>
      </c>
    </row>
    <row r="29" spans="1:7" x14ac:dyDescent="0.15">
      <c r="A29" s="65" t="s">
        <v>263</v>
      </c>
      <c r="B29" s="65" t="s">
        <v>404</v>
      </c>
      <c r="C29" s="65" t="s">
        <v>344</v>
      </c>
    </row>
    <row r="30" spans="1:7" x14ac:dyDescent="0.15">
      <c r="A30" s="65" t="s">
        <v>263</v>
      </c>
      <c r="B30" s="65" t="s">
        <v>405</v>
      </c>
      <c r="C30" s="65" t="s">
        <v>344</v>
      </c>
    </row>
    <row r="31" spans="1:7" x14ac:dyDescent="0.15">
      <c r="A31" s="65" t="s">
        <v>263</v>
      </c>
      <c r="B31" s="65" t="s">
        <v>406</v>
      </c>
      <c r="C31" s="65" t="s">
        <v>344</v>
      </c>
    </row>
    <row r="32" spans="1:7" x14ac:dyDescent="0.15">
      <c r="A32" s="65" t="s">
        <v>263</v>
      </c>
      <c r="B32" s="65" t="s">
        <v>407</v>
      </c>
      <c r="C32" s="65" t="s">
        <v>344</v>
      </c>
    </row>
    <row r="33" spans="1:3" x14ac:dyDescent="0.15">
      <c r="A33" s="65" t="s">
        <v>263</v>
      </c>
      <c r="B33" s="65" t="s">
        <v>408</v>
      </c>
      <c r="C33" s="65" t="s">
        <v>344</v>
      </c>
    </row>
    <row r="34" spans="1:3" x14ac:dyDescent="0.15">
      <c r="A34" s="65" t="s">
        <v>263</v>
      </c>
      <c r="B34" s="65" t="s">
        <v>409</v>
      </c>
      <c r="C34" s="65" t="s">
        <v>344</v>
      </c>
    </row>
    <row r="35" spans="1:3" x14ac:dyDescent="0.15">
      <c r="A35" s="65" t="s">
        <v>263</v>
      </c>
      <c r="B35" s="65" t="s">
        <v>410</v>
      </c>
      <c r="C35" s="65" t="s">
        <v>344</v>
      </c>
    </row>
    <row r="36" spans="1:3" x14ac:dyDescent="0.15">
      <c r="A36" s="65" t="s">
        <v>263</v>
      </c>
      <c r="B36" s="65" t="s">
        <v>411</v>
      </c>
      <c r="C36" s="65" t="s">
        <v>344</v>
      </c>
    </row>
    <row r="37" spans="1:3" x14ac:dyDescent="0.15">
      <c r="A37" s="65" t="s">
        <v>263</v>
      </c>
      <c r="B37" s="65" t="s">
        <v>412</v>
      </c>
      <c r="C37" s="65" t="s">
        <v>344</v>
      </c>
    </row>
    <row r="38" spans="1:3" x14ac:dyDescent="0.15">
      <c r="A38" s="65" t="s">
        <v>263</v>
      </c>
      <c r="B38" s="65" t="s">
        <v>413</v>
      </c>
      <c r="C38" s="65" t="s">
        <v>344</v>
      </c>
    </row>
    <row r="39" spans="1:3" x14ac:dyDescent="0.15">
      <c r="A39" s="65" t="s">
        <v>263</v>
      </c>
      <c r="B39" s="65" t="s">
        <v>414</v>
      </c>
      <c r="C39" s="65" t="s">
        <v>344</v>
      </c>
    </row>
    <row r="40" spans="1:3" x14ac:dyDescent="0.15">
      <c r="A40" s="65" t="s">
        <v>263</v>
      </c>
      <c r="B40" s="65" t="s">
        <v>415</v>
      </c>
      <c r="C40" s="65" t="s">
        <v>344</v>
      </c>
    </row>
    <row r="41" spans="1:3" x14ac:dyDescent="0.15">
      <c r="A41" s="65" t="s">
        <v>263</v>
      </c>
      <c r="B41" s="65" t="s">
        <v>416</v>
      </c>
      <c r="C41" s="65" t="s">
        <v>344</v>
      </c>
    </row>
    <row r="42" spans="1:3" x14ac:dyDescent="0.15">
      <c r="A42" s="65" t="s">
        <v>263</v>
      </c>
      <c r="B42" s="65" t="s">
        <v>417</v>
      </c>
      <c r="C42" s="65" t="s">
        <v>344</v>
      </c>
    </row>
    <row r="43" spans="1:3" x14ac:dyDescent="0.15">
      <c r="A43" s="65" t="s">
        <v>263</v>
      </c>
      <c r="B43" s="65" t="s">
        <v>418</v>
      </c>
      <c r="C43" s="65" t="s">
        <v>344</v>
      </c>
    </row>
    <row r="44" spans="1:3" x14ac:dyDescent="0.15">
      <c r="A44" s="65" t="s">
        <v>263</v>
      </c>
      <c r="B44" s="65" t="s">
        <v>419</v>
      </c>
      <c r="C44" s="65" t="s">
        <v>344</v>
      </c>
    </row>
    <row r="45" spans="1:3" x14ac:dyDescent="0.15">
      <c r="A45" s="65" t="s">
        <v>263</v>
      </c>
      <c r="B45" s="65" t="s">
        <v>420</v>
      </c>
      <c r="C45" s="65" t="s">
        <v>344</v>
      </c>
    </row>
    <row r="46" spans="1:3" x14ac:dyDescent="0.15">
      <c r="A46" s="65" t="s">
        <v>263</v>
      </c>
      <c r="B46" s="65" t="s">
        <v>421</v>
      </c>
      <c r="C46" s="65" t="s">
        <v>344</v>
      </c>
    </row>
    <row r="47" spans="1:3" x14ac:dyDescent="0.15">
      <c r="A47" s="65" t="s">
        <v>263</v>
      </c>
      <c r="B47" s="65" t="s">
        <v>422</v>
      </c>
      <c r="C47" s="65" t="s">
        <v>344</v>
      </c>
    </row>
    <row r="48" spans="1:3" x14ac:dyDescent="0.15">
      <c r="A48" s="65" t="s">
        <v>263</v>
      </c>
      <c r="B48" s="65" t="s">
        <v>423</v>
      </c>
      <c r="C48" s="65" t="s">
        <v>344</v>
      </c>
    </row>
    <row r="49" spans="1:7" x14ac:dyDescent="0.15">
      <c r="A49" s="65" t="s">
        <v>263</v>
      </c>
      <c r="B49" s="65" t="s">
        <v>424</v>
      </c>
      <c r="C49" s="65" t="s">
        <v>344</v>
      </c>
    </row>
    <row r="50" spans="1:7" x14ac:dyDescent="0.15">
      <c r="A50" s="65" t="s">
        <v>263</v>
      </c>
      <c r="B50" s="65" t="s">
        <v>425</v>
      </c>
      <c r="C50" s="65" t="s">
        <v>344</v>
      </c>
    </row>
    <row r="51" spans="1:7" x14ac:dyDescent="0.15">
      <c r="A51" s="65" t="s">
        <v>263</v>
      </c>
      <c r="B51" s="65" t="s">
        <v>426</v>
      </c>
      <c r="C51" s="65" t="s">
        <v>344</v>
      </c>
    </row>
    <row r="52" spans="1:7" x14ac:dyDescent="0.15">
      <c r="A52" s="65" t="s">
        <v>263</v>
      </c>
      <c r="B52" s="65" t="s">
        <v>427</v>
      </c>
      <c r="C52" s="65" t="s">
        <v>344</v>
      </c>
    </row>
    <row r="53" spans="1:7" x14ac:dyDescent="0.15">
      <c r="A53" s="65" t="s">
        <v>263</v>
      </c>
      <c r="B53" s="65" t="s">
        <v>428</v>
      </c>
      <c r="C53" s="65" t="s">
        <v>344</v>
      </c>
    </row>
    <row r="54" spans="1:7" x14ac:dyDescent="0.15">
      <c r="A54" s="65" t="s">
        <v>263</v>
      </c>
      <c r="B54" s="65" t="s">
        <v>429</v>
      </c>
      <c r="C54" s="65" t="s">
        <v>344</v>
      </c>
    </row>
    <row r="55" spans="1:7" x14ac:dyDescent="0.15">
      <c r="A55" s="65" t="s">
        <v>263</v>
      </c>
      <c r="B55" s="65" t="s">
        <v>430</v>
      </c>
      <c r="C55" s="65" t="s">
        <v>344</v>
      </c>
    </row>
    <row r="56" spans="1:7" x14ac:dyDescent="0.15">
      <c r="A56" s="65" t="s">
        <v>264</v>
      </c>
      <c r="B56" s="65" t="s">
        <v>165</v>
      </c>
      <c r="C56" s="65" t="s">
        <v>344</v>
      </c>
      <c r="G56" s="66"/>
    </row>
    <row r="57" spans="1:7" x14ac:dyDescent="0.15">
      <c r="A57" s="65" t="s">
        <v>264</v>
      </c>
      <c r="B57" s="65" t="s">
        <v>431</v>
      </c>
      <c r="C57" s="65" t="s">
        <v>344</v>
      </c>
    </row>
    <row r="58" spans="1:7" x14ac:dyDescent="0.15">
      <c r="A58" s="65" t="s">
        <v>264</v>
      </c>
      <c r="B58" s="65" t="s">
        <v>432</v>
      </c>
      <c r="C58" s="65" t="s">
        <v>344</v>
      </c>
    </row>
    <row r="59" spans="1:7" x14ac:dyDescent="0.15">
      <c r="A59" s="65" t="s">
        <v>264</v>
      </c>
      <c r="B59" s="65" t="s">
        <v>194</v>
      </c>
      <c r="C59" s="65" t="s">
        <v>344</v>
      </c>
    </row>
    <row r="60" spans="1:7" x14ac:dyDescent="0.15">
      <c r="A60" s="65" t="s">
        <v>264</v>
      </c>
      <c r="B60" s="65" t="s">
        <v>378</v>
      </c>
      <c r="C60" s="65" t="s">
        <v>344</v>
      </c>
    </row>
    <row r="61" spans="1:7" x14ac:dyDescent="0.15">
      <c r="A61" s="65" t="s">
        <v>264</v>
      </c>
      <c r="B61" s="65" t="s">
        <v>433</v>
      </c>
      <c r="C61" s="65" t="s">
        <v>344</v>
      </c>
    </row>
    <row r="62" spans="1:7" x14ac:dyDescent="0.15">
      <c r="A62" s="65" t="s">
        <v>264</v>
      </c>
      <c r="B62" s="65" t="s">
        <v>434</v>
      </c>
      <c r="C62" s="65" t="s">
        <v>344</v>
      </c>
    </row>
    <row r="63" spans="1:7" x14ac:dyDescent="0.15">
      <c r="A63" s="65" t="s">
        <v>264</v>
      </c>
      <c r="B63" s="65" t="s">
        <v>435</v>
      </c>
      <c r="C63" s="65" t="s">
        <v>344</v>
      </c>
    </row>
    <row r="64" spans="1:7" x14ac:dyDescent="0.15">
      <c r="A64" s="65" t="s">
        <v>264</v>
      </c>
      <c r="B64" s="65" t="s">
        <v>436</v>
      </c>
      <c r="C64" s="65" t="s">
        <v>344</v>
      </c>
    </row>
    <row r="65" spans="1:7" x14ac:dyDescent="0.15">
      <c r="A65" s="65" t="s">
        <v>264</v>
      </c>
      <c r="B65" s="65" t="s">
        <v>437</v>
      </c>
      <c r="C65" s="65" t="s">
        <v>344</v>
      </c>
    </row>
    <row r="66" spans="1:7" x14ac:dyDescent="0.15">
      <c r="A66" s="65" t="s">
        <v>264</v>
      </c>
      <c r="B66" s="65" t="s">
        <v>438</v>
      </c>
      <c r="C66" s="65" t="s">
        <v>344</v>
      </c>
    </row>
    <row r="67" spans="1:7" x14ac:dyDescent="0.15">
      <c r="A67" s="65" t="s">
        <v>264</v>
      </c>
      <c r="B67" s="65" t="s">
        <v>439</v>
      </c>
      <c r="C67" s="65" t="s">
        <v>344</v>
      </c>
    </row>
    <row r="68" spans="1:7" x14ac:dyDescent="0.15">
      <c r="A68" s="65" t="s">
        <v>265</v>
      </c>
      <c r="B68" s="65" t="s">
        <v>440</v>
      </c>
      <c r="C68" s="65" t="s">
        <v>344</v>
      </c>
      <c r="G68" s="66"/>
    </row>
    <row r="69" spans="1:7" x14ac:dyDescent="0.15">
      <c r="A69" s="65" t="s">
        <v>265</v>
      </c>
      <c r="B69" s="65" t="s">
        <v>441</v>
      </c>
      <c r="C69" s="65" t="s">
        <v>344</v>
      </c>
    </row>
    <row r="70" spans="1:7" x14ac:dyDescent="0.15">
      <c r="A70" s="65" t="s">
        <v>265</v>
      </c>
      <c r="B70" s="65" t="s">
        <v>386</v>
      </c>
      <c r="C70" s="65" t="s">
        <v>344</v>
      </c>
    </row>
    <row r="71" spans="1:7" x14ac:dyDescent="0.15">
      <c r="A71" s="65" t="s">
        <v>265</v>
      </c>
      <c r="B71" s="65" t="s">
        <v>389</v>
      </c>
      <c r="C71" s="65" t="s">
        <v>344</v>
      </c>
    </row>
    <row r="72" spans="1:7" x14ac:dyDescent="0.15">
      <c r="A72" s="65" t="s">
        <v>265</v>
      </c>
      <c r="B72" s="65" t="s">
        <v>378</v>
      </c>
      <c r="C72" s="65" t="s">
        <v>344</v>
      </c>
    </row>
    <row r="73" spans="1:7" x14ac:dyDescent="0.15">
      <c r="A73" s="65" t="s">
        <v>265</v>
      </c>
      <c r="B73" s="65" t="s">
        <v>442</v>
      </c>
      <c r="C73" s="65" t="s">
        <v>344</v>
      </c>
    </row>
    <row r="74" spans="1:7" x14ac:dyDescent="0.15">
      <c r="A74" s="65" t="s">
        <v>265</v>
      </c>
      <c r="B74" s="65" t="s">
        <v>433</v>
      </c>
      <c r="C74" s="65" t="s">
        <v>344</v>
      </c>
    </row>
    <row r="75" spans="1:7" x14ac:dyDescent="0.15">
      <c r="A75" s="65" t="s">
        <v>265</v>
      </c>
      <c r="B75" s="65" t="s">
        <v>443</v>
      </c>
      <c r="C75" s="65" t="s">
        <v>344</v>
      </c>
    </row>
    <row r="76" spans="1:7" x14ac:dyDescent="0.15">
      <c r="A76" s="65" t="s">
        <v>265</v>
      </c>
      <c r="B76" s="65" t="s">
        <v>444</v>
      </c>
      <c r="C76" s="65" t="s">
        <v>344</v>
      </c>
    </row>
    <row r="77" spans="1:7" x14ac:dyDescent="0.15">
      <c r="A77" s="65" t="s">
        <v>265</v>
      </c>
      <c r="B77" s="65" t="s">
        <v>445</v>
      </c>
      <c r="C77" s="65" t="s">
        <v>344</v>
      </c>
    </row>
    <row r="78" spans="1:7" x14ac:dyDescent="0.15">
      <c r="A78" s="65" t="s">
        <v>265</v>
      </c>
      <c r="B78" s="65" t="s">
        <v>431</v>
      </c>
      <c r="C78" s="65" t="s">
        <v>344</v>
      </c>
    </row>
    <row r="79" spans="1:7" x14ac:dyDescent="0.15">
      <c r="A79" s="65" t="s">
        <v>265</v>
      </c>
      <c r="B79" s="65" t="s">
        <v>446</v>
      </c>
      <c r="C79" s="65" t="s">
        <v>344</v>
      </c>
    </row>
    <row r="80" spans="1:7" x14ac:dyDescent="0.15">
      <c r="A80" s="65" t="s">
        <v>265</v>
      </c>
      <c r="B80" s="65" t="s">
        <v>447</v>
      </c>
      <c r="C80" s="65" t="s">
        <v>344</v>
      </c>
    </row>
    <row r="81" spans="1:7" x14ac:dyDescent="0.15">
      <c r="A81" s="65" t="s">
        <v>265</v>
      </c>
      <c r="B81" s="65" t="s">
        <v>448</v>
      </c>
      <c r="C81" s="65" t="s">
        <v>344</v>
      </c>
    </row>
    <row r="82" spans="1:7" x14ac:dyDescent="0.15">
      <c r="A82" s="65" t="s">
        <v>265</v>
      </c>
      <c r="B82" s="65" t="s">
        <v>389</v>
      </c>
      <c r="C82" s="65" t="s">
        <v>344</v>
      </c>
    </row>
    <row r="83" spans="1:7" x14ac:dyDescent="0.15">
      <c r="A83" s="65" t="s">
        <v>265</v>
      </c>
      <c r="B83" s="65" t="s">
        <v>449</v>
      </c>
      <c r="C83" s="65" t="s">
        <v>344</v>
      </c>
    </row>
    <row r="84" spans="1:7" x14ac:dyDescent="0.15">
      <c r="A84" s="65" t="s">
        <v>265</v>
      </c>
      <c r="B84" s="65" t="s">
        <v>450</v>
      </c>
      <c r="C84" s="65" t="s">
        <v>344</v>
      </c>
    </row>
    <row r="85" spans="1:7" x14ac:dyDescent="0.15">
      <c r="A85" s="65" t="s">
        <v>265</v>
      </c>
      <c r="B85" s="65" t="s">
        <v>451</v>
      </c>
      <c r="C85" s="65" t="s">
        <v>344</v>
      </c>
    </row>
    <row r="86" spans="1:7" x14ac:dyDescent="0.15">
      <c r="A86" s="65" t="s">
        <v>265</v>
      </c>
      <c r="B86" s="65" t="s">
        <v>452</v>
      </c>
      <c r="C86" s="65" t="s">
        <v>344</v>
      </c>
    </row>
    <row r="87" spans="1:7" x14ac:dyDescent="0.15">
      <c r="A87" s="65" t="s">
        <v>265</v>
      </c>
      <c r="B87" s="65" t="s">
        <v>453</v>
      </c>
      <c r="C87" s="65" t="s">
        <v>454</v>
      </c>
    </row>
    <row r="88" spans="1:7" x14ac:dyDescent="0.15">
      <c r="A88" s="65" t="s">
        <v>265</v>
      </c>
      <c r="B88" s="65" t="s">
        <v>455</v>
      </c>
      <c r="C88" s="65" t="s">
        <v>454</v>
      </c>
    </row>
    <row r="89" spans="1:7" x14ac:dyDescent="0.15">
      <c r="A89" s="65" t="s">
        <v>265</v>
      </c>
      <c r="B89" s="65" t="s">
        <v>456</v>
      </c>
      <c r="C89" s="65" t="s">
        <v>344</v>
      </c>
    </row>
    <row r="90" spans="1:7" x14ac:dyDescent="0.15">
      <c r="A90" s="65" t="s">
        <v>265</v>
      </c>
      <c r="B90" s="65" t="s">
        <v>445</v>
      </c>
      <c r="C90" s="65" t="s">
        <v>344</v>
      </c>
    </row>
    <row r="91" spans="1:7" x14ac:dyDescent="0.15">
      <c r="A91" s="65" t="s">
        <v>265</v>
      </c>
      <c r="B91" s="65" t="s">
        <v>396</v>
      </c>
      <c r="C91" s="65" t="s">
        <v>344</v>
      </c>
    </row>
    <row r="92" spans="1:7" x14ac:dyDescent="0.15">
      <c r="A92" s="65" t="s">
        <v>265</v>
      </c>
      <c r="B92" s="65" t="s">
        <v>389</v>
      </c>
      <c r="C92" s="65" t="s">
        <v>344</v>
      </c>
    </row>
    <row r="93" spans="1:7" x14ac:dyDescent="0.15">
      <c r="A93" s="65" t="s">
        <v>265</v>
      </c>
      <c r="B93" s="65" t="s">
        <v>445</v>
      </c>
      <c r="C93" s="65" t="s">
        <v>344</v>
      </c>
    </row>
    <row r="94" spans="1:7" x14ac:dyDescent="0.15">
      <c r="A94" s="65" t="s">
        <v>266</v>
      </c>
      <c r="B94" s="65" t="s">
        <v>433</v>
      </c>
      <c r="C94" s="65" t="s">
        <v>344</v>
      </c>
      <c r="G94" s="66"/>
    </row>
    <row r="95" spans="1:7" x14ac:dyDescent="0.15">
      <c r="A95" s="65" t="s">
        <v>266</v>
      </c>
      <c r="B95" s="65" t="s">
        <v>378</v>
      </c>
      <c r="C95" s="65" t="s">
        <v>344</v>
      </c>
    </row>
    <row r="96" spans="1:7" x14ac:dyDescent="0.15">
      <c r="A96" s="65" t="s">
        <v>266</v>
      </c>
      <c r="B96" s="65" t="s">
        <v>380</v>
      </c>
      <c r="C96" s="65" t="s">
        <v>344</v>
      </c>
    </row>
    <row r="97" spans="1:7" x14ac:dyDescent="0.15">
      <c r="A97" s="65" t="s">
        <v>266</v>
      </c>
      <c r="B97" s="65" t="s">
        <v>457</v>
      </c>
      <c r="C97" s="65" t="s">
        <v>344</v>
      </c>
    </row>
    <row r="98" spans="1:7" x14ac:dyDescent="0.15">
      <c r="A98" s="65" t="s">
        <v>266</v>
      </c>
      <c r="B98" s="65" t="s">
        <v>387</v>
      </c>
      <c r="C98" s="65" t="s">
        <v>344</v>
      </c>
    </row>
    <row r="99" spans="1:7" x14ac:dyDescent="0.15">
      <c r="A99" s="65" t="s">
        <v>266</v>
      </c>
      <c r="B99" s="65" t="s">
        <v>458</v>
      </c>
      <c r="C99" s="65" t="s">
        <v>344</v>
      </c>
    </row>
    <row r="100" spans="1:7" x14ac:dyDescent="0.15">
      <c r="A100" s="65" t="s">
        <v>266</v>
      </c>
      <c r="B100" s="65" t="s">
        <v>459</v>
      </c>
      <c r="C100" s="65" t="s">
        <v>344</v>
      </c>
    </row>
    <row r="101" spans="1:7" x14ac:dyDescent="0.15">
      <c r="A101" s="65" t="s">
        <v>266</v>
      </c>
      <c r="B101" s="65" t="s">
        <v>460</v>
      </c>
      <c r="C101" s="65" t="s">
        <v>344</v>
      </c>
    </row>
    <row r="102" spans="1:7" x14ac:dyDescent="0.15">
      <c r="A102" s="65" t="s">
        <v>266</v>
      </c>
      <c r="B102" s="65" t="s">
        <v>461</v>
      </c>
      <c r="C102" s="65" t="s">
        <v>344</v>
      </c>
    </row>
    <row r="103" spans="1:7" x14ac:dyDescent="0.15">
      <c r="A103" s="65" t="s">
        <v>370</v>
      </c>
      <c r="B103" s="65" t="s">
        <v>492</v>
      </c>
      <c r="C103" s="65" t="s">
        <v>344</v>
      </c>
      <c r="G103" s="66"/>
    </row>
    <row r="104" spans="1:7" x14ac:dyDescent="0.15">
      <c r="A104" s="65" t="s">
        <v>370</v>
      </c>
      <c r="B104" s="65" t="s">
        <v>462</v>
      </c>
      <c r="C104" s="65" t="s">
        <v>344</v>
      </c>
    </row>
    <row r="105" spans="1:7" x14ac:dyDescent="0.15">
      <c r="A105" s="65" t="s">
        <v>370</v>
      </c>
      <c r="B105" s="65" t="s">
        <v>463</v>
      </c>
      <c r="C105" s="65" t="s">
        <v>344</v>
      </c>
    </row>
    <row r="106" spans="1:7" x14ac:dyDescent="0.15">
      <c r="A106" s="65" t="s">
        <v>370</v>
      </c>
      <c r="B106" s="65" t="s">
        <v>464</v>
      </c>
      <c r="C106" s="65" t="s">
        <v>344</v>
      </c>
    </row>
    <row r="107" spans="1:7" x14ac:dyDescent="0.15">
      <c r="A107" s="65" t="s">
        <v>370</v>
      </c>
      <c r="B107" s="65" t="s">
        <v>465</v>
      </c>
      <c r="C107" s="65" t="s">
        <v>344</v>
      </c>
    </row>
    <row r="108" spans="1:7" x14ac:dyDescent="0.15">
      <c r="A108" s="65" t="s">
        <v>370</v>
      </c>
      <c r="B108" s="65" t="s">
        <v>466</v>
      </c>
      <c r="C108" s="65" t="s">
        <v>344</v>
      </c>
    </row>
    <row r="109" spans="1:7" x14ac:dyDescent="0.15">
      <c r="A109" s="65" t="s">
        <v>370</v>
      </c>
      <c r="B109" s="65" t="s">
        <v>467</v>
      </c>
      <c r="C109" s="65" t="s">
        <v>344</v>
      </c>
    </row>
    <row r="110" spans="1:7" x14ac:dyDescent="0.15">
      <c r="A110" s="65" t="s">
        <v>267</v>
      </c>
      <c r="B110" s="65" t="s">
        <v>468</v>
      </c>
      <c r="C110" s="65" t="s">
        <v>344</v>
      </c>
      <c r="G110" s="66"/>
    </row>
    <row r="111" spans="1:7" x14ac:dyDescent="0.15">
      <c r="A111" s="65" t="s">
        <v>267</v>
      </c>
      <c r="B111" s="65" t="s">
        <v>469</v>
      </c>
      <c r="C111" s="65" t="s">
        <v>344</v>
      </c>
    </row>
    <row r="112" spans="1:7" x14ac:dyDescent="0.15">
      <c r="A112" s="65" t="s">
        <v>267</v>
      </c>
      <c r="B112" s="65" t="s">
        <v>470</v>
      </c>
      <c r="C112" s="65" t="s">
        <v>344</v>
      </c>
    </row>
    <row r="113" spans="1:7" x14ac:dyDescent="0.15">
      <c r="A113" s="65" t="s">
        <v>267</v>
      </c>
      <c r="B113" s="65" t="s">
        <v>471</v>
      </c>
      <c r="C113" s="65" t="s">
        <v>344</v>
      </c>
    </row>
    <row r="114" spans="1:7" x14ac:dyDescent="0.15">
      <c r="A114" s="65" t="s">
        <v>267</v>
      </c>
      <c r="B114" s="65" t="s">
        <v>472</v>
      </c>
      <c r="C114" s="65" t="s">
        <v>344</v>
      </c>
    </row>
    <row r="115" spans="1:7" x14ac:dyDescent="0.15">
      <c r="A115" s="65" t="s">
        <v>267</v>
      </c>
      <c r="B115" s="65" t="s">
        <v>473</v>
      </c>
      <c r="C115" s="65" t="s">
        <v>344</v>
      </c>
    </row>
    <row r="116" spans="1:7" x14ac:dyDescent="0.15">
      <c r="A116" s="65" t="s">
        <v>267</v>
      </c>
      <c r="B116" s="65" t="s">
        <v>392</v>
      </c>
      <c r="C116" s="65" t="s">
        <v>344</v>
      </c>
    </row>
    <row r="117" spans="1:7" x14ac:dyDescent="0.15">
      <c r="A117" s="65" t="s">
        <v>267</v>
      </c>
      <c r="B117" s="65" t="s">
        <v>474</v>
      </c>
      <c r="C117" s="65" t="s">
        <v>344</v>
      </c>
    </row>
    <row r="118" spans="1:7" x14ac:dyDescent="0.15">
      <c r="A118" s="65" t="s">
        <v>267</v>
      </c>
      <c r="B118" s="65" t="s">
        <v>475</v>
      </c>
      <c r="C118" s="65" t="s">
        <v>344</v>
      </c>
    </row>
    <row r="119" spans="1:7" x14ac:dyDescent="0.15">
      <c r="A119" s="65" t="s">
        <v>267</v>
      </c>
      <c r="B119" s="65" t="s">
        <v>476</v>
      </c>
      <c r="C119" s="65" t="s">
        <v>344</v>
      </c>
    </row>
    <row r="120" spans="1:7" x14ac:dyDescent="0.15">
      <c r="A120" s="65" t="s">
        <v>267</v>
      </c>
      <c r="B120" s="65" t="s">
        <v>477</v>
      </c>
      <c r="C120" s="65" t="s">
        <v>344</v>
      </c>
    </row>
    <row r="121" spans="1:7" x14ac:dyDescent="0.15">
      <c r="A121" s="65" t="s">
        <v>267</v>
      </c>
      <c r="B121" s="65" t="s">
        <v>478</v>
      </c>
      <c r="C121" s="65" t="s">
        <v>344</v>
      </c>
    </row>
    <row r="122" spans="1:7" x14ac:dyDescent="0.15">
      <c r="A122" s="65" t="s">
        <v>267</v>
      </c>
      <c r="B122" s="65" t="s">
        <v>479</v>
      </c>
      <c r="C122" s="65" t="s">
        <v>344</v>
      </c>
    </row>
    <row r="123" spans="1:7" x14ac:dyDescent="0.15">
      <c r="A123" s="65" t="s">
        <v>268</v>
      </c>
      <c r="B123" s="65" t="s">
        <v>480</v>
      </c>
      <c r="C123" s="65" t="s">
        <v>344</v>
      </c>
      <c r="G123" s="66"/>
    </row>
    <row r="124" spans="1:7" x14ac:dyDescent="0.15">
      <c r="A124" s="65" t="s">
        <v>268</v>
      </c>
      <c r="B124" s="65" t="s">
        <v>481</v>
      </c>
      <c r="C124" s="65" t="s">
        <v>344</v>
      </c>
    </row>
    <row r="125" spans="1:7" x14ac:dyDescent="0.15">
      <c r="A125" s="65" t="s">
        <v>268</v>
      </c>
      <c r="B125" s="65" t="s">
        <v>482</v>
      </c>
      <c r="C125" s="65" t="s">
        <v>344</v>
      </c>
    </row>
    <row r="126" spans="1:7" x14ac:dyDescent="0.15">
      <c r="A126" s="65" t="s">
        <v>268</v>
      </c>
      <c r="B126" s="65" t="s">
        <v>483</v>
      </c>
      <c r="C126" s="65" t="s">
        <v>344</v>
      </c>
    </row>
    <row r="127" spans="1:7" x14ac:dyDescent="0.15">
      <c r="A127" s="65" t="s">
        <v>268</v>
      </c>
      <c r="B127" s="65" t="s">
        <v>484</v>
      </c>
      <c r="C127" s="65" t="s">
        <v>344</v>
      </c>
    </row>
    <row r="128" spans="1:7" x14ac:dyDescent="0.15">
      <c r="A128" s="65" t="s">
        <v>268</v>
      </c>
      <c r="B128" s="65" t="s">
        <v>485</v>
      </c>
      <c r="C128" s="65" t="s">
        <v>344</v>
      </c>
    </row>
    <row r="129" spans="1:7" x14ac:dyDescent="0.15">
      <c r="A129" s="65" t="s">
        <v>268</v>
      </c>
      <c r="B129" s="65" t="s">
        <v>420</v>
      </c>
      <c r="C129" s="65" t="s">
        <v>344</v>
      </c>
    </row>
    <row r="130" spans="1:7" x14ac:dyDescent="0.15">
      <c r="A130" s="65" t="s">
        <v>486</v>
      </c>
      <c r="B130" s="65" t="s">
        <v>463</v>
      </c>
      <c r="C130" s="65" t="s">
        <v>344</v>
      </c>
      <c r="G130" s="66"/>
    </row>
    <row r="131" spans="1:7" x14ac:dyDescent="0.15">
      <c r="A131" s="65" t="s">
        <v>371</v>
      </c>
      <c r="B131" s="65" t="s">
        <v>487</v>
      </c>
      <c r="C131" s="65" t="s">
        <v>344</v>
      </c>
      <c r="G131" s="66"/>
    </row>
    <row r="132" spans="1:7" x14ac:dyDescent="0.15">
      <c r="A132" s="65" t="s">
        <v>371</v>
      </c>
      <c r="B132" s="65" t="s">
        <v>488</v>
      </c>
      <c r="C132" s="65" t="s">
        <v>344</v>
      </c>
    </row>
    <row r="133" spans="1:7" x14ac:dyDescent="0.15">
      <c r="A133" s="65" t="s">
        <v>371</v>
      </c>
      <c r="B133" s="65" t="s">
        <v>489</v>
      </c>
      <c r="C133" s="65" t="s">
        <v>344</v>
      </c>
    </row>
    <row r="134" spans="1:7" x14ac:dyDescent="0.15">
      <c r="A134" s="65" t="s">
        <v>371</v>
      </c>
      <c r="B134" s="65" t="s">
        <v>488</v>
      </c>
      <c r="C134" s="65" t="s">
        <v>344</v>
      </c>
    </row>
    <row r="135" spans="1:7" x14ac:dyDescent="0.15">
      <c r="A135" s="65" t="s">
        <v>371</v>
      </c>
      <c r="B135" s="65" t="s">
        <v>487</v>
      </c>
      <c r="C135" s="65" t="s">
        <v>344</v>
      </c>
    </row>
    <row r="136" spans="1:7" x14ac:dyDescent="0.15">
      <c r="A136" s="65" t="s">
        <v>371</v>
      </c>
      <c r="B136" s="65" t="s">
        <v>490</v>
      </c>
      <c r="C136" s="65" t="s">
        <v>344</v>
      </c>
    </row>
  </sheetData>
  <autoFilter ref="A1:C1" xr:uid="{B36E6F22-8B10-4314-B4C8-C26BCC49A015}"/>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5"/>
  <sheetViews>
    <sheetView workbookViewId="0">
      <selection activeCell="A2" sqref="A2"/>
    </sheetView>
  </sheetViews>
  <sheetFormatPr baseColWidth="10" defaultRowHeight="11.25" x14ac:dyDescent="0.25"/>
  <cols>
    <col min="1" max="1" width="11.42578125" style="72"/>
    <col min="2" max="2" width="28.85546875" style="72" customWidth="1"/>
    <col min="3" max="3" width="73.7109375" style="72" customWidth="1"/>
    <col min="4" max="16384" width="11.42578125" style="72"/>
  </cols>
  <sheetData>
    <row r="1" spans="1:3" x14ac:dyDescent="0.25">
      <c r="A1" s="67" t="s">
        <v>499</v>
      </c>
    </row>
    <row r="2" spans="1:3" x14ac:dyDescent="0.25">
      <c r="A2" s="68"/>
    </row>
    <row r="3" spans="1:3" x14ac:dyDescent="0.25">
      <c r="A3" s="97" t="s">
        <v>325</v>
      </c>
      <c r="B3" s="97" t="s">
        <v>326</v>
      </c>
      <c r="C3" s="97" t="s">
        <v>327</v>
      </c>
    </row>
    <row r="4" spans="1:3" x14ac:dyDescent="0.25">
      <c r="A4" s="69" t="s">
        <v>328</v>
      </c>
      <c r="B4" s="70">
        <v>43382</v>
      </c>
      <c r="C4" s="71" t="s">
        <v>329</v>
      </c>
    </row>
    <row r="5" spans="1:3" ht="33.75" x14ac:dyDescent="0.25">
      <c r="A5" s="80" t="s">
        <v>497</v>
      </c>
      <c r="B5" s="81">
        <v>44532</v>
      </c>
      <c r="C5" s="82" t="s">
        <v>498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87"/>
  <sheetViews>
    <sheetView workbookViewId="0">
      <selection activeCell="C1" sqref="C1"/>
    </sheetView>
  </sheetViews>
  <sheetFormatPr baseColWidth="10" defaultRowHeight="15" x14ac:dyDescent="0.25"/>
  <cols>
    <col min="1" max="1" width="61.42578125" customWidth="1"/>
    <col min="2" max="2" width="25.140625" bestFit="1" customWidth="1"/>
    <col min="3" max="3" width="61.42578125" customWidth="1"/>
  </cols>
  <sheetData>
    <row r="1" spans="1:3" ht="22.5" x14ac:dyDescent="0.25">
      <c r="A1" s="1" t="s">
        <v>7</v>
      </c>
      <c r="B1" s="1" t="s">
        <v>8</v>
      </c>
      <c r="C1" s="1" t="s">
        <v>7</v>
      </c>
    </row>
    <row r="2" spans="1:3" ht="22.5" x14ac:dyDescent="0.25">
      <c r="A2" s="1" t="s">
        <v>243</v>
      </c>
      <c r="B2" s="1" t="s">
        <v>8</v>
      </c>
      <c r="C2" s="1" t="s">
        <v>243</v>
      </c>
    </row>
    <row r="3" spans="1:3" ht="22.5" x14ac:dyDescent="0.25">
      <c r="A3" s="1" t="s">
        <v>15</v>
      </c>
      <c r="B3" s="1" t="s">
        <v>16</v>
      </c>
      <c r="C3" s="1" t="s">
        <v>15</v>
      </c>
    </row>
    <row r="4" spans="1:3" x14ac:dyDescent="0.25">
      <c r="A4" s="1" t="s">
        <v>22</v>
      </c>
      <c r="B4" s="1" t="s">
        <v>23</v>
      </c>
      <c r="C4" s="1" t="s">
        <v>22</v>
      </c>
    </row>
    <row r="5" spans="1:3" ht="22.5" x14ac:dyDescent="0.25">
      <c r="A5" s="1" t="s">
        <v>244</v>
      </c>
      <c r="B5" s="1" t="s">
        <v>8</v>
      </c>
      <c r="C5" s="1" t="s">
        <v>244</v>
      </c>
    </row>
    <row r="6" spans="1:3" ht="22.5" x14ac:dyDescent="0.25">
      <c r="A6" s="1" t="s">
        <v>11</v>
      </c>
      <c r="B6" s="1" t="s">
        <v>8</v>
      </c>
      <c r="C6" s="1" t="s">
        <v>11</v>
      </c>
    </row>
    <row r="7" spans="1:3" x14ac:dyDescent="0.25">
      <c r="A7" s="1" t="s">
        <v>13</v>
      </c>
      <c r="B7" s="1" t="s">
        <v>8</v>
      </c>
      <c r="C7" s="1" t="s">
        <v>13</v>
      </c>
    </row>
    <row r="8" spans="1:3" ht="22.5" x14ac:dyDescent="0.25">
      <c r="A8" s="1" t="s">
        <v>19</v>
      </c>
      <c r="B8" s="1" t="s">
        <v>16</v>
      </c>
      <c r="C8" s="1" t="s">
        <v>19</v>
      </c>
    </row>
    <row r="9" spans="1:3" ht="22.5" x14ac:dyDescent="0.25">
      <c r="A9" s="1" t="s">
        <v>18</v>
      </c>
      <c r="B9" s="1" t="s">
        <v>16</v>
      </c>
      <c r="C9" s="1" t="s">
        <v>18</v>
      </c>
    </row>
    <row r="10" spans="1:3" ht="33.75" x14ac:dyDescent="0.25">
      <c r="A10" s="1" t="s">
        <v>28</v>
      </c>
      <c r="B10" s="1" t="s">
        <v>23</v>
      </c>
      <c r="C10" s="1" t="s">
        <v>28</v>
      </c>
    </row>
    <row r="11" spans="1:3" ht="22.5" x14ac:dyDescent="0.25">
      <c r="A11" s="1" t="s">
        <v>30</v>
      </c>
      <c r="B11" s="1" t="s">
        <v>23</v>
      </c>
      <c r="C11" s="1" t="s">
        <v>30</v>
      </c>
    </row>
    <row r="12" spans="1:3" x14ac:dyDescent="0.25">
      <c r="A12" s="1" t="s">
        <v>132</v>
      </c>
      <c r="B12" s="1" t="s">
        <v>159</v>
      </c>
      <c r="C12" s="1" t="s">
        <v>132</v>
      </c>
    </row>
    <row r="13" spans="1:3" x14ac:dyDescent="0.25">
      <c r="A13" s="1" t="s">
        <v>151</v>
      </c>
      <c r="B13" s="1" t="s">
        <v>159</v>
      </c>
      <c r="C13" s="1" t="s">
        <v>151</v>
      </c>
    </row>
    <row r="14" spans="1:3" x14ac:dyDescent="0.25">
      <c r="A14" s="1" t="s">
        <v>152</v>
      </c>
      <c r="B14" s="1" t="s">
        <v>159</v>
      </c>
      <c r="C14" s="1" t="s">
        <v>152</v>
      </c>
    </row>
    <row r="15" spans="1:3" x14ac:dyDescent="0.25">
      <c r="A15" s="1" t="s">
        <v>154</v>
      </c>
      <c r="B15" s="1" t="s">
        <v>159</v>
      </c>
      <c r="C15" s="1" t="s">
        <v>154</v>
      </c>
    </row>
    <row r="16" spans="1:3" x14ac:dyDescent="0.25">
      <c r="A16" s="1" t="s">
        <v>155</v>
      </c>
      <c r="B16" s="1" t="s">
        <v>159</v>
      </c>
      <c r="C16" s="1" t="s">
        <v>155</v>
      </c>
    </row>
    <row r="17" spans="1:3" x14ac:dyDescent="0.25">
      <c r="A17" s="1" t="s">
        <v>156</v>
      </c>
      <c r="B17" s="1" t="s">
        <v>159</v>
      </c>
      <c r="C17" s="1" t="s">
        <v>156</v>
      </c>
    </row>
    <row r="18" spans="1:3" ht="22.5" x14ac:dyDescent="0.25">
      <c r="A18" s="1" t="s">
        <v>10</v>
      </c>
      <c r="B18" s="1" t="s">
        <v>8</v>
      </c>
      <c r="C18" s="1" t="s">
        <v>10</v>
      </c>
    </row>
    <row r="19" spans="1:3" x14ac:dyDescent="0.25">
      <c r="A19" s="1" t="s">
        <v>17</v>
      </c>
      <c r="B19" s="1" t="s">
        <v>16</v>
      </c>
      <c r="C19" s="1" t="s">
        <v>17</v>
      </c>
    </row>
    <row r="20" spans="1:3" x14ac:dyDescent="0.25">
      <c r="A20" s="1" t="s">
        <v>24</v>
      </c>
      <c r="B20" s="1" t="s">
        <v>23</v>
      </c>
      <c r="C20" s="1" t="s">
        <v>24</v>
      </c>
    </row>
    <row r="21" spans="1:3" x14ac:dyDescent="0.25">
      <c r="A21" s="1" t="s">
        <v>27</v>
      </c>
      <c r="B21" s="1" t="s">
        <v>23</v>
      </c>
      <c r="C21" s="1" t="s">
        <v>27</v>
      </c>
    </row>
    <row r="22" spans="1:3" x14ac:dyDescent="0.25">
      <c r="A22" s="1" t="s">
        <v>138</v>
      </c>
      <c r="B22" s="1" t="s">
        <v>159</v>
      </c>
      <c r="C22" s="1" t="s">
        <v>138</v>
      </c>
    </row>
    <row r="23" spans="1:3" x14ac:dyDescent="0.25">
      <c r="A23" s="1" t="s">
        <v>139</v>
      </c>
      <c r="B23" s="1" t="s">
        <v>159</v>
      </c>
      <c r="C23" s="1" t="s">
        <v>139</v>
      </c>
    </row>
    <row r="24" spans="1:3" x14ac:dyDescent="0.25">
      <c r="A24" s="1" t="s">
        <v>140</v>
      </c>
      <c r="B24" s="1" t="s">
        <v>159</v>
      </c>
      <c r="C24" s="1" t="s">
        <v>140</v>
      </c>
    </row>
    <row r="25" spans="1:3" x14ac:dyDescent="0.25">
      <c r="A25" s="1" t="s">
        <v>141</v>
      </c>
      <c r="B25" s="1" t="s">
        <v>159</v>
      </c>
      <c r="C25" s="1" t="s">
        <v>141</v>
      </c>
    </row>
    <row r="26" spans="1:3" x14ac:dyDescent="0.25">
      <c r="A26" s="1" t="s">
        <v>148</v>
      </c>
      <c r="B26" s="1" t="s">
        <v>159</v>
      </c>
      <c r="C26" s="1" t="s">
        <v>148</v>
      </c>
    </row>
    <row r="27" spans="1:3" x14ac:dyDescent="0.25">
      <c r="A27" s="1" t="s">
        <v>149</v>
      </c>
      <c r="B27" s="1" t="s">
        <v>159</v>
      </c>
      <c r="C27" s="1" t="s">
        <v>149</v>
      </c>
    </row>
    <row r="28" spans="1:3" x14ac:dyDescent="0.25">
      <c r="A28" s="1" t="s">
        <v>150</v>
      </c>
      <c r="B28" s="1" t="s">
        <v>159</v>
      </c>
      <c r="C28" s="1" t="s">
        <v>150</v>
      </c>
    </row>
    <row r="29" spans="1:3" x14ac:dyDescent="0.25">
      <c r="A29" s="1" t="s">
        <v>157</v>
      </c>
      <c r="B29" s="1" t="s">
        <v>159</v>
      </c>
      <c r="C29" s="1" t="s">
        <v>157</v>
      </c>
    </row>
    <row r="30" spans="1:3" x14ac:dyDescent="0.25">
      <c r="A30" s="1" t="s">
        <v>158</v>
      </c>
      <c r="B30" s="1" t="s">
        <v>159</v>
      </c>
      <c r="C30" s="1" t="s">
        <v>158</v>
      </c>
    </row>
    <row r="31" spans="1:3" ht="22.5" x14ac:dyDescent="0.25">
      <c r="A31" s="1" t="s">
        <v>345</v>
      </c>
      <c r="B31" s="1" t="s">
        <v>8</v>
      </c>
      <c r="C31" s="1" t="s">
        <v>241</v>
      </c>
    </row>
    <row r="32" spans="1:3" ht="22.5" x14ac:dyDescent="0.25">
      <c r="A32" s="1" t="s">
        <v>21</v>
      </c>
      <c r="B32" s="1" t="s">
        <v>16</v>
      </c>
      <c r="C32" s="1" t="s">
        <v>21</v>
      </c>
    </row>
    <row r="33" spans="1:3" x14ac:dyDescent="0.25">
      <c r="A33" s="1" t="s">
        <v>26</v>
      </c>
      <c r="B33" s="1" t="s">
        <v>23</v>
      </c>
      <c r="C33" s="1" t="s">
        <v>26</v>
      </c>
    </row>
    <row r="34" spans="1:3" x14ac:dyDescent="0.25">
      <c r="A34" s="1" t="s">
        <v>73</v>
      </c>
      <c r="B34" s="1" t="s">
        <v>159</v>
      </c>
      <c r="C34" s="1" t="s">
        <v>73</v>
      </c>
    </row>
    <row r="35" spans="1:3" x14ac:dyDescent="0.25">
      <c r="A35" s="1" t="s">
        <v>75</v>
      </c>
      <c r="B35" s="1" t="s">
        <v>159</v>
      </c>
      <c r="C35" s="1" t="s">
        <v>75</v>
      </c>
    </row>
    <row r="36" spans="1:3" x14ac:dyDescent="0.25">
      <c r="A36" s="1" t="s">
        <v>76</v>
      </c>
      <c r="B36" s="1" t="s">
        <v>159</v>
      </c>
      <c r="C36" s="1" t="s">
        <v>76</v>
      </c>
    </row>
    <row r="37" spans="1:3" x14ac:dyDescent="0.25">
      <c r="A37" s="1" t="s">
        <v>77</v>
      </c>
      <c r="B37" s="1" t="s">
        <v>159</v>
      </c>
      <c r="C37" s="1" t="s">
        <v>77</v>
      </c>
    </row>
    <row r="38" spans="1:3" x14ac:dyDescent="0.25">
      <c r="A38" s="1" t="s">
        <v>78</v>
      </c>
      <c r="B38" s="1" t="s">
        <v>159</v>
      </c>
      <c r="C38" s="1" t="s">
        <v>78</v>
      </c>
    </row>
    <row r="39" spans="1:3" x14ac:dyDescent="0.25">
      <c r="A39" s="1" t="s">
        <v>79</v>
      </c>
      <c r="B39" s="1" t="s">
        <v>159</v>
      </c>
      <c r="C39" s="1" t="s">
        <v>79</v>
      </c>
    </row>
    <row r="40" spans="1:3" x14ac:dyDescent="0.25">
      <c r="A40" s="1" t="s">
        <v>80</v>
      </c>
      <c r="B40" s="1" t="s">
        <v>159</v>
      </c>
      <c r="C40" s="1" t="s">
        <v>80</v>
      </c>
    </row>
    <row r="41" spans="1:3" x14ac:dyDescent="0.25">
      <c r="A41" s="1" t="s">
        <v>82</v>
      </c>
      <c r="B41" s="1" t="s">
        <v>159</v>
      </c>
      <c r="C41" s="1" t="s">
        <v>82</v>
      </c>
    </row>
    <row r="42" spans="1:3" ht="22.5" x14ac:dyDescent="0.25">
      <c r="A42" s="1" t="s">
        <v>83</v>
      </c>
      <c r="B42" s="1" t="s">
        <v>159</v>
      </c>
      <c r="C42" s="1" t="s">
        <v>83</v>
      </c>
    </row>
    <row r="43" spans="1:3" x14ac:dyDescent="0.25">
      <c r="A43" s="1" t="s">
        <v>84</v>
      </c>
      <c r="B43" s="1" t="s">
        <v>159</v>
      </c>
      <c r="C43" s="1" t="s">
        <v>84</v>
      </c>
    </row>
    <row r="44" spans="1:3" x14ac:dyDescent="0.25">
      <c r="A44" s="1" t="s">
        <v>85</v>
      </c>
      <c r="B44" s="1" t="s">
        <v>159</v>
      </c>
      <c r="C44" s="1" t="s">
        <v>85</v>
      </c>
    </row>
    <row r="45" spans="1:3" x14ac:dyDescent="0.25">
      <c r="A45" s="1" t="s">
        <v>86</v>
      </c>
      <c r="B45" s="1" t="s">
        <v>159</v>
      </c>
      <c r="C45" s="1" t="s">
        <v>86</v>
      </c>
    </row>
    <row r="46" spans="1:3" x14ac:dyDescent="0.25">
      <c r="A46" s="1" t="s">
        <v>87</v>
      </c>
      <c r="B46" s="1" t="s">
        <v>159</v>
      </c>
      <c r="C46" s="1" t="s">
        <v>87</v>
      </c>
    </row>
    <row r="47" spans="1:3" x14ac:dyDescent="0.25">
      <c r="A47" s="1" t="s">
        <v>89</v>
      </c>
      <c r="B47" s="1" t="s">
        <v>159</v>
      </c>
      <c r="C47" s="1" t="s">
        <v>89</v>
      </c>
    </row>
    <row r="48" spans="1:3" ht="22.5" x14ac:dyDescent="0.25">
      <c r="A48" s="1" t="s">
        <v>90</v>
      </c>
      <c r="B48" s="1" t="s">
        <v>159</v>
      </c>
      <c r="C48" s="1" t="s">
        <v>90</v>
      </c>
    </row>
    <row r="49" spans="1:3" x14ac:dyDescent="0.25">
      <c r="A49" s="1" t="s">
        <v>91</v>
      </c>
      <c r="B49" s="1" t="s">
        <v>159</v>
      </c>
      <c r="C49" s="1" t="s">
        <v>91</v>
      </c>
    </row>
    <row r="50" spans="1:3" x14ac:dyDescent="0.25">
      <c r="A50" s="1" t="s">
        <v>92</v>
      </c>
      <c r="B50" s="1" t="s">
        <v>159</v>
      </c>
      <c r="C50" s="1" t="s">
        <v>92</v>
      </c>
    </row>
    <row r="51" spans="1:3" x14ac:dyDescent="0.25">
      <c r="A51" s="1" t="s">
        <v>93</v>
      </c>
      <c r="B51" s="1" t="s">
        <v>159</v>
      </c>
      <c r="C51" s="1" t="s">
        <v>93</v>
      </c>
    </row>
    <row r="52" spans="1:3" x14ac:dyDescent="0.25">
      <c r="A52" s="1" t="s">
        <v>94</v>
      </c>
      <c r="B52" s="1" t="s">
        <v>159</v>
      </c>
      <c r="C52" s="1" t="s">
        <v>94</v>
      </c>
    </row>
    <row r="53" spans="1:3" x14ac:dyDescent="0.25">
      <c r="A53" s="1" t="s">
        <v>95</v>
      </c>
      <c r="B53" s="1" t="s">
        <v>159</v>
      </c>
      <c r="C53" s="1" t="s">
        <v>95</v>
      </c>
    </row>
    <row r="54" spans="1:3" ht="22.5" x14ac:dyDescent="0.25">
      <c r="A54" s="1" t="s">
        <v>96</v>
      </c>
      <c r="B54" s="1" t="s">
        <v>159</v>
      </c>
      <c r="C54" s="1" t="s">
        <v>96</v>
      </c>
    </row>
    <row r="55" spans="1:3" x14ac:dyDescent="0.25">
      <c r="A55" s="1" t="s">
        <v>97</v>
      </c>
      <c r="B55" s="1" t="s">
        <v>159</v>
      </c>
      <c r="C55" s="1" t="s">
        <v>97</v>
      </c>
    </row>
    <row r="56" spans="1:3" x14ac:dyDescent="0.25">
      <c r="A56" s="1" t="s">
        <v>98</v>
      </c>
      <c r="B56" s="1" t="s">
        <v>159</v>
      </c>
      <c r="C56" s="1" t="s">
        <v>98</v>
      </c>
    </row>
    <row r="57" spans="1:3" x14ac:dyDescent="0.25">
      <c r="A57" s="1" t="s">
        <v>100</v>
      </c>
      <c r="B57" s="1" t="s">
        <v>159</v>
      </c>
      <c r="C57" s="1" t="s">
        <v>100</v>
      </c>
    </row>
    <row r="58" spans="1:3" x14ac:dyDescent="0.25">
      <c r="A58" s="1" t="s">
        <v>101</v>
      </c>
      <c r="B58" s="1" t="s">
        <v>159</v>
      </c>
      <c r="C58" s="1" t="s">
        <v>101</v>
      </c>
    </row>
    <row r="59" spans="1:3" x14ac:dyDescent="0.25">
      <c r="A59" s="1" t="s">
        <v>103</v>
      </c>
      <c r="B59" s="1" t="s">
        <v>159</v>
      </c>
      <c r="C59" s="1" t="s">
        <v>103</v>
      </c>
    </row>
    <row r="60" spans="1:3" x14ac:dyDescent="0.25">
      <c r="A60" s="1" t="s">
        <v>104</v>
      </c>
      <c r="B60" s="1" t="s">
        <v>159</v>
      </c>
      <c r="C60" s="1" t="s">
        <v>104</v>
      </c>
    </row>
    <row r="61" spans="1:3" x14ac:dyDescent="0.25">
      <c r="A61" s="1" t="s">
        <v>105</v>
      </c>
      <c r="B61" s="1" t="s">
        <v>159</v>
      </c>
      <c r="C61" s="1" t="s">
        <v>105</v>
      </c>
    </row>
    <row r="62" spans="1:3" x14ac:dyDescent="0.25">
      <c r="A62" s="1" t="s">
        <v>106</v>
      </c>
      <c r="B62" s="1" t="s">
        <v>159</v>
      </c>
      <c r="C62" s="1" t="s">
        <v>106</v>
      </c>
    </row>
    <row r="63" spans="1:3" x14ac:dyDescent="0.25">
      <c r="A63" s="1" t="s">
        <v>107</v>
      </c>
      <c r="B63" s="1" t="s">
        <v>159</v>
      </c>
      <c r="C63" s="1" t="s">
        <v>107</v>
      </c>
    </row>
    <row r="64" spans="1:3" x14ac:dyDescent="0.25">
      <c r="A64" s="1" t="s">
        <v>109</v>
      </c>
      <c r="B64" s="1" t="s">
        <v>159</v>
      </c>
      <c r="C64" s="1" t="s">
        <v>109</v>
      </c>
    </row>
    <row r="65" spans="1:3" x14ac:dyDescent="0.25">
      <c r="A65" s="1" t="s">
        <v>110</v>
      </c>
      <c r="B65" s="1" t="s">
        <v>159</v>
      </c>
      <c r="C65" s="1" t="s">
        <v>110</v>
      </c>
    </row>
    <row r="66" spans="1:3" x14ac:dyDescent="0.25">
      <c r="A66" s="1" t="s">
        <v>111</v>
      </c>
      <c r="B66" s="1" t="s">
        <v>159</v>
      </c>
      <c r="C66" s="1" t="s">
        <v>111</v>
      </c>
    </row>
    <row r="67" spans="1:3" x14ac:dyDescent="0.25">
      <c r="A67" s="1" t="s">
        <v>112</v>
      </c>
      <c r="B67" s="1" t="s">
        <v>159</v>
      </c>
      <c r="C67" s="1" t="s">
        <v>112</v>
      </c>
    </row>
    <row r="68" spans="1:3" x14ac:dyDescent="0.25">
      <c r="A68" s="1" t="s">
        <v>113</v>
      </c>
      <c r="B68" s="1" t="s">
        <v>159</v>
      </c>
      <c r="C68" s="1" t="s">
        <v>113</v>
      </c>
    </row>
    <row r="69" spans="1:3" ht="22.5" x14ac:dyDescent="0.25">
      <c r="A69" s="1" t="s">
        <v>114</v>
      </c>
      <c r="B69" s="1" t="s">
        <v>159</v>
      </c>
      <c r="C69" s="1" t="s">
        <v>114</v>
      </c>
    </row>
    <row r="70" spans="1:3" ht="22.5" x14ac:dyDescent="0.25">
      <c r="A70" s="1" t="s">
        <v>116</v>
      </c>
      <c r="B70" s="1" t="s">
        <v>159</v>
      </c>
      <c r="C70" s="1" t="s">
        <v>116</v>
      </c>
    </row>
    <row r="71" spans="1:3" ht="22.5" x14ac:dyDescent="0.25">
      <c r="A71" s="1" t="s">
        <v>117</v>
      </c>
      <c r="B71" s="1" t="s">
        <v>159</v>
      </c>
      <c r="C71" s="1" t="s">
        <v>117</v>
      </c>
    </row>
    <row r="72" spans="1:3" ht="22.5" x14ac:dyDescent="0.25">
      <c r="A72" s="1" t="s">
        <v>118</v>
      </c>
      <c r="B72" s="1" t="s">
        <v>159</v>
      </c>
      <c r="C72" s="1" t="s">
        <v>118</v>
      </c>
    </row>
    <row r="73" spans="1:3" ht="22.5" x14ac:dyDescent="0.25">
      <c r="A73" s="1" t="s">
        <v>119</v>
      </c>
      <c r="B73" s="1" t="s">
        <v>159</v>
      </c>
      <c r="C73" s="1" t="s">
        <v>119</v>
      </c>
    </row>
    <row r="74" spans="1:3" ht="22.5" x14ac:dyDescent="0.25">
      <c r="A74" s="1" t="s">
        <v>120</v>
      </c>
      <c r="B74" s="1" t="s">
        <v>159</v>
      </c>
      <c r="C74" s="1" t="s">
        <v>120</v>
      </c>
    </row>
    <row r="75" spans="1:3" x14ac:dyDescent="0.25">
      <c r="A75" s="1" t="s">
        <v>121</v>
      </c>
      <c r="B75" s="1" t="s">
        <v>159</v>
      </c>
      <c r="C75" s="1" t="s">
        <v>121</v>
      </c>
    </row>
    <row r="76" spans="1:3" x14ac:dyDescent="0.25">
      <c r="A76" s="1" t="s">
        <v>123</v>
      </c>
      <c r="B76" s="1" t="s">
        <v>159</v>
      </c>
      <c r="C76" s="1" t="s">
        <v>123</v>
      </c>
    </row>
    <row r="77" spans="1:3" x14ac:dyDescent="0.25">
      <c r="A77" s="1" t="s">
        <v>124</v>
      </c>
      <c r="B77" s="1" t="s">
        <v>159</v>
      </c>
      <c r="C77" s="1" t="s">
        <v>124</v>
      </c>
    </row>
    <row r="78" spans="1:3" x14ac:dyDescent="0.25">
      <c r="A78" s="1" t="s">
        <v>126</v>
      </c>
      <c r="B78" s="1" t="s">
        <v>159</v>
      </c>
      <c r="C78" s="1" t="s">
        <v>126</v>
      </c>
    </row>
    <row r="79" spans="1:3" x14ac:dyDescent="0.25">
      <c r="A79" s="1" t="s">
        <v>128</v>
      </c>
      <c r="B79" s="1" t="s">
        <v>159</v>
      </c>
      <c r="C79" s="1" t="s">
        <v>128</v>
      </c>
    </row>
    <row r="80" spans="1:3" x14ac:dyDescent="0.25">
      <c r="A80" s="1" t="s">
        <v>130</v>
      </c>
      <c r="B80" s="1" t="s">
        <v>159</v>
      </c>
      <c r="C80" s="1" t="s">
        <v>130</v>
      </c>
    </row>
    <row r="81" spans="1:3" x14ac:dyDescent="0.25">
      <c r="A81" s="1" t="s">
        <v>134</v>
      </c>
      <c r="B81" s="1" t="s">
        <v>159</v>
      </c>
      <c r="C81" s="1" t="s">
        <v>134</v>
      </c>
    </row>
    <row r="82" spans="1:3" x14ac:dyDescent="0.25">
      <c r="A82" s="1" t="s">
        <v>172</v>
      </c>
      <c r="B82" s="1" t="s">
        <v>159</v>
      </c>
      <c r="C82" s="1" t="s">
        <v>172</v>
      </c>
    </row>
    <row r="83" spans="1:3" ht="22.5" x14ac:dyDescent="0.25">
      <c r="A83" s="1" t="s">
        <v>135</v>
      </c>
      <c r="B83" s="1" t="s">
        <v>159</v>
      </c>
      <c r="C83" s="1" t="s">
        <v>135</v>
      </c>
    </row>
    <row r="84" spans="1:3" ht="22.5" x14ac:dyDescent="0.25">
      <c r="A84" s="1" t="s">
        <v>136</v>
      </c>
      <c r="B84" s="1" t="s">
        <v>159</v>
      </c>
      <c r="C84" s="1" t="s">
        <v>136</v>
      </c>
    </row>
    <row r="85" spans="1:3" x14ac:dyDescent="0.25">
      <c r="A85" s="1" t="s">
        <v>143</v>
      </c>
      <c r="B85" s="1" t="s">
        <v>159</v>
      </c>
      <c r="C85" s="1" t="s">
        <v>143</v>
      </c>
    </row>
    <row r="86" spans="1:3" x14ac:dyDescent="0.25">
      <c r="A86" s="1" t="s">
        <v>182</v>
      </c>
      <c r="B86" s="1" t="s">
        <v>159</v>
      </c>
      <c r="C86" s="1" t="s">
        <v>182</v>
      </c>
    </row>
    <row r="87" spans="1:3" x14ac:dyDescent="0.25">
      <c r="A87" s="1" t="s">
        <v>181</v>
      </c>
      <c r="B87" s="1" t="s">
        <v>159</v>
      </c>
      <c r="C87" s="1" t="s">
        <v>181</v>
      </c>
    </row>
  </sheetData>
  <sheetProtection algorithmName="SHA-512" hashValue="S4uR6ilJmR5v1i7FnFao+3+B3sEHGeRg1LpdN8XK0lBuvylaNcW+QO4sVmLhKFTuy5laedqqPwvuo+lc61i6HA==" saltValue="27Ihe7XVnpU3ghc1WLRzK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5"/>
  <sheetViews>
    <sheetView tabSelected="1" zoomScale="90" zoomScaleNormal="90" zoomScalePageLayoutView="90" workbookViewId="0">
      <selection activeCell="G1" sqref="G1"/>
    </sheetView>
  </sheetViews>
  <sheetFormatPr baseColWidth="10" defaultColWidth="10.85546875" defaultRowHeight="14.25" x14ac:dyDescent="0.2"/>
  <cols>
    <col min="1" max="1" width="20.42578125" style="13" customWidth="1"/>
    <col min="2" max="2" width="37.5703125" style="13" customWidth="1"/>
    <col min="3" max="3" width="13.28515625" style="13" customWidth="1"/>
    <col min="4" max="4" width="37.42578125" style="13" customWidth="1"/>
    <col min="5" max="5" width="20.42578125" style="13" customWidth="1"/>
    <col min="6" max="6" width="47.85546875" style="13" customWidth="1"/>
    <col min="7" max="7" width="47" style="13" customWidth="1"/>
    <col min="8" max="16384" width="10.85546875" style="13"/>
  </cols>
  <sheetData>
    <row r="1" spans="1:8" ht="14.25" customHeight="1" x14ac:dyDescent="0.2">
      <c r="A1" s="117"/>
      <c r="B1" s="117"/>
      <c r="C1" s="103" t="s">
        <v>324</v>
      </c>
      <c r="D1" s="104"/>
      <c r="E1" s="104"/>
      <c r="F1" s="105"/>
      <c r="G1" s="55" t="s">
        <v>500</v>
      </c>
    </row>
    <row r="2" spans="1:8" ht="14.25" customHeight="1" x14ac:dyDescent="0.2">
      <c r="A2" s="117"/>
      <c r="B2" s="117"/>
      <c r="C2" s="106" t="s">
        <v>374</v>
      </c>
      <c r="D2" s="107"/>
      <c r="E2" s="107"/>
      <c r="F2" s="108"/>
      <c r="G2" s="55" t="s">
        <v>501</v>
      </c>
    </row>
    <row r="3" spans="1:8" ht="14.25" customHeight="1" x14ac:dyDescent="0.2">
      <c r="A3" s="117"/>
      <c r="B3" s="117"/>
      <c r="C3" s="109" t="s">
        <v>375</v>
      </c>
      <c r="D3" s="110"/>
      <c r="E3" s="110"/>
      <c r="F3" s="111"/>
      <c r="G3" s="55" t="s">
        <v>502</v>
      </c>
    </row>
    <row r="4" spans="1:8" ht="14.25" customHeight="1" x14ac:dyDescent="0.2">
      <c r="A4" s="117"/>
      <c r="B4" s="117"/>
      <c r="C4" s="112"/>
      <c r="D4" s="113"/>
      <c r="E4" s="113"/>
      <c r="F4" s="114"/>
      <c r="G4" s="55" t="s">
        <v>503</v>
      </c>
    </row>
    <row r="5" spans="1:8" ht="15" customHeight="1" x14ac:dyDescent="0.2">
      <c r="A5" s="4"/>
      <c r="B5" s="4"/>
      <c r="C5" s="5"/>
      <c r="D5" s="5"/>
      <c r="E5" s="6"/>
      <c r="F5" s="6"/>
      <c r="G5" s="7"/>
    </row>
    <row r="6" spans="1:8" x14ac:dyDescent="0.2">
      <c r="A6" s="100" t="s">
        <v>6</v>
      </c>
      <c r="B6" s="101"/>
      <c r="C6" s="101"/>
      <c r="D6" s="101"/>
      <c r="E6" s="101"/>
      <c r="F6" s="101"/>
      <c r="G6" s="101"/>
    </row>
    <row r="7" spans="1:8" ht="15" customHeight="1" x14ac:dyDescent="0.2">
      <c r="A7" s="8"/>
      <c r="B7" s="8"/>
      <c r="C7" s="9"/>
      <c r="D7" s="9"/>
      <c r="E7" s="10"/>
      <c r="F7" s="10"/>
      <c r="G7" s="11"/>
    </row>
    <row r="8" spans="1:8" ht="15" customHeight="1" x14ac:dyDescent="0.2">
      <c r="A8" s="115" t="s">
        <v>2</v>
      </c>
      <c r="B8" s="116"/>
      <c r="C8" s="115" t="s">
        <v>3</v>
      </c>
      <c r="D8" s="116"/>
      <c r="E8" s="115" t="s">
        <v>4</v>
      </c>
      <c r="F8" s="116"/>
      <c r="G8" s="77" t="s">
        <v>5</v>
      </c>
      <c r="H8" s="12"/>
    </row>
    <row r="9" spans="1:8" ht="28.5" customHeight="1" x14ac:dyDescent="0.2">
      <c r="A9" s="118"/>
      <c r="B9" s="118"/>
      <c r="C9" s="118"/>
      <c r="D9" s="118"/>
      <c r="E9" s="119"/>
      <c r="F9" s="120"/>
      <c r="G9" s="56"/>
      <c r="H9" s="12"/>
    </row>
    <row r="10" spans="1:8" x14ac:dyDescent="0.2">
      <c r="A10" s="45"/>
      <c r="B10" s="45"/>
      <c r="C10" s="45"/>
      <c r="D10" s="45"/>
    </row>
    <row r="11" spans="1:8" ht="23.1" customHeight="1" x14ac:dyDescent="0.2">
      <c r="A11" s="100" t="s">
        <v>373</v>
      </c>
      <c r="B11" s="101"/>
      <c r="C11" s="101"/>
      <c r="D11" s="101"/>
      <c r="E11" s="101"/>
      <c r="F11" s="101"/>
      <c r="G11" s="102"/>
    </row>
    <row r="12" spans="1:8" ht="3" customHeight="1" x14ac:dyDescent="0.2">
      <c r="A12" s="57"/>
      <c r="B12" s="57"/>
      <c r="C12" s="57"/>
      <c r="D12" s="57"/>
      <c r="E12" s="57"/>
      <c r="F12" s="57"/>
      <c r="G12" s="57"/>
    </row>
    <row r="13" spans="1:8" ht="46.5" customHeight="1" x14ac:dyDescent="0.2">
      <c r="A13" s="85" t="s">
        <v>347</v>
      </c>
      <c r="B13" s="98" t="s">
        <v>348</v>
      </c>
      <c r="C13" s="98"/>
      <c r="D13" s="98"/>
      <c r="E13" s="98"/>
      <c r="F13" s="85" t="s">
        <v>0</v>
      </c>
      <c r="G13" s="85" t="s">
        <v>1</v>
      </c>
      <c r="H13" s="12"/>
    </row>
    <row r="14" spans="1:8" ht="233.25" customHeight="1" x14ac:dyDescent="0.2">
      <c r="A14" s="73"/>
      <c r="B14" s="99"/>
      <c r="C14" s="99"/>
      <c r="D14" s="99"/>
      <c r="E14" s="99"/>
      <c r="F14" s="74"/>
      <c r="G14" s="73"/>
      <c r="H14" s="12"/>
    </row>
    <row r="15" spans="1:8" x14ac:dyDescent="0.2">
      <c r="A15" s="45"/>
      <c r="B15" s="45"/>
      <c r="C15" s="45"/>
      <c r="D15" s="45"/>
      <c r="E15" s="45"/>
      <c r="F15" s="45"/>
      <c r="G15" s="45"/>
    </row>
  </sheetData>
  <mergeCells count="14">
    <mergeCell ref="B13:E13"/>
    <mergeCell ref="B14:E14"/>
    <mergeCell ref="A11:G11"/>
    <mergeCell ref="C1:F1"/>
    <mergeCell ref="C2:F2"/>
    <mergeCell ref="C3:F4"/>
    <mergeCell ref="A6:G6"/>
    <mergeCell ref="A8:B8"/>
    <mergeCell ref="A1:B4"/>
    <mergeCell ref="C8:D8"/>
    <mergeCell ref="E8:F8"/>
    <mergeCell ref="A9:B9"/>
    <mergeCell ref="C9:D9"/>
    <mergeCell ref="E9:F9"/>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GENERAL!$A$1:$A$20</xm:f>
          </x14:formula1>
          <xm:sqref>E9:F9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38"/>
  <sheetViews>
    <sheetView zoomScale="90" zoomScaleNormal="90" zoomScalePageLayoutView="90" workbookViewId="0">
      <selection activeCell="A6" sqref="A6:L6"/>
    </sheetView>
  </sheetViews>
  <sheetFormatPr baseColWidth="10" defaultColWidth="10.85546875" defaultRowHeight="11.25" x14ac:dyDescent="0.25"/>
  <cols>
    <col min="1" max="1" width="24.140625" style="15" customWidth="1"/>
    <col min="2" max="2" width="19.7109375" style="15" customWidth="1"/>
    <col min="3" max="3" width="16.42578125" style="15" customWidth="1"/>
    <col min="4" max="4" width="11.85546875" style="15" bestFit="1" customWidth="1"/>
    <col min="5" max="5" width="19.7109375" style="15" customWidth="1"/>
    <col min="6" max="6" width="42.42578125" style="15" customWidth="1"/>
    <col min="7" max="7" width="20.42578125" style="15" customWidth="1"/>
    <col min="8" max="8" width="17.28515625" style="15" customWidth="1"/>
    <col min="9" max="12" width="19.7109375" style="61" customWidth="1"/>
    <col min="13" max="16384" width="10.85546875" style="15"/>
  </cols>
  <sheetData>
    <row r="1" spans="1:13" ht="14.25" customHeight="1" x14ac:dyDescent="0.25">
      <c r="A1" s="132"/>
      <c r="B1" s="133"/>
      <c r="C1" s="121" t="s">
        <v>324</v>
      </c>
      <c r="D1" s="121"/>
      <c r="E1" s="121"/>
      <c r="F1" s="121"/>
      <c r="G1" s="121"/>
      <c r="H1" s="121"/>
      <c r="I1" s="121"/>
      <c r="J1" s="121"/>
      <c r="K1" s="123" t="s">
        <v>500</v>
      </c>
      <c r="L1" s="124"/>
      <c r="M1" s="14"/>
    </row>
    <row r="2" spans="1:13" ht="14.25" customHeight="1" x14ac:dyDescent="0.25">
      <c r="A2" s="134"/>
      <c r="B2" s="135"/>
      <c r="C2" s="122" t="s">
        <v>374</v>
      </c>
      <c r="D2" s="122"/>
      <c r="E2" s="122"/>
      <c r="F2" s="122"/>
      <c r="G2" s="122"/>
      <c r="H2" s="122"/>
      <c r="I2" s="122"/>
      <c r="J2" s="122"/>
      <c r="K2" s="123" t="s">
        <v>501</v>
      </c>
      <c r="L2" s="124"/>
      <c r="M2" s="14"/>
    </row>
    <row r="3" spans="1:13" ht="14.25" customHeight="1" x14ac:dyDescent="0.25">
      <c r="A3" s="134"/>
      <c r="B3" s="135"/>
      <c r="C3" s="122" t="s">
        <v>375</v>
      </c>
      <c r="D3" s="122"/>
      <c r="E3" s="122"/>
      <c r="F3" s="122"/>
      <c r="G3" s="122"/>
      <c r="H3" s="122"/>
      <c r="I3" s="122"/>
      <c r="J3" s="122"/>
      <c r="K3" s="123" t="s">
        <v>502</v>
      </c>
      <c r="L3" s="124"/>
      <c r="M3" s="14"/>
    </row>
    <row r="4" spans="1:13" x14ac:dyDescent="0.25">
      <c r="A4" s="136"/>
      <c r="B4" s="137"/>
      <c r="C4" s="122"/>
      <c r="D4" s="122"/>
      <c r="E4" s="122"/>
      <c r="F4" s="122"/>
      <c r="G4" s="122"/>
      <c r="H4" s="122"/>
      <c r="I4" s="122"/>
      <c r="J4" s="122"/>
      <c r="K4" s="128" t="s">
        <v>505</v>
      </c>
      <c r="L4" s="129"/>
      <c r="M4" s="14"/>
    </row>
    <row r="5" spans="1:13" x14ac:dyDescent="0.25">
      <c r="A5" s="16"/>
      <c r="B5" s="16"/>
      <c r="C5" s="16"/>
      <c r="D5" s="16"/>
      <c r="E5" s="16"/>
      <c r="F5" s="17"/>
      <c r="G5" s="17"/>
      <c r="H5" s="18"/>
      <c r="I5" s="58"/>
      <c r="J5" s="59"/>
      <c r="K5" s="84"/>
      <c r="L5" s="84"/>
    </row>
    <row r="6" spans="1:13" ht="23.25" customHeight="1" x14ac:dyDescent="0.25">
      <c r="A6" s="125" t="s">
        <v>37</v>
      </c>
      <c r="B6" s="126"/>
      <c r="C6" s="126"/>
      <c r="D6" s="126"/>
      <c r="E6" s="126"/>
      <c r="F6" s="126"/>
      <c r="G6" s="126"/>
      <c r="H6" s="126"/>
      <c r="I6" s="126"/>
      <c r="J6" s="126"/>
      <c r="K6" s="126"/>
      <c r="L6" s="127"/>
    </row>
    <row r="7" spans="1:13" x14ac:dyDescent="0.25">
      <c r="A7" s="20"/>
      <c r="B7" s="20"/>
      <c r="C7" s="20"/>
      <c r="D7" s="20"/>
      <c r="E7" s="20"/>
      <c r="F7" s="21"/>
      <c r="G7" s="21"/>
      <c r="H7" s="22"/>
      <c r="I7" s="60"/>
    </row>
    <row r="8" spans="1:13" ht="27" customHeight="1" x14ac:dyDescent="0.25">
      <c r="A8" s="86" t="s">
        <v>48</v>
      </c>
      <c r="B8" s="157" t="s">
        <v>250</v>
      </c>
      <c r="C8" s="158"/>
      <c r="D8" s="158"/>
      <c r="E8" s="158"/>
      <c r="F8" s="158"/>
      <c r="G8" s="158"/>
      <c r="H8" s="158"/>
      <c r="I8" s="158"/>
      <c r="J8" s="158"/>
      <c r="K8" s="158"/>
      <c r="L8" s="159"/>
    </row>
    <row r="9" spans="1:13" ht="27" customHeight="1" x14ac:dyDescent="0.25">
      <c r="A9" s="86" t="s">
        <v>32</v>
      </c>
      <c r="B9" s="157" t="s">
        <v>255</v>
      </c>
      <c r="C9" s="158"/>
      <c r="D9" s="158"/>
      <c r="E9" s="158"/>
      <c r="F9" s="158"/>
      <c r="G9" s="158"/>
      <c r="H9" s="158"/>
      <c r="I9" s="158"/>
      <c r="J9" s="158"/>
      <c r="K9" s="158"/>
      <c r="L9" s="159"/>
    </row>
    <row r="10" spans="1:13" ht="27" customHeight="1" x14ac:dyDescent="0.25">
      <c r="A10" s="86" t="s">
        <v>38</v>
      </c>
      <c r="B10" s="138" t="str">
        <f>VLOOKUP(B9,GENERAL!$B$2:$C$6,2,FALSE)</f>
        <v>Recuperar_y_fortalecer_el_proyecto_colectivo_del_sujeto_colectivo</v>
      </c>
      <c r="C10" s="139"/>
      <c r="D10" s="139"/>
      <c r="E10" s="139"/>
      <c r="F10" s="139"/>
      <c r="G10" s="139"/>
      <c r="H10" s="139"/>
      <c r="I10" s="139"/>
      <c r="J10" s="139"/>
      <c r="K10" s="139"/>
      <c r="L10" s="140"/>
    </row>
    <row r="11" spans="1:13" ht="23.25" customHeight="1" x14ac:dyDescent="0.25">
      <c r="A11" s="153" t="s">
        <v>33</v>
      </c>
      <c r="B11" s="153" t="s">
        <v>36</v>
      </c>
      <c r="C11" s="153" t="s">
        <v>237</v>
      </c>
      <c r="D11" s="153" t="s">
        <v>238</v>
      </c>
      <c r="E11" s="153" t="s">
        <v>270</v>
      </c>
      <c r="F11" s="153" t="s">
        <v>39</v>
      </c>
      <c r="G11" s="153" t="s">
        <v>40</v>
      </c>
      <c r="H11" s="153" t="s">
        <v>41</v>
      </c>
      <c r="I11" s="146" t="s">
        <v>42</v>
      </c>
      <c r="J11" s="146"/>
      <c r="K11" s="146"/>
      <c r="L11" s="146" t="s">
        <v>43</v>
      </c>
    </row>
    <row r="12" spans="1:13" x14ac:dyDescent="0.25">
      <c r="A12" s="153"/>
      <c r="B12" s="153"/>
      <c r="C12" s="153"/>
      <c r="D12" s="153"/>
      <c r="E12" s="153"/>
      <c r="F12" s="153"/>
      <c r="G12" s="153"/>
      <c r="H12" s="153"/>
      <c r="I12" s="88" t="s">
        <v>44</v>
      </c>
      <c r="J12" s="88" t="s">
        <v>45</v>
      </c>
      <c r="K12" s="88" t="s">
        <v>46</v>
      </c>
      <c r="L12" s="146"/>
    </row>
    <row r="13" spans="1:13" ht="11.25" customHeight="1" x14ac:dyDescent="0.25">
      <c r="A13" s="144"/>
      <c r="B13" s="145" t="e">
        <f>VLOOKUP($A13,'Anexo - Catalogo de productos'!$B$2:$F$43,5,FALSE)</f>
        <v>#N/A</v>
      </c>
      <c r="C13" s="147"/>
      <c r="D13" s="147"/>
      <c r="E13" s="49"/>
      <c r="F13" s="47"/>
      <c r="G13" s="47"/>
      <c r="H13" s="47"/>
      <c r="I13" s="78"/>
      <c r="J13" s="78"/>
      <c r="K13" s="78"/>
      <c r="L13" s="78"/>
    </row>
    <row r="14" spans="1:13" x14ac:dyDescent="0.25">
      <c r="A14" s="144"/>
      <c r="B14" s="145"/>
      <c r="C14" s="148"/>
      <c r="D14" s="148"/>
      <c r="E14" s="49"/>
      <c r="F14" s="47"/>
      <c r="G14" s="47"/>
      <c r="H14" s="47"/>
      <c r="I14" s="78"/>
      <c r="J14" s="78"/>
      <c r="K14" s="78"/>
      <c r="L14" s="78"/>
    </row>
    <row r="15" spans="1:13" x14ac:dyDescent="0.25">
      <c r="A15" s="144"/>
      <c r="B15" s="145"/>
      <c r="C15" s="148"/>
      <c r="D15" s="148"/>
      <c r="E15" s="49"/>
      <c r="F15" s="47"/>
      <c r="G15" s="47"/>
      <c r="H15" s="47"/>
      <c r="I15" s="78"/>
      <c r="J15" s="78"/>
      <c r="K15" s="78"/>
      <c r="L15" s="78"/>
    </row>
    <row r="16" spans="1:13" x14ac:dyDescent="0.25">
      <c r="A16" s="144"/>
      <c r="B16" s="145"/>
      <c r="C16" s="148"/>
      <c r="D16" s="148"/>
      <c r="E16" s="49"/>
      <c r="F16" s="47"/>
      <c r="G16" s="47"/>
      <c r="H16" s="47"/>
      <c r="I16" s="78"/>
      <c r="J16" s="78"/>
      <c r="K16" s="78"/>
      <c r="L16" s="78"/>
    </row>
    <row r="17" spans="1:12" x14ac:dyDescent="0.25">
      <c r="A17" s="144"/>
      <c r="B17" s="145"/>
      <c r="C17" s="148"/>
      <c r="D17" s="148"/>
      <c r="E17" s="49"/>
      <c r="F17" s="47"/>
      <c r="G17" s="47"/>
      <c r="H17" s="47"/>
      <c r="I17" s="78"/>
      <c r="J17" s="78"/>
      <c r="K17" s="78"/>
      <c r="L17" s="78"/>
    </row>
    <row r="18" spans="1:12" x14ac:dyDescent="0.25">
      <c r="A18" s="144"/>
      <c r="B18" s="145"/>
      <c r="C18" s="148"/>
      <c r="D18" s="148"/>
      <c r="E18" s="49"/>
      <c r="F18" s="47"/>
      <c r="G18" s="47"/>
      <c r="H18" s="47"/>
      <c r="I18" s="78"/>
      <c r="J18" s="78"/>
      <c r="K18" s="78"/>
      <c r="L18" s="78"/>
    </row>
    <row r="19" spans="1:12" x14ac:dyDescent="0.25">
      <c r="A19" s="144"/>
      <c r="B19" s="145"/>
      <c r="C19" s="148"/>
      <c r="D19" s="148"/>
      <c r="E19" s="49"/>
      <c r="F19" s="47"/>
      <c r="G19" s="47"/>
      <c r="H19" s="47"/>
      <c r="I19" s="78"/>
      <c r="J19" s="78"/>
      <c r="K19" s="78"/>
      <c r="L19" s="78"/>
    </row>
    <row r="20" spans="1:12" x14ac:dyDescent="0.25">
      <c r="A20" s="144"/>
      <c r="B20" s="145"/>
      <c r="C20" s="148"/>
      <c r="D20" s="148"/>
      <c r="E20" s="49"/>
      <c r="F20" s="47"/>
      <c r="G20" s="47"/>
      <c r="H20" s="47"/>
      <c r="I20" s="78"/>
      <c r="J20" s="78"/>
      <c r="K20" s="78"/>
      <c r="L20" s="78"/>
    </row>
    <row r="21" spans="1:12" x14ac:dyDescent="0.25">
      <c r="A21" s="144"/>
      <c r="B21" s="145"/>
      <c r="C21" s="149"/>
      <c r="D21" s="149"/>
      <c r="E21" s="49"/>
      <c r="F21" s="47"/>
      <c r="G21" s="47"/>
      <c r="H21" s="47"/>
      <c r="I21" s="78"/>
      <c r="J21" s="78"/>
      <c r="K21" s="78"/>
      <c r="L21" s="78"/>
    </row>
    <row r="22" spans="1:12" ht="27" customHeight="1" x14ac:dyDescent="0.25">
      <c r="A22" s="154" t="s">
        <v>47</v>
      </c>
      <c r="B22" s="155"/>
      <c r="C22" s="155"/>
      <c r="D22" s="155"/>
      <c r="E22" s="155"/>
      <c r="F22" s="155"/>
      <c r="G22" s="155"/>
      <c r="H22" s="156"/>
      <c r="I22" s="62">
        <f>SUM(I13:I21)</f>
        <v>0</v>
      </c>
      <c r="J22" s="62">
        <f>SUM(J13:J21)</f>
        <v>0</v>
      </c>
      <c r="K22" s="62">
        <f>SUM(K13:K21)</f>
        <v>0</v>
      </c>
      <c r="L22" s="62">
        <f>SUM(L13:L21)</f>
        <v>0</v>
      </c>
    </row>
    <row r="23" spans="1:12" x14ac:dyDescent="0.25">
      <c r="A23" s="144"/>
      <c r="B23" s="145" t="e">
        <f>VLOOKUP($A23,'Anexo - Catalogo de productos'!$B$2:$F$43,5,FALSE)</f>
        <v>#N/A</v>
      </c>
      <c r="C23" s="147"/>
      <c r="D23" s="147"/>
      <c r="E23" s="49"/>
      <c r="F23" s="47"/>
      <c r="G23" s="47"/>
      <c r="H23" s="47"/>
      <c r="I23" s="78"/>
      <c r="J23" s="78"/>
      <c r="K23" s="78"/>
      <c r="L23" s="78"/>
    </row>
    <row r="24" spans="1:12" x14ac:dyDescent="0.25">
      <c r="A24" s="144"/>
      <c r="B24" s="145"/>
      <c r="C24" s="148"/>
      <c r="D24" s="148"/>
      <c r="E24" s="49"/>
      <c r="F24" s="47"/>
      <c r="G24" s="47"/>
      <c r="H24" s="47"/>
      <c r="I24" s="78"/>
      <c r="J24" s="78"/>
      <c r="K24" s="78"/>
      <c r="L24" s="78"/>
    </row>
    <row r="25" spans="1:12" x14ac:dyDescent="0.25">
      <c r="A25" s="144"/>
      <c r="B25" s="145"/>
      <c r="C25" s="148"/>
      <c r="D25" s="148"/>
      <c r="E25" s="49"/>
      <c r="F25" s="47"/>
      <c r="G25" s="47"/>
      <c r="H25" s="47"/>
      <c r="I25" s="78"/>
      <c r="J25" s="78"/>
      <c r="K25" s="78"/>
      <c r="L25" s="78"/>
    </row>
    <row r="26" spans="1:12" x14ac:dyDescent="0.25">
      <c r="A26" s="144"/>
      <c r="B26" s="145"/>
      <c r="C26" s="148"/>
      <c r="D26" s="148"/>
      <c r="E26" s="49"/>
      <c r="F26" s="47"/>
      <c r="G26" s="47"/>
      <c r="H26" s="47"/>
      <c r="I26" s="78"/>
      <c r="J26" s="78"/>
      <c r="K26" s="78"/>
      <c r="L26" s="78"/>
    </row>
    <row r="27" spans="1:12" x14ac:dyDescent="0.25">
      <c r="A27" s="144"/>
      <c r="B27" s="145"/>
      <c r="C27" s="148"/>
      <c r="D27" s="148"/>
      <c r="E27" s="49"/>
      <c r="F27" s="47"/>
      <c r="G27" s="47"/>
      <c r="H27" s="47"/>
      <c r="I27" s="78"/>
      <c r="J27" s="78"/>
      <c r="K27" s="78"/>
      <c r="L27" s="78"/>
    </row>
    <row r="28" spans="1:12" x14ac:dyDescent="0.25">
      <c r="A28" s="144"/>
      <c r="B28" s="145"/>
      <c r="C28" s="148"/>
      <c r="D28" s="148"/>
      <c r="E28" s="49"/>
      <c r="F28" s="47"/>
      <c r="G28" s="47"/>
      <c r="H28" s="47"/>
      <c r="I28" s="78"/>
      <c r="J28" s="78"/>
      <c r="K28" s="78"/>
      <c r="L28" s="78"/>
    </row>
    <row r="29" spans="1:12" x14ac:dyDescent="0.25">
      <c r="A29" s="144"/>
      <c r="B29" s="145"/>
      <c r="C29" s="148"/>
      <c r="D29" s="148"/>
      <c r="E29" s="49"/>
      <c r="F29" s="47"/>
      <c r="G29" s="47"/>
      <c r="H29" s="47"/>
      <c r="I29" s="78"/>
      <c r="J29" s="78"/>
      <c r="K29" s="78"/>
      <c r="L29" s="78"/>
    </row>
    <row r="30" spans="1:12" x14ac:dyDescent="0.25">
      <c r="A30" s="144"/>
      <c r="B30" s="145"/>
      <c r="C30" s="148"/>
      <c r="D30" s="148"/>
      <c r="E30" s="49"/>
      <c r="F30" s="47"/>
      <c r="G30" s="47"/>
      <c r="H30" s="47"/>
      <c r="I30" s="78"/>
      <c r="J30" s="78"/>
      <c r="K30" s="78"/>
      <c r="L30" s="78"/>
    </row>
    <row r="31" spans="1:12" x14ac:dyDescent="0.25">
      <c r="A31" s="144"/>
      <c r="B31" s="145"/>
      <c r="C31" s="149"/>
      <c r="D31" s="149"/>
      <c r="E31" s="49"/>
      <c r="F31" s="47"/>
      <c r="G31" s="47"/>
      <c r="H31" s="47"/>
      <c r="I31" s="78"/>
      <c r="J31" s="78"/>
      <c r="K31" s="78"/>
      <c r="L31" s="78"/>
    </row>
    <row r="32" spans="1:12" ht="27" customHeight="1" x14ac:dyDescent="0.25">
      <c r="A32" s="154" t="s">
        <v>47</v>
      </c>
      <c r="B32" s="155"/>
      <c r="C32" s="155"/>
      <c r="D32" s="155"/>
      <c r="E32" s="155"/>
      <c r="F32" s="155"/>
      <c r="G32" s="155"/>
      <c r="H32" s="156"/>
      <c r="I32" s="62">
        <f>SUM(I23:I31)</f>
        <v>0</v>
      </c>
      <c r="J32" s="62">
        <f>SUM(J23:J31)</f>
        <v>0</v>
      </c>
      <c r="K32" s="62">
        <f>SUM(K23:K31)</f>
        <v>0</v>
      </c>
      <c r="L32" s="62">
        <f>SUM(L23:L31)</f>
        <v>0</v>
      </c>
    </row>
    <row r="33" spans="1:12" x14ac:dyDescent="0.25">
      <c r="A33" s="144"/>
      <c r="B33" s="145" t="e">
        <f>VLOOKUP($A33,'Anexo - Catalogo de productos'!$B$2:$F$43,5,FALSE)</f>
        <v>#N/A</v>
      </c>
      <c r="C33" s="147"/>
      <c r="D33" s="147"/>
      <c r="E33" s="49"/>
      <c r="F33" s="47"/>
      <c r="G33" s="47"/>
      <c r="H33" s="47"/>
      <c r="I33" s="78"/>
      <c r="J33" s="78"/>
      <c r="K33" s="78"/>
      <c r="L33" s="78"/>
    </row>
    <row r="34" spans="1:12" x14ac:dyDescent="0.25">
      <c r="A34" s="144"/>
      <c r="B34" s="145"/>
      <c r="C34" s="148"/>
      <c r="D34" s="148"/>
      <c r="E34" s="49"/>
      <c r="F34" s="47"/>
      <c r="G34" s="47"/>
      <c r="H34" s="47"/>
      <c r="I34" s="78"/>
      <c r="J34" s="78"/>
      <c r="K34" s="78"/>
      <c r="L34" s="78"/>
    </row>
    <row r="35" spans="1:12" x14ac:dyDescent="0.25">
      <c r="A35" s="144"/>
      <c r="B35" s="145"/>
      <c r="C35" s="148"/>
      <c r="D35" s="148"/>
      <c r="E35" s="49"/>
      <c r="F35" s="47"/>
      <c r="G35" s="47"/>
      <c r="H35" s="47"/>
      <c r="I35" s="78"/>
      <c r="J35" s="78"/>
      <c r="K35" s="78"/>
      <c r="L35" s="78"/>
    </row>
    <row r="36" spans="1:12" x14ac:dyDescent="0.25">
      <c r="A36" s="144"/>
      <c r="B36" s="145"/>
      <c r="C36" s="148"/>
      <c r="D36" s="148"/>
      <c r="E36" s="49"/>
      <c r="F36" s="47"/>
      <c r="G36" s="47"/>
      <c r="H36" s="47"/>
      <c r="I36" s="78"/>
      <c r="J36" s="78"/>
      <c r="K36" s="78"/>
      <c r="L36" s="78"/>
    </row>
    <row r="37" spans="1:12" x14ac:dyDescent="0.25">
      <c r="A37" s="144"/>
      <c r="B37" s="145"/>
      <c r="C37" s="148"/>
      <c r="D37" s="148"/>
      <c r="E37" s="49"/>
      <c r="F37" s="47"/>
      <c r="G37" s="47"/>
      <c r="H37" s="47"/>
      <c r="I37" s="78"/>
      <c r="J37" s="78"/>
      <c r="K37" s="78"/>
      <c r="L37" s="78"/>
    </row>
    <row r="38" spans="1:12" x14ac:dyDescent="0.25">
      <c r="A38" s="144"/>
      <c r="B38" s="145"/>
      <c r="C38" s="148"/>
      <c r="D38" s="148"/>
      <c r="E38" s="49"/>
      <c r="F38" s="47"/>
      <c r="G38" s="47"/>
      <c r="H38" s="47"/>
      <c r="I38" s="78"/>
      <c r="J38" s="78"/>
      <c r="K38" s="78"/>
      <c r="L38" s="78"/>
    </row>
    <row r="39" spans="1:12" x14ac:dyDescent="0.25">
      <c r="A39" s="144"/>
      <c r="B39" s="145"/>
      <c r="C39" s="148"/>
      <c r="D39" s="148"/>
      <c r="E39" s="49"/>
      <c r="F39" s="47"/>
      <c r="G39" s="47"/>
      <c r="H39" s="47"/>
      <c r="I39" s="78"/>
      <c r="J39" s="78"/>
      <c r="K39" s="78"/>
      <c r="L39" s="78"/>
    </row>
    <row r="40" spans="1:12" x14ac:dyDescent="0.25">
      <c r="A40" s="144"/>
      <c r="B40" s="145"/>
      <c r="C40" s="148"/>
      <c r="D40" s="148"/>
      <c r="E40" s="49"/>
      <c r="F40" s="47"/>
      <c r="G40" s="47"/>
      <c r="H40" s="47"/>
      <c r="I40" s="78"/>
      <c r="J40" s="78"/>
      <c r="K40" s="78"/>
      <c r="L40" s="78"/>
    </row>
    <row r="41" spans="1:12" x14ac:dyDescent="0.25">
      <c r="A41" s="144"/>
      <c r="B41" s="145"/>
      <c r="C41" s="149"/>
      <c r="D41" s="149"/>
      <c r="E41" s="49"/>
      <c r="F41" s="47"/>
      <c r="G41" s="47"/>
      <c r="H41" s="47"/>
      <c r="I41" s="78"/>
      <c r="J41" s="78"/>
      <c r="K41" s="78"/>
      <c r="L41" s="78"/>
    </row>
    <row r="42" spans="1:12" ht="27" customHeight="1" x14ac:dyDescent="0.25">
      <c r="A42" s="154" t="s">
        <v>47</v>
      </c>
      <c r="B42" s="155"/>
      <c r="C42" s="155"/>
      <c r="D42" s="155"/>
      <c r="E42" s="155"/>
      <c r="F42" s="155"/>
      <c r="G42" s="155"/>
      <c r="H42" s="156"/>
      <c r="I42" s="62">
        <f>SUM(I33:I41)</f>
        <v>0</v>
      </c>
      <c r="J42" s="62">
        <f>SUM(J33:J41)</f>
        <v>0</v>
      </c>
      <c r="K42" s="62">
        <f>SUM(K33:K41)</f>
        <v>0</v>
      </c>
      <c r="L42" s="62">
        <f>SUM(L33:L41)</f>
        <v>0</v>
      </c>
    </row>
    <row r="43" spans="1:12" x14ac:dyDescent="0.25">
      <c r="A43" s="144"/>
      <c r="B43" s="145" t="e">
        <f>VLOOKUP($A43,'Anexo - Catalogo de productos'!$B$2:$F$43,5,FALSE)</f>
        <v>#N/A</v>
      </c>
      <c r="C43" s="147"/>
      <c r="D43" s="147"/>
      <c r="E43" s="49"/>
      <c r="F43" s="47"/>
      <c r="G43" s="47"/>
      <c r="H43" s="47"/>
      <c r="I43" s="78"/>
      <c r="J43" s="78"/>
      <c r="K43" s="78"/>
      <c r="L43" s="78"/>
    </row>
    <row r="44" spans="1:12" x14ac:dyDescent="0.25">
      <c r="A44" s="144"/>
      <c r="B44" s="145"/>
      <c r="C44" s="148"/>
      <c r="D44" s="148"/>
      <c r="E44" s="49"/>
      <c r="F44" s="47"/>
      <c r="G44" s="47"/>
      <c r="H44" s="47"/>
      <c r="I44" s="78"/>
      <c r="J44" s="78"/>
      <c r="K44" s="78"/>
      <c r="L44" s="78"/>
    </row>
    <row r="45" spans="1:12" x14ac:dyDescent="0.25">
      <c r="A45" s="144"/>
      <c r="B45" s="145"/>
      <c r="C45" s="148"/>
      <c r="D45" s="148"/>
      <c r="E45" s="49"/>
      <c r="F45" s="47"/>
      <c r="G45" s="47"/>
      <c r="H45" s="47"/>
      <c r="I45" s="78"/>
      <c r="J45" s="78"/>
      <c r="K45" s="78"/>
      <c r="L45" s="78"/>
    </row>
    <row r="46" spans="1:12" x14ac:dyDescent="0.25">
      <c r="A46" s="144"/>
      <c r="B46" s="145"/>
      <c r="C46" s="148"/>
      <c r="D46" s="148"/>
      <c r="E46" s="49"/>
      <c r="F46" s="47"/>
      <c r="G46" s="47"/>
      <c r="H46" s="47"/>
      <c r="I46" s="78"/>
      <c r="J46" s="78"/>
      <c r="K46" s="78"/>
      <c r="L46" s="78"/>
    </row>
    <row r="47" spans="1:12" x14ac:dyDescent="0.25">
      <c r="A47" s="144"/>
      <c r="B47" s="145"/>
      <c r="C47" s="148"/>
      <c r="D47" s="148"/>
      <c r="E47" s="49"/>
      <c r="F47" s="47"/>
      <c r="G47" s="47"/>
      <c r="H47" s="47"/>
      <c r="I47" s="78"/>
      <c r="J47" s="78"/>
      <c r="K47" s="78"/>
      <c r="L47" s="78"/>
    </row>
    <row r="48" spans="1:12" x14ac:dyDescent="0.25">
      <c r="A48" s="144"/>
      <c r="B48" s="145"/>
      <c r="C48" s="148"/>
      <c r="D48" s="148"/>
      <c r="E48" s="49"/>
      <c r="F48" s="47"/>
      <c r="G48" s="47"/>
      <c r="H48" s="47"/>
      <c r="I48" s="78"/>
      <c r="J48" s="78"/>
      <c r="K48" s="78"/>
      <c r="L48" s="78"/>
    </row>
    <row r="49" spans="1:12" x14ac:dyDescent="0.25">
      <c r="A49" s="144"/>
      <c r="B49" s="145"/>
      <c r="C49" s="148"/>
      <c r="D49" s="148"/>
      <c r="E49" s="49"/>
      <c r="F49" s="47"/>
      <c r="G49" s="47"/>
      <c r="H49" s="47"/>
      <c r="I49" s="78"/>
      <c r="J49" s="78"/>
      <c r="K49" s="78"/>
      <c r="L49" s="78"/>
    </row>
    <row r="50" spans="1:12" x14ac:dyDescent="0.25">
      <c r="A50" s="144"/>
      <c r="B50" s="145"/>
      <c r="C50" s="148"/>
      <c r="D50" s="148"/>
      <c r="E50" s="49"/>
      <c r="F50" s="47"/>
      <c r="G50" s="47"/>
      <c r="H50" s="47"/>
      <c r="I50" s="78"/>
      <c r="J50" s="78"/>
      <c r="K50" s="78"/>
      <c r="L50" s="78"/>
    </row>
    <row r="51" spans="1:12" x14ac:dyDescent="0.25">
      <c r="A51" s="144"/>
      <c r="B51" s="145"/>
      <c r="C51" s="149"/>
      <c r="D51" s="149"/>
      <c r="E51" s="49"/>
      <c r="F51" s="47"/>
      <c r="G51" s="47"/>
      <c r="H51" s="47"/>
      <c r="I51" s="78"/>
      <c r="J51" s="78"/>
      <c r="K51" s="78"/>
      <c r="L51" s="78"/>
    </row>
    <row r="52" spans="1:12" ht="27" customHeight="1" x14ac:dyDescent="0.25">
      <c r="A52" s="154" t="s">
        <v>47</v>
      </c>
      <c r="B52" s="155"/>
      <c r="C52" s="155"/>
      <c r="D52" s="155"/>
      <c r="E52" s="155"/>
      <c r="F52" s="155"/>
      <c r="G52" s="155"/>
      <c r="H52" s="156"/>
      <c r="I52" s="62">
        <f>SUM(I43:I51)</f>
        <v>0</v>
      </c>
      <c r="J52" s="62">
        <f>SUM(J43:J51)</f>
        <v>0</v>
      </c>
      <c r="K52" s="62">
        <f>SUM(K43:K51)</f>
        <v>0</v>
      </c>
      <c r="L52" s="62">
        <f>SUM(L43:L51)</f>
        <v>0</v>
      </c>
    </row>
    <row r="53" spans="1:12" ht="27" customHeight="1" x14ac:dyDescent="0.25">
      <c r="A53" s="141" t="s">
        <v>201</v>
      </c>
      <c r="B53" s="142"/>
      <c r="C53" s="142"/>
      <c r="D53" s="142"/>
      <c r="E53" s="142"/>
      <c r="F53" s="142"/>
      <c r="G53" s="142"/>
      <c r="H53" s="143"/>
      <c r="I53" s="62">
        <f>(I22+I32+I42+I52)</f>
        <v>0</v>
      </c>
      <c r="J53" s="62">
        <f t="shared" ref="J53:L53" si="0">(J22+J32+J42+J52)</f>
        <v>0</v>
      </c>
      <c r="K53" s="62">
        <f t="shared" si="0"/>
        <v>0</v>
      </c>
      <c r="L53" s="62">
        <f t="shared" si="0"/>
        <v>0</v>
      </c>
    </row>
    <row r="55" spans="1:12" ht="27" customHeight="1" x14ac:dyDescent="0.25">
      <c r="A55" s="86" t="s">
        <v>32</v>
      </c>
      <c r="B55" s="157"/>
      <c r="C55" s="158"/>
      <c r="D55" s="158"/>
      <c r="E55" s="158"/>
      <c r="F55" s="158"/>
      <c r="G55" s="158"/>
      <c r="H55" s="158"/>
      <c r="I55" s="158"/>
      <c r="J55" s="158"/>
      <c r="K55" s="158"/>
      <c r="L55" s="159"/>
    </row>
    <row r="56" spans="1:12" ht="27" customHeight="1" x14ac:dyDescent="0.25">
      <c r="A56" s="86" t="s">
        <v>38</v>
      </c>
      <c r="B56" s="138" t="e">
        <f>VLOOKUP(B55,GENERAL!$B$2:$C$6,2,FALSE)</f>
        <v>#N/A</v>
      </c>
      <c r="C56" s="139"/>
      <c r="D56" s="139"/>
      <c r="E56" s="139"/>
      <c r="F56" s="139"/>
      <c r="G56" s="139"/>
      <c r="H56" s="139"/>
      <c r="I56" s="139"/>
      <c r="J56" s="139"/>
      <c r="K56" s="139"/>
      <c r="L56" s="140"/>
    </row>
    <row r="57" spans="1:12" ht="23.25" customHeight="1" x14ac:dyDescent="0.25">
      <c r="A57" s="130" t="s">
        <v>33</v>
      </c>
      <c r="B57" s="130" t="s">
        <v>36</v>
      </c>
      <c r="C57" s="130" t="s">
        <v>237</v>
      </c>
      <c r="D57" s="130" t="s">
        <v>238</v>
      </c>
      <c r="E57" s="130" t="s">
        <v>270</v>
      </c>
      <c r="F57" s="130" t="s">
        <v>39</v>
      </c>
      <c r="G57" s="130" t="s">
        <v>40</v>
      </c>
      <c r="H57" s="130" t="s">
        <v>41</v>
      </c>
      <c r="I57" s="131" t="s">
        <v>42</v>
      </c>
      <c r="J57" s="131"/>
      <c r="K57" s="131"/>
      <c r="L57" s="131" t="s">
        <v>43</v>
      </c>
    </row>
    <row r="58" spans="1:12" x14ac:dyDescent="0.25">
      <c r="A58" s="130"/>
      <c r="B58" s="130"/>
      <c r="C58" s="130"/>
      <c r="D58" s="130"/>
      <c r="E58" s="130"/>
      <c r="F58" s="130"/>
      <c r="G58" s="130"/>
      <c r="H58" s="130"/>
      <c r="I58" s="89" t="s">
        <v>44</v>
      </c>
      <c r="J58" s="89" t="s">
        <v>45</v>
      </c>
      <c r="K58" s="89" t="s">
        <v>46</v>
      </c>
      <c r="L58" s="131"/>
    </row>
    <row r="59" spans="1:12" x14ac:dyDescent="0.25">
      <c r="A59" s="147"/>
      <c r="B59" s="145" t="e">
        <f>VLOOKUP($A59,'Anexo - Catalogo de productos'!$B$2:$F$43,5,FALSE)</f>
        <v>#N/A</v>
      </c>
      <c r="C59" s="147"/>
      <c r="D59" s="147"/>
      <c r="E59" s="49"/>
      <c r="F59" s="47"/>
      <c r="G59" s="47"/>
      <c r="H59" s="47"/>
      <c r="I59" s="78"/>
      <c r="J59" s="78"/>
      <c r="K59" s="78"/>
      <c r="L59" s="78"/>
    </row>
    <row r="60" spans="1:12" x14ac:dyDescent="0.25">
      <c r="A60" s="148"/>
      <c r="B60" s="145"/>
      <c r="C60" s="148"/>
      <c r="D60" s="148"/>
      <c r="E60" s="49"/>
      <c r="F60" s="47"/>
      <c r="G60" s="47"/>
      <c r="H60" s="47"/>
      <c r="I60" s="78"/>
      <c r="J60" s="78"/>
      <c r="K60" s="78"/>
      <c r="L60" s="78"/>
    </row>
    <row r="61" spans="1:12" x14ac:dyDescent="0.25">
      <c r="A61" s="148"/>
      <c r="B61" s="145"/>
      <c r="C61" s="148"/>
      <c r="D61" s="148"/>
      <c r="E61" s="49"/>
      <c r="F61" s="47"/>
      <c r="G61" s="47"/>
      <c r="H61" s="47"/>
      <c r="I61" s="78"/>
      <c r="J61" s="78"/>
      <c r="K61" s="78"/>
      <c r="L61" s="78"/>
    </row>
    <row r="62" spans="1:12" x14ac:dyDescent="0.25">
      <c r="A62" s="148"/>
      <c r="B62" s="145"/>
      <c r="C62" s="148"/>
      <c r="D62" s="148"/>
      <c r="E62" s="49"/>
      <c r="F62" s="47"/>
      <c r="G62" s="47"/>
      <c r="H62" s="47"/>
      <c r="I62" s="78"/>
      <c r="J62" s="78"/>
      <c r="K62" s="78"/>
      <c r="L62" s="78"/>
    </row>
    <row r="63" spans="1:12" x14ac:dyDescent="0.25">
      <c r="A63" s="148"/>
      <c r="B63" s="145"/>
      <c r="C63" s="148"/>
      <c r="D63" s="148"/>
      <c r="E63" s="49"/>
      <c r="F63" s="47"/>
      <c r="G63" s="47"/>
      <c r="H63" s="47"/>
      <c r="I63" s="78"/>
      <c r="J63" s="78"/>
      <c r="K63" s="78"/>
      <c r="L63" s="78"/>
    </row>
    <row r="64" spans="1:12" x14ac:dyDescent="0.25">
      <c r="A64" s="148"/>
      <c r="B64" s="145"/>
      <c r="C64" s="148"/>
      <c r="D64" s="148"/>
      <c r="E64" s="49"/>
      <c r="F64" s="47"/>
      <c r="G64" s="47"/>
      <c r="H64" s="47"/>
      <c r="I64" s="78"/>
      <c r="J64" s="78"/>
      <c r="K64" s="78"/>
      <c r="L64" s="78"/>
    </row>
    <row r="65" spans="1:12" x14ac:dyDescent="0.25">
      <c r="A65" s="148"/>
      <c r="B65" s="145"/>
      <c r="C65" s="148"/>
      <c r="D65" s="148"/>
      <c r="E65" s="49"/>
      <c r="F65" s="47"/>
      <c r="G65" s="47"/>
      <c r="H65" s="47"/>
      <c r="I65" s="78"/>
      <c r="J65" s="78"/>
      <c r="K65" s="78"/>
      <c r="L65" s="78"/>
    </row>
    <row r="66" spans="1:12" x14ac:dyDescent="0.25">
      <c r="A66" s="148"/>
      <c r="B66" s="145"/>
      <c r="C66" s="148"/>
      <c r="D66" s="148"/>
      <c r="E66" s="49"/>
      <c r="F66" s="47"/>
      <c r="G66" s="47"/>
      <c r="H66" s="47"/>
      <c r="I66" s="78"/>
      <c r="J66" s="78"/>
      <c r="K66" s="78"/>
      <c r="L66" s="78"/>
    </row>
    <row r="67" spans="1:12" x14ac:dyDescent="0.25">
      <c r="A67" s="149"/>
      <c r="B67" s="145"/>
      <c r="C67" s="149"/>
      <c r="D67" s="149"/>
      <c r="E67" s="49"/>
      <c r="F67" s="47"/>
      <c r="G67" s="47"/>
      <c r="H67" s="47"/>
      <c r="I67" s="78"/>
      <c r="J67" s="78"/>
      <c r="K67" s="78"/>
      <c r="L67" s="78"/>
    </row>
    <row r="68" spans="1:12" ht="27" customHeight="1" x14ac:dyDescent="0.25">
      <c r="A68" s="154" t="s">
        <v>47</v>
      </c>
      <c r="B68" s="155"/>
      <c r="C68" s="155"/>
      <c r="D68" s="155"/>
      <c r="E68" s="155"/>
      <c r="F68" s="155"/>
      <c r="G68" s="155"/>
      <c r="H68" s="156"/>
      <c r="I68" s="62">
        <f>SUM(I59:I67)</f>
        <v>0</v>
      </c>
      <c r="J68" s="62">
        <f>SUM(J59:J67)</f>
        <v>0</v>
      </c>
      <c r="K68" s="62">
        <f>SUM(K59:K67)</f>
        <v>0</v>
      </c>
      <c r="L68" s="62">
        <f>SUM(L59:L67)</f>
        <v>0</v>
      </c>
    </row>
    <row r="69" spans="1:12" x14ac:dyDescent="0.25">
      <c r="A69" s="147"/>
      <c r="B69" s="145" t="e">
        <f>VLOOKUP($A69,'Anexo - Catalogo de productos'!$B$2:$F$43,5,FALSE)</f>
        <v>#N/A</v>
      </c>
      <c r="C69" s="147"/>
      <c r="D69" s="147"/>
      <c r="E69" s="49"/>
      <c r="F69" s="47"/>
      <c r="G69" s="47"/>
      <c r="H69" s="47"/>
      <c r="I69" s="78"/>
      <c r="J69" s="78"/>
      <c r="K69" s="78"/>
      <c r="L69" s="78"/>
    </row>
    <row r="70" spans="1:12" x14ac:dyDescent="0.25">
      <c r="A70" s="148"/>
      <c r="B70" s="145"/>
      <c r="C70" s="148"/>
      <c r="D70" s="148"/>
      <c r="E70" s="49"/>
      <c r="F70" s="47"/>
      <c r="G70" s="47"/>
      <c r="H70" s="47"/>
      <c r="I70" s="78"/>
      <c r="J70" s="78"/>
      <c r="K70" s="78"/>
      <c r="L70" s="78"/>
    </row>
    <row r="71" spans="1:12" x14ac:dyDescent="0.25">
      <c r="A71" s="148"/>
      <c r="B71" s="145"/>
      <c r="C71" s="148"/>
      <c r="D71" s="148"/>
      <c r="E71" s="49"/>
      <c r="F71" s="47"/>
      <c r="G71" s="47"/>
      <c r="H71" s="47"/>
      <c r="I71" s="78"/>
      <c r="J71" s="78"/>
      <c r="K71" s="78"/>
      <c r="L71" s="78"/>
    </row>
    <row r="72" spans="1:12" x14ac:dyDescent="0.25">
      <c r="A72" s="148"/>
      <c r="B72" s="145"/>
      <c r="C72" s="148"/>
      <c r="D72" s="148"/>
      <c r="E72" s="49"/>
      <c r="F72" s="47"/>
      <c r="G72" s="47"/>
      <c r="H72" s="47"/>
      <c r="I72" s="78"/>
      <c r="J72" s="78"/>
      <c r="K72" s="78"/>
      <c r="L72" s="78"/>
    </row>
    <row r="73" spans="1:12" x14ac:dyDescent="0.25">
      <c r="A73" s="148"/>
      <c r="B73" s="145"/>
      <c r="C73" s="148"/>
      <c r="D73" s="148"/>
      <c r="E73" s="49"/>
      <c r="F73" s="47"/>
      <c r="G73" s="47"/>
      <c r="H73" s="47"/>
      <c r="I73" s="78"/>
      <c r="J73" s="78"/>
      <c r="K73" s="78"/>
      <c r="L73" s="78"/>
    </row>
    <row r="74" spans="1:12" x14ac:dyDescent="0.25">
      <c r="A74" s="148"/>
      <c r="B74" s="145"/>
      <c r="C74" s="148"/>
      <c r="D74" s="148"/>
      <c r="E74" s="49"/>
      <c r="F74" s="47"/>
      <c r="G74" s="47"/>
      <c r="H74" s="47"/>
      <c r="I74" s="78"/>
      <c r="J74" s="78"/>
      <c r="K74" s="78"/>
      <c r="L74" s="78"/>
    </row>
    <row r="75" spans="1:12" x14ac:dyDescent="0.25">
      <c r="A75" s="148"/>
      <c r="B75" s="145"/>
      <c r="C75" s="148"/>
      <c r="D75" s="148"/>
      <c r="E75" s="49"/>
      <c r="F75" s="47"/>
      <c r="G75" s="47"/>
      <c r="H75" s="47"/>
      <c r="I75" s="78"/>
      <c r="J75" s="78"/>
      <c r="K75" s="78"/>
      <c r="L75" s="78"/>
    </row>
    <row r="76" spans="1:12" x14ac:dyDescent="0.25">
      <c r="A76" s="148"/>
      <c r="B76" s="145"/>
      <c r="C76" s="148"/>
      <c r="D76" s="148"/>
      <c r="E76" s="49"/>
      <c r="F76" s="47"/>
      <c r="G76" s="47"/>
      <c r="H76" s="47"/>
      <c r="I76" s="78"/>
      <c r="J76" s="78"/>
      <c r="K76" s="78"/>
      <c r="L76" s="78"/>
    </row>
    <row r="77" spans="1:12" x14ac:dyDescent="0.25">
      <c r="A77" s="149"/>
      <c r="B77" s="145"/>
      <c r="C77" s="149"/>
      <c r="D77" s="149"/>
      <c r="E77" s="49"/>
      <c r="F77" s="47"/>
      <c r="G77" s="47"/>
      <c r="H77" s="47"/>
      <c r="I77" s="78"/>
      <c r="J77" s="78"/>
      <c r="K77" s="78"/>
      <c r="L77" s="78"/>
    </row>
    <row r="78" spans="1:12" ht="27" customHeight="1" x14ac:dyDescent="0.25">
      <c r="A78" s="154" t="s">
        <v>47</v>
      </c>
      <c r="B78" s="155"/>
      <c r="C78" s="155"/>
      <c r="D78" s="155"/>
      <c r="E78" s="155"/>
      <c r="F78" s="155"/>
      <c r="G78" s="155"/>
      <c r="H78" s="156"/>
      <c r="I78" s="62">
        <f>SUM(I69:I77)</f>
        <v>0</v>
      </c>
      <c r="J78" s="62">
        <f>SUM(J69:J77)</f>
        <v>0</v>
      </c>
      <c r="K78" s="62">
        <f>SUM(K69:K77)</f>
        <v>0</v>
      </c>
      <c r="L78" s="62">
        <f>SUM(L69:L77)</f>
        <v>0</v>
      </c>
    </row>
    <row r="79" spans="1:12" x14ac:dyDescent="0.25">
      <c r="A79" s="147"/>
      <c r="B79" s="145" t="e">
        <f>VLOOKUP($A79,'Anexo - Catalogo de productos'!$B$2:$F$43,5,FALSE)</f>
        <v>#N/A</v>
      </c>
      <c r="C79" s="147"/>
      <c r="D79" s="147"/>
      <c r="E79" s="49"/>
      <c r="F79" s="47"/>
      <c r="G79" s="47"/>
      <c r="H79" s="47"/>
      <c r="I79" s="78"/>
      <c r="J79" s="78"/>
      <c r="K79" s="78"/>
      <c r="L79" s="78"/>
    </row>
    <row r="80" spans="1:12" x14ac:dyDescent="0.25">
      <c r="A80" s="148"/>
      <c r="B80" s="145"/>
      <c r="C80" s="148"/>
      <c r="D80" s="148"/>
      <c r="E80" s="49"/>
      <c r="F80" s="47"/>
      <c r="G80" s="47"/>
      <c r="H80" s="47"/>
      <c r="I80" s="78"/>
      <c r="J80" s="78"/>
      <c r="K80" s="78"/>
      <c r="L80" s="78"/>
    </row>
    <row r="81" spans="1:12" x14ac:dyDescent="0.25">
      <c r="A81" s="148"/>
      <c r="B81" s="145"/>
      <c r="C81" s="148"/>
      <c r="D81" s="148"/>
      <c r="E81" s="49"/>
      <c r="F81" s="47"/>
      <c r="G81" s="47"/>
      <c r="H81" s="47"/>
      <c r="I81" s="78"/>
      <c r="J81" s="78"/>
      <c r="K81" s="78"/>
      <c r="L81" s="78"/>
    </row>
    <row r="82" spans="1:12" x14ac:dyDescent="0.25">
      <c r="A82" s="148"/>
      <c r="B82" s="145"/>
      <c r="C82" s="148"/>
      <c r="D82" s="148"/>
      <c r="E82" s="49"/>
      <c r="F82" s="47"/>
      <c r="G82" s="47"/>
      <c r="H82" s="47"/>
      <c r="I82" s="78"/>
      <c r="J82" s="78"/>
      <c r="K82" s="78"/>
      <c r="L82" s="78"/>
    </row>
    <row r="83" spans="1:12" x14ac:dyDescent="0.25">
      <c r="A83" s="148"/>
      <c r="B83" s="145"/>
      <c r="C83" s="148"/>
      <c r="D83" s="148"/>
      <c r="E83" s="49"/>
      <c r="F83" s="47"/>
      <c r="G83" s="47"/>
      <c r="H83" s="47"/>
      <c r="I83" s="78"/>
      <c r="J83" s="78"/>
      <c r="K83" s="78"/>
      <c r="L83" s="78"/>
    </row>
    <row r="84" spans="1:12" x14ac:dyDescent="0.25">
      <c r="A84" s="148"/>
      <c r="B84" s="145"/>
      <c r="C84" s="148"/>
      <c r="D84" s="148"/>
      <c r="E84" s="49"/>
      <c r="F84" s="47"/>
      <c r="G84" s="47"/>
      <c r="H84" s="47"/>
      <c r="I84" s="78"/>
      <c r="J84" s="78"/>
      <c r="K84" s="78"/>
      <c r="L84" s="78"/>
    </row>
    <row r="85" spans="1:12" x14ac:dyDescent="0.25">
      <c r="A85" s="148"/>
      <c r="B85" s="145"/>
      <c r="C85" s="148"/>
      <c r="D85" s="148"/>
      <c r="E85" s="49"/>
      <c r="F85" s="47"/>
      <c r="G85" s="47"/>
      <c r="H85" s="47"/>
      <c r="I85" s="78"/>
      <c r="J85" s="78"/>
      <c r="K85" s="78"/>
      <c r="L85" s="78"/>
    </row>
    <row r="86" spans="1:12" x14ac:dyDescent="0.25">
      <c r="A86" s="148"/>
      <c r="B86" s="145"/>
      <c r="C86" s="148"/>
      <c r="D86" s="148"/>
      <c r="E86" s="49"/>
      <c r="F86" s="47"/>
      <c r="G86" s="47"/>
      <c r="H86" s="47"/>
      <c r="I86" s="78"/>
      <c r="J86" s="78"/>
      <c r="K86" s="78"/>
      <c r="L86" s="78"/>
    </row>
    <row r="87" spans="1:12" x14ac:dyDescent="0.25">
      <c r="A87" s="149"/>
      <c r="B87" s="145"/>
      <c r="C87" s="149"/>
      <c r="D87" s="149"/>
      <c r="E87" s="49"/>
      <c r="F87" s="47"/>
      <c r="G87" s="47"/>
      <c r="H87" s="47"/>
      <c r="I87" s="78"/>
      <c r="J87" s="78"/>
      <c r="K87" s="78"/>
      <c r="L87" s="78"/>
    </row>
    <row r="88" spans="1:12" ht="27" customHeight="1" x14ac:dyDescent="0.25">
      <c r="A88" s="154" t="s">
        <v>47</v>
      </c>
      <c r="B88" s="155"/>
      <c r="C88" s="155"/>
      <c r="D88" s="155"/>
      <c r="E88" s="155"/>
      <c r="F88" s="155"/>
      <c r="G88" s="155"/>
      <c r="H88" s="156"/>
      <c r="I88" s="62">
        <f>SUM(I79:I87)</f>
        <v>0</v>
      </c>
      <c r="J88" s="62">
        <f>SUM(J79:J87)</f>
        <v>0</v>
      </c>
      <c r="K88" s="62">
        <f>SUM(K79:K87)</f>
        <v>0</v>
      </c>
      <c r="L88" s="62">
        <f>SUM(L79:L87)</f>
        <v>0</v>
      </c>
    </row>
    <row r="89" spans="1:12" x14ac:dyDescent="0.25">
      <c r="A89" s="147"/>
      <c r="B89" s="145" t="e">
        <f>VLOOKUP($A89,'Anexo - Catalogo de productos'!$B$2:$F$43,5,FALSE)</f>
        <v>#N/A</v>
      </c>
      <c r="C89" s="147"/>
      <c r="D89" s="147"/>
      <c r="E89" s="49"/>
      <c r="F89" s="47"/>
      <c r="G89" s="47"/>
      <c r="H89" s="47"/>
      <c r="I89" s="78"/>
      <c r="J89" s="78"/>
      <c r="K89" s="78"/>
      <c r="L89" s="78"/>
    </row>
    <row r="90" spans="1:12" x14ac:dyDescent="0.25">
      <c r="A90" s="148"/>
      <c r="B90" s="145"/>
      <c r="C90" s="148"/>
      <c r="D90" s="148"/>
      <c r="E90" s="49"/>
      <c r="F90" s="47"/>
      <c r="G90" s="47"/>
      <c r="H90" s="47"/>
      <c r="I90" s="78"/>
      <c r="J90" s="78"/>
      <c r="K90" s="78"/>
      <c r="L90" s="78"/>
    </row>
    <row r="91" spans="1:12" x14ac:dyDescent="0.25">
      <c r="A91" s="148"/>
      <c r="B91" s="145"/>
      <c r="C91" s="148"/>
      <c r="D91" s="148"/>
      <c r="E91" s="49"/>
      <c r="F91" s="47"/>
      <c r="G91" s="47"/>
      <c r="H91" s="47"/>
      <c r="I91" s="78"/>
      <c r="J91" s="78"/>
      <c r="K91" s="78"/>
      <c r="L91" s="78"/>
    </row>
    <row r="92" spans="1:12" x14ac:dyDescent="0.25">
      <c r="A92" s="148"/>
      <c r="B92" s="145"/>
      <c r="C92" s="148"/>
      <c r="D92" s="148"/>
      <c r="E92" s="49"/>
      <c r="F92" s="47"/>
      <c r="G92" s="47"/>
      <c r="H92" s="47"/>
      <c r="I92" s="78"/>
      <c r="J92" s="78"/>
      <c r="K92" s="78"/>
      <c r="L92" s="78"/>
    </row>
    <row r="93" spans="1:12" x14ac:dyDescent="0.25">
      <c r="A93" s="148"/>
      <c r="B93" s="145"/>
      <c r="C93" s="148"/>
      <c r="D93" s="148"/>
      <c r="E93" s="49"/>
      <c r="F93" s="47"/>
      <c r="G93" s="47"/>
      <c r="H93" s="47"/>
      <c r="I93" s="78"/>
      <c r="J93" s="78"/>
      <c r="K93" s="78"/>
      <c r="L93" s="78"/>
    </row>
    <row r="94" spans="1:12" x14ac:dyDescent="0.25">
      <c r="A94" s="148"/>
      <c r="B94" s="145"/>
      <c r="C94" s="148"/>
      <c r="D94" s="148"/>
      <c r="E94" s="49"/>
      <c r="F94" s="47"/>
      <c r="G94" s="47"/>
      <c r="H94" s="47"/>
      <c r="I94" s="78"/>
      <c r="J94" s="78"/>
      <c r="K94" s="78"/>
      <c r="L94" s="78"/>
    </row>
    <row r="95" spans="1:12" x14ac:dyDescent="0.25">
      <c r="A95" s="148"/>
      <c r="B95" s="145"/>
      <c r="C95" s="148"/>
      <c r="D95" s="148"/>
      <c r="E95" s="49"/>
      <c r="F95" s="47"/>
      <c r="G95" s="47"/>
      <c r="H95" s="47"/>
      <c r="I95" s="78"/>
      <c r="J95" s="78"/>
      <c r="K95" s="78"/>
      <c r="L95" s="78"/>
    </row>
    <row r="96" spans="1:12" x14ac:dyDescent="0.25">
      <c r="A96" s="148"/>
      <c r="B96" s="145"/>
      <c r="C96" s="148"/>
      <c r="D96" s="148"/>
      <c r="E96" s="49"/>
      <c r="F96" s="47"/>
      <c r="G96" s="47"/>
      <c r="H96" s="47"/>
      <c r="I96" s="78"/>
      <c r="J96" s="78"/>
      <c r="K96" s="78"/>
      <c r="L96" s="78"/>
    </row>
    <row r="97" spans="1:12" x14ac:dyDescent="0.25">
      <c r="A97" s="149"/>
      <c r="B97" s="145"/>
      <c r="C97" s="149"/>
      <c r="D97" s="149"/>
      <c r="E97" s="49"/>
      <c r="F97" s="47"/>
      <c r="G97" s="47"/>
      <c r="H97" s="47"/>
      <c r="I97" s="78"/>
      <c r="J97" s="78"/>
      <c r="K97" s="78"/>
      <c r="L97" s="78"/>
    </row>
    <row r="98" spans="1:12" ht="27" customHeight="1" x14ac:dyDescent="0.25">
      <c r="A98" s="154" t="s">
        <v>47</v>
      </c>
      <c r="B98" s="155"/>
      <c r="C98" s="155"/>
      <c r="D98" s="155"/>
      <c r="E98" s="155"/>
      <c r="F98" s="155"/>
      <c r="G98" s="155"/>
      <c r="H98" s="156"/>
      <c r="I98" s="62">
        <f>SUM(I89:I97)</f>
        <v>0</v>
      </c>
      <c r="J98" s="62">
        <f>SUM(J89:J97)</f>
        <v>0</v>
      </c>
      <c r="K98" s="62">
        <f>SUM(K89:K97)</f>
        <v>0</v>
      </c>
      <c r="L98" s="62">
        <f>SUM(L89:L97)</f>
        <v>0</v>
      </c>
    </row>
    <row r="99" spans="1:12" ht="27" customHeight="1" x14ac:dyDescent="0.25">
      <c r="A99" s="141" t="s">
        <v>201</v>
      </c>
      <c r="B99" s="142"/>
      <c r="C99" s="142"/>
      <c r="D99" s="142"/>
      <c r="E99" s="142"/>
      <c r="F99" s="142"/>
      <c r="G99" s="142"/>
      <c r="H99" s="143"/>
      <c r="I99" s="62">
        <f>(I68+I78+I88+I98)</f>
        <v>0</v>
      </c>
      <c r="J99" s="62">
        <f>(J68+J78+J88+J98)</f>
        <v>0</v>
      </c>
      <c r="K99" s="62">
        <f>(K68+K78+K88+K98)</f>
        <v>0</v>
      </c>
      <c r="L99" s="62">
        <f>(L68+L78+L88+L98)</f>
        <v>0</v>
      </c>
    </row>
    <row r="101" spans="1:12" ht="27" customHeight="1" x14ac:dyDescent="0.25">
      <c r="A101" s="86" t="s">
        <v>32</v>
      </c>
      <c r="B101" s="157"/>
      <c r="C101" s="158"/>
      <c r="D101" s="158"/>
      <c r="E101" s="158"/>
      <c r="F101" s="158"/>
      <c r="G101" s="158"/>
      <c r="H101" s="158"/>
      <c r="I101" s="158"/>
      <c r="J101" s="158"/>
      <c r="K101" s="158"/>
      <c r="L101" s="159"/>
    </row>
    <row r="102" spans="1:12" ht="27" customHeight="1" x14ac:dyDescent="0.25">
      <c r="A102" s="86" t="s">
        <v>38</v>
      </c>
      <c r="B102" s="138" t="e">
        <f>VLOOKUP(B101,GENERAL!$B$2:$C$6,2,FALSE)</f>
        <v>#N/A</v>
      </c>
      <c r="C102" s="139"/>
      <c r="D102" s="139"/>
      <c r="E102" s="139"/>
      <c r="F102" s="139"/>
      <c r="G102" s="139"/>
      <c r="H102" s="139"/>
      <c r="I102" s="139"/>
      <c r="J102" s="139"/>
      <c r="K102" s="139"/>
      <c r="L102" s="140"/>
    </row>
    <row r="103" spans="1:12" ht="23.25" customHeight="1" x14ac:dyDescent="0.25">
      <c r="A103" s="130" t="s">
        <v>33</v>
      </c>
      <c r="B103" s="130" t="s">
        <v>36</v>
      </c>
      <c r="C103" s="130" t="s">
        <v>237</v>
      </c>
      <c r="D103" s="130" t="s">
        <v>238</v>
      </c>
      <c r="E103" s="130" t="s">
        <v>270</v>
      </c>
      <c r="F103" s="130" t="s">
        <v>39</v>
      </c>
      <c r="G103" s="130" t="s">
        <v>40</v>
      </c>
      <c r="H103" s="130" t="s">
        <v>41</v>
      </c>
      <c r="I103" s="131" t="s">
        <v>42</v>
      </c>
      <c r="J103" s="131"/>
      <c r="K103" s="131"/>
      <c r="L103" s="131" t="s">
        <v>43</v>
      </c>
    </row>
    <row r="104" spans="1:12" x14ac:dyDescent="0.25">
      <c r="A104" s="130"/>
      <c r="B104" s="130"/>
      <c r="C104" s="130"/>
      <c r="D104" s="130"/>
      <c r="E104" s="130"/>
      <c r="F104" s="130"/>
      <c r="G104" s="130"/>
      <c r="H104" s="130"/>
      <c r="I104" s="89" t="s">
        <v>44</v>
      </c>
      <c r="J104" s="89" t="s">
        <v>45</v>
      </c>
      <c r="K104" s="89" t="s">
        <v>46</v>
      </c>
      <c r="L104" s="131"/>
    </row>
    <row r="105" spans="1:12" x14ac:dyDescent="0.25">
      <c r="A105" s="147"/>
      <c r="B105" s="145" t="e">
        <f>VLOOKUP($A105,'Anexo - Catalogo de productos'!$B$2:$F$43,5,FALSE)</f>
        <v>#N/A</v>
      </c>
      <c r="C105" s="147"/>
      <c r="D105" s="147"/>
      <c r="E105" s="49"/>
      <c r="F105" s="47"/>
      <c r="G105" s="47"/>
      <c r="H105" s="47"/>
      <c r="I105" s="78"/>
      <c r="J105" s="78"/>
      <c r="K105" s="78"/>
      <c r="L105" s="78"/>
    </row>
    <row r="106" spans="1:12" x14ac:dyDescent="0.25">
      <c r="A106" s="148"/>
      <c r="B106" s="145"/>
      <c r="C106" s="148"/>
      <c r="D106" s="148"/>
      <c r="E106" s="49"/>
      <c r="F106" s="47"/>
      <c r="G106" s="47"/>
      <c r="H106" s="47"/>
      <c r="I106" s="78"/>
      <c r="J106" s="78"/>
      <c r="K106" s="78"/>
      <c r="L106" s="78"/>
    </row>
    <row r="107" spans="1:12" x14ac:dyDescent="0.25">
      <c r="A107" s="148"/>
      <c r="B107" s="145"/>
      <c r="C107" s="148"/>
      <c r="D107" s="148"/>
      <c r="E107" s="49"/>
      <c r="F107" s="47"/>
      <c r="G107" s="47"/>
      <c r="H107" s="47"/>
      <c r="I107" s="78"/>
      <c r="J107" s="78"/>
      <c r="K107" s="78"/>
      <c r="L107" s="78"/>
    </row>
    <row r="108" spans="1:12" x14ac:dyDescent="0.25">
      <c r="A108" s="148"/>
      <c r="B108" s="145"/>
      <c r="C108" s="148"/>
      <c r="D108" s="148"/>
      <c r="E108" s="49"/>
      <c r="F108" s="47"/>
      <c r="G108" s="47"/>
      <c r="H108" s="47"/>
      <c r="I108" s="78"/>
      <c r="J108" s="78"/>
      <c r="K108" s="78"/>
      <c r="L108" s="78"/>
    </row>
    <row r="109" spans="1:12" x14ac:dyDescent="0.25">
      <c r="A109" s="148"/>
      <c r="B109" s="145"/>
      <c r="C109" s="148"/>
      <c r="D109" s="148"/>
      <c r="E109" s="49"/>
      <c r="F109" s="47"/>
      <c r="G109" s="47"/>
      <c r="H109" s="47"/>
      <c r="I109" s="78"/>
      <c r="J109" s="78"/>
      <c r="K109" s="78"/>
      <c r="L109" s="78"/>
    </row>
    <row r="110" spans="1:12" x14ac:dyDescent="0.25">
      <c r="A110" s="148"/>
      <c r="B110" s="145"/>
      <c r="C110" s="148"/>
      <c r="D110" s="148"/>
      <c r="E110" s="49"/>
      <c r="F110" s="47"/>
      <c r="G110" s="47"/>
      <c r="H110" s="47"/>
      <c r="I110" s="78"/>
      <c r="J110" s="78"/>
      <c r="K110" s="78"/>
      <c r="L110" s="78"/>
    </row>
    <row r="111" spans="1:12" x14ac:dyDescent="0.25">
      <c r="A111" s="148"/>
      <c r="B111" s="145"/>
      <c r="C111" s="148"/>
      <c r="D111" s="148"/>
      <c r="E111" s="49"/>
      <c r="F111" s="47"/>
      <c r="G111" s="47"/>
      <c r="H111" s="47"/>
      <c r="I111" s="78"/>
      <c r="J111" s="78"/>
      <c r="K111" s="78"/>
      <c r="L111" s="78"/>
    </row>
    <row r="112" spans="1:12" x14ac:dyDescent="0.25">
      <c r="A112" s="148"/>
      <c r="B112" s="145"/>
      <c r="C112" s="148"/>
      <c r="D112" s="148"/>
      <c r="E112" s="49"/>
      <c r="F112" s="47"/>
      <c r="G112" s="47"/>
      <c r="H112" s="47"/>
      <c r="I112" s="78"/>
      <c r="J112" s="78"/>
      <c r="K112" s="78"/>
      <c r="L112" s="78"/>
    </row>
    <row r="113" spans="1:12" x14ac:dyDescent="0.25">
      <c r="A113" s="149"/>
      <c r="B113" s="145"/>
      <c r="C113" s="149"/>
      <c r="D113" s="149"/>
      <c r="E113" s="49"/>
      <c r="F113" s="47"/>
      <c r="G113" s="47"/>
      <c r="H113" s="47"/>
      <c r="I113" s="78"/>
      <c r="J113" s="78"/>
      <c r="K113" s="78"/>
      <c r="L113" s="78"/>
    </row>
    <row r="114" spans="1:12" ht="27" customHeight="1" x14ac:dyDescent="0.25">
      <c r="A114" s="154" t="s">
        <v>47</v>
      </c>
      <c r="B114" s="155"/>
      <c r="C114" s="155"/>
      <c r="D114" s="155"/>
      <c r="E114" s="155"/>
      <c r="F114" s="155"/>
      <c r="G114" s="155"/>
      <c r="H114" s="156"/>
      <c r="I114" s="62">
        <f>SUM(I105:I113)</f>
        <v>0</v>
      </c>
      <c r="J114" s="62">
        <f>SUM(J105:J113)</f>
        <v>0</v>
      </c>
      <c r="K114" s="62">
        <f>SUM(K105:K113)</f>
        <v>0</v>
      </c>
      <c r="L114" s="62">
        <f>SUM(L105:L113)</f>
        <v>0</v>
      </c>
    </row>
    <row r="115" spans="1:12" x14ac:dyDescent="0.25">
      <c r="A115" s="147"/>
      <c r="B115" s="145" t="e">
        <f>VLOOKUP($A115,'Anexo - Catalogo de productos'!$B$2:$F$43,5,FALSE)</f>
        <v>#N/A</v>
      </c>
      <c r="C115" s="147"/>
      <c r="D115" s="147"/>
      <c r="E115" s="49"/>
      <c r="F115" s="47"/>
      <c r="G115" s="47"/>
      <c r="H115" s="47"/>
      <c r="I115" s="78"/>
      <c r="J115" s="78"/>
      <c r="K115" s="78"/>
      <c r="L115" s="78"/>
    </row>
    <row r="116" spans="1:12" x14ac:dyDescent="0.25">
      <c r="A116" s="148"/>
      <c r="B116" s="145"/>
      <c r="C116" s="148"/>
      <c r="D116" s="148"/>
      <c r="E116" s="49"/>
      <c r="F116" s="47"/>
      <c r="G116" s="47"/>
      <c r="H116" s="47"/>
      <c r="I116" s="78"/>
      <c r="J116" s="78"/>
      <c r="K116" s="78"/>
      <c r="L116" s="78"/>
    </row>
    <row r="117" spans="1:12" x14ac:dyDescent="0.25">
      <c r="A117" s="148"/>
      <c r="B117" s="145"/>
      <c r="C117" s="148"/>
      <c r="D117" s="148"/>
      <c r="E117" s="49"/>
      <c r="F117" s="47"/>
      <c r="G117" s="47"/>
      <c r="H117" s="47"/>
      <c r="I117" s="78"/>
      <c r="J117" s="78"/>
      <c r="K117" s="78"/>
      <c r="L117" s="78"/>
    </row>
    <row r="118" spans="1:12" x14ac:dyDescent="0.25">
      <c r="A118" s="148"/>
      <c r="B118" s="145"/>
      <c r="C118" s="148"/>
      <c r="D118" s="148"/>
      <c r="E118" s="49"/>
      <c r="F118" s="47"/>
      <c r="G118" s="47"/>
      <c r="H118" s="47"/>
      <c r="I118" s="78"/>
      <c r="J118" s="78"/>
      <c r="K118" s="78"/>
      <c r="L118" s="78"/>
    </row>
    <row r="119" spans="1:12" x14ac:dyDescent="0.25">
      <c r="A119" s="148"/>
      <c r="B119" s="145"/>
      <c r="C119" s="148"/>
      <c r="D119" s="148"/>
      <c r="E119" s="49"/>
      <c r="F119" s="47"/>
      <c r="G119" s="47"/>
      <c r="H119" s="47"/>
      <c r="I119" s="78"/>
      <c r="J119" s="78"/>
      <c r="K119" s="78"/>
      <c r="L119" s="78"/>
    </row>
    <row r="120" spans="1:12" x14ac:dyDescent="0.25">
      <c r="A120" s="148"/>
      <c r="B120" s="145"/>
      <c r="C120" s="148"/>
      <c r="D120" s="148"/>
      <c r="E120" s="49"/>
      <c r="F120" s="47"/>
      <c r="G120" s="47"/>
      <c r="H120" s="47"/>
      <c r="I120" s="78"/>
      <c r="J120" s="78"/>
      <c r="K120" s="78"/>
      <c r="L120" s="78"/>
    </row>
    <row r="121" spans="1:12" x14ac:dyDescent="0.25">
      <c r="A121" s="148"/>
      <c r="B121" s="145"/>
      <c r="C121" s="148"/>
      <c r="D121" s="148"/>
      <c r="E121" s="49"/>
      <c r="F121" s="47"/>
      <c r="G121" s="47"/>
      <c r="H121" s="47"/>
      <c r="I121" s="78"/>
      <c r="J121" s="78"/>
      <c r="K121" s="78"/>
      <c r="L121" s="78"/>
    </row>
    <row r="122" spans="1:12" x14ac:dyDescent="0.25">
      <c r="A122" s="148"/>
      <c r="B122" s="145"/>
      <c r="C122" s="148"/>
      <c r="D122" s="148"/>
      <c r="E122" s="49"/>
      <c r="F122" s="47"/>
      <c r="G122" s="47"/>
      <c r="H122" s="47"/>
      <c r="I122" s="78"/>
      <c r="J122" s="78"/>
      <c r="K122" s="78"/>
      <c r="L122" s="78"/>
    </row>
    <row r="123" spans="1:12" x14ac:dyDescent="0.25">
      <c r="A123" s="149"/>
      <c r="B123" s="145"/>
      <c r="C123" s="149"/>
      <c r="D123" s="149"/>
      <c r="E123" s="49"/>
      <c r="F123" s="47"/>
      <c r="G123" s="47"/>
      <c r="H123" s="47"/>
      <c r="I123" s="78"/>
      <c r="J123" s="78"/>
      <c r="K123" s="78"/>
      <c r="L123" s="78"/>
    </row>
    <row r="124" spans="1:12" ht="27" customHeight="1" x14ac:dyDescent="0.25">
      <c r="A124" s="154" t="s">
        <v>47</v>
      </c>
      <c r="B124" s="155"/>
      <c r="C124" s="155"/>
      <c r="D124" s="155"/>
      <c r="E124" s="155"/>
      <c r="F124" s="155"/>
      <c r="G124" s="155"/>
      <c r="H124" s="156"/>
      <c r="I124" s="62">
        <f>SUM(I115:I123)</f>
        <v>0</v>
      </c>
      <c r="J124" s="62">
        <f>SUM(J115:J123)</f>
        <v>0</v>
      </c>
      <c r="K124" s="62">
        <f>SUM(K115:K123)</f>
        <v>0</v>
      </c>
      <c r="L124" s="62">
        <f>SUM(L115:L123)</f>
        <v>0</v>
      </c>
    </row>
    <row r="125" spans="1:12" x14ac:dyDescent="0.25">
      <c r="A125" s="147"/>
      <c r="B125" s="145" t="e">
        <f>VLOOKUP($A125,'Anexo - Catalogo de productos'!$B$2:$F$43,5,FALSE)</f>
        <v>#N/A</v>
      </c>
      <c r="C125" s="147"/>
      <c r="D125" s="147"/>
      <c r="E125" s="49"/>
      <c r="F125" s="47"/>
      <c r="G125" s="47"/>
      <c r="H125" s="47"/>
      <c r="I125" s="78"/>
      <c r="J125" s="78"/>
      <c r="K125" s="78"/>
      <c r="L125" s="78"/>
    </row>
    <row r="126" spans="1:12" x14ac:dyDescent="0.25">
      <c r="A126" s="148"/>
      <c r="B126" s="145"/>
      <c r="C126" s="148"/>
      <c r="D126" s="148"/>
      <c r="E126" s="49"/>
      <c r="F126" s="47"/>
      <c r="G126" s="47"/>
      <c r="H126" s="47"/>
      <c r="I126" s="78"/>
      <c r="J126" s="78"/>
      <c r="K126" s="78"/>
      <c r="L126" s="78"/>
    </row>
    <row r="127" spans="1:12" x14ac:dyDescent="0.25">
      <c r="A127" s="148"/>
      <c r="B127" s="145"/>
      <c r="C127" s="148"/>
      <c r="D127" s="148"/>
      <c r="E127" s="49"/>
      <c r="F127" s="47"/>
      <c r="G127" s="47"/>
      <c r="H127" s="47"/>
      <c r="I127" s="78"/>
      <c r="J127" s="78"/>
      <c r="K127" s="78"/>
      <c r="L127" s="78"/>
    </row>
    <row r="128" spans="1:12" x14ac:dyDescent="0.25">
      <c r="A128" s="148"/>
      <c r="B128" s="145"/>
      <c r="C128" s="148"/>
      <c r="D128" s="148"/>
      <c r="E128" s="49"/>
      <c r="F128" s="47"/>
      <c r="G128" s="47"/>
      <c r="H128" s="47"/>
      <c r="I128" s="78"/>
      <c r="J128" s="78"/>
      <c r="K128" s="78"/>
      <c r="L128" s="78"/>
    </row>
    <row r="129" spans="1:12" x14ac:dyDescent="0.25">
      <c r="A129" s="148"/>
      <c r="B129" s="145"/>
      <c r="C129" s="148"/>
      <c r="D129" s="148"/>
      <c r="E129" s="49"/>
      <c r="F129" s="47"/>
      <c r="G129" s="47"/>
      <c r="H129" s="47"/>
      <c r="I129" s="78"/>
      <c r="J129" s="78"/>
      <c r="K129" s="78"/>
      <c r="L129" s="78"/>
    </row>
    <row r="130" spans="1:12" x14ac:dyDescent="0.25">
      <c r="A130" s="148"/>
      <c r="B130" s="145"/>
      <c r="C130" s="148"/>
      <c r="D130" s="148"/>
      <c r="E130" s="49"/>
      <c r="F130" s="47"/>
      <c r="G130" s="47"/>
      <c r="H130" s="47"/>
      <c r="I130" s="78"/>
      <c r="J130" s="78"/>
      <c r="K130" s="78"/>
      <c r="L130" s="78"/>
    </row>
    <row r="131" spans="1:12" x14ac:dyDescent="0.25">
      <c r="A131" s="148"/>
      <c r="B131" s="145"/>
      <c r="C131" s="148"/>
      <c r="D131" s="148"/>
      <c r="E131" s="49"/>
      <c r="F131" s="47"/>
      <c r="G131" s="47"/>
      <c r="H131" s="47"/>
      <c r="I131" s="78"/>
      <c r="J131" s="78"/>
      <c r="K131" s="78"/>
      <c r="L131" s="78"/>
    </row>
    <row r="132" spans="1:12" x14ac:dyDescent="0.25">
      <c r="A132" s="148"/>
      <c r="B132" s="145"/>
      <c r="C132" s="148"/>
      <c r="D132" s="148"/>
      <c r="E132" s="49"/>
      <c r="F132" s="47"/>
      <c r="G132" s="47"/>
      <c r="H132" s="47"/>
      <c r="I132" s="78"/>
      <c r="J132" s="78"/>
      <c r="K132" s="78"/>
      <c r="L132" s="78"/>
    </row>
    <row r="133" spans="1:12" x14ac:dyDescent="0.25">
      <c r="A133" s="149"/>
      <c r="B133" s="145"/>
      <c r="C133" s="149"/>
      <c r="D133" s="149"/>
      <c r="E133" s="49"/>
      <c r="F133" s="47"/>
      <c r="G133" s="47"/>
      <c r="H133" s="47"/>
      <c r="I133" s="78"/>
      <c r="J133" s="78"/>
      <c r="K133" s="78"/>
      <c r="L133" s="78"/>
    </row>
    <row r="134" spans="1:12" ht="27" customHeight="1" x14ac:dyDescent="0.25">
      <c r="A134" s="154" t="s">
        <v>47</v>
      </c>
      <c r="B134" s="155"/>
      <c r="C134" s="155"/>
      <c r="D134" s="155"/>
      <c r="E134" s="155"/>
      <c r="F134" s="155"/>
      <c r="G134" s="155"/>
      <c r="H134" s="156"/>
      <c r="I134" s="62">
        <f>SUM(I125:I133)</f>
        <v>0</v>
      </c>
      <c r="J134" s="62">
        <f>SUM(J125:J133)</f>
        <v>0</v>
      </c>
      <c r="K134" s="62">
        <f>SUM(K125:K133)</f>
        <v>0</v>
      </c>
      <c r="L134" s="62">
        <f>SUM(L125:L133)</f>
        <v>0</v>
      </c>
    </row>
    <row r="135" spans="1:12" x14ac:dyDescent="0.25">
      <c r="A135" s="147"/>
      <c r="B135" s="145" t="e">
        <f>VLOOKUP($A135,'Anexo - Catalogo de productos'!$B$2:$F$43,5,FALSE)</f>
        <v>#N/A</v>
      </c>
      <c r="C135" s="147"/>
      <c r="D135" s="147"/>
      <c r="E135" s="49"/>
      <c r="F135" s="47"/>
      <c r="G135" s="47"/>
      <c r="H135" s="47"/>
      <c r="I135" s="78"/>
      <c r="J135" s="78"/>
      <c r="K135" s="78"/>
      <c r="L135" s="78"/>
    </row>
    <row r="136" spans="1:12" x14ac:dyDescent="0.25">
      <c r="A136" s="148"/>
      <c r="B136" s="145"/>
      <c r="C136" s="148"/>
      <c r="D136" s="148"/>
      <c r="E136" s="49"/>
      <c r="F136" s="47"/>
      <c r="G136" s="47"/>
      <c r="H136" s="47"/>
      <c r="I136" s="78"/>
      <c r="J136" s="78"/>
      <c r="K136" s="78"/>
      <c r="L136" s="78"/>
    </row>
    <row r="137" spans="1:12" x14ac:dyDescent="0.25">
      <c r="A137" s="148"/>
      <c r="B137" s="145"/>
      <c r="C137" s="148"/>
      <c r="D137" s="148"/>
      <c r="E137" s="49"/>
      <c r="F137" s="47"/>
      <c r="G137" s="47"/>
      <c r="H137" s="47"/>
      <c r="I137" s="78"/>
      <c r="J137" s="78"/>
      <c r="K137" s="78"/>
      <c r="L137" s="78"/>
    </row>
    <row r="138" spans="1:12" x14ac:dyDescent="0.25">
      <c r="A138" s="148"/>
      <c r="B138" s="145"/>
      <c r="C138" s="148"/>
      <c r="D138" s="148"/>
      <c r="E138" s="49"/>
      <c r="F138" s="47"/>
      <c r="G138" s="47"/>
      <c r="H138" s="47"/>
      <c r="I138" s="78"/>
      <c r="J138" s="78"/>
      <c r="K138" s="78"/>
      <c r="L138" s="78"/>
    </row>
    <row r="139" spans="1:12" x14ac:dyDescent="0.25">
      <c r="A139" s="148"/>
      <c r="B139" s="145"/>
      <c r="C139" s="148"/>
      <c r="D139" s="148"/>
      <c r="E139" s="49"/>
      <c r="F139" s="47"/>
      <c r="G139" s="47"/>
      <c r="H139" s="47"/>
      <c r="I139" s="78"/>
      <c r="J139" s="78"/>
      <c r="K139" s="78"/>
      <c r="L139" s="78"/>
    </row>
    <row r="140" spans="1:12" x14ac:dyDescent="0.25">
      <c r="A140" s="148"/>
      <c r="B140" s="145"/>
      <c r="C140" s="148"/>
      <c r="D140" s="148"/>
      <c r="E140" s="49"/>
      <c r="F140" s="47"/>
      <c r="G140" s="47"/>
      <c r="H140" s="47"/>
      <c r="I140" s="78"/>
      <c r="J140" s="78"/>
      <c r="K140" s="78"/>
      <c r="L140" s="78"/>
    </row>
    <row r="141" spans="1:12" x14ac:dyDescent="0.25">
      <c r="A141" s="148"/>
      <c r="B141" s="145"/>
      <c r="C141" s="148"/>
      <c r="D141" s="148"/>
      <c r="E141" s="49"/>
      <c r="F141" s="47"/>
      <c r="G141" s="47"/>
      <c r="H141" s="47"/>
      <c r="I141" s="78"/>
      <c r="J141" s="78"/>
      <c r="K141" s="78"/>
      <c r="L141" s="78"/>
    </row>
    <row r="142" spans="1:12" x14ac:dyDescent="0.25">
      <c r="A142" s="148"/>
      <c r="B142" s="145"/>
      <c r="C142" s="148"/>
      <c r="D142" s="148"/>
      <c r="E142" s="49"/>
      <c r="F142" s="47"/>
      <c r="G142" s="47"/>
      <c r="H142" s="47"/>
      <c r="I142" s="78"/>
      <c r="J142" s="78"/>
      <c r="K142" s="78"/>
      <c r="L142" s="78"/>
    </row>
    <row r="143" spans="1:12" x14ac:dyDescent="0.25">
      <c r="A143" s="149"/>
      <c r="B143" s="145"/>
      <c r="C143" s="149"/>
      <c r="D143" s="149"/>
      <c r="E143" s="49"/>
      <c r="F143" s="47"/>
      <c r="G143" s="47"/>
      <c r="H143" s="47"/>
      <c r="I143" s="78"/>
      <c r="J143" s="78"/>
      <c r="K143" s="78"/>
      <c r="L143" s="78"/>
    </row>
    <row r="144" spans="1:12" ht="27" customHeight="1" x14ac:dyDescent="0.25">
      <c r="A144" s="154" t="s">
        <v>47</v>
      </c>
      <c r="B144" s="155"/>
      <c r="C144" s="155"/>
      <c r="D144" s="155"/>
      <c r="E144" s="155"/>
      <c r="F144" s="155"/>
      <c r="G144" s="155"/>
      <c r="H144" s="156"/>
      <c r="I144" s="62">
        <f>SUM(I135:I143)</f>
        <v>0</v>
      </c>
      <c r="J144" s="62">
        <f>SUM(J135:J143)</f>
        <v>0</v>
      </c>
      <c r="K144" s="62">
        <f>SUM(K135:K143)</f>
        <v>0</v>
      </c>
      <c r="L144" s="62">
        <f>SUM(L135:L143)</f>
        <v>0</v>
      </c>
    </row>
    <row r="145" spans="1:12" ht="27" customHeight="1" x14ac:dyDescent="0.25">
      <c r="A145" s="141" t="s">
        <v>201</v>
      </c>
      <c r="B145" s="142"/>
      <c r="C145" s="142"/>
      <c r="D145" s="142"/>
      <c r="E145" s="142"/>
      <c r="F145" s="142"/>
      <c r="G145" s="142"/>
      <c r="H145" s="143"/>
      <c r="I145" s="62">
        <f>(I114+I124+I134+I144)</f>
        <v>0</v>
      </c>
      <c r="J145" s="62">
        <f t="shared" ref="J145" si="1">(J114+J124+J134+J144)</f>
        <v>0</v>
      </c>
      <c r="K145" s="62">
        <f t="shared" ref="K145" si="2">(K114+K124+K134+K144)</f>
        <v>0</v>
      </c>
      <c r="L145" s="62">
        <f t="shared" ref="L145" si="3">(L114+L124+L134+L144)</f>
        <v>0</v>
      </c>
    </row>
    <row r="147" spans="1:12" ht="27" customHeight="1" x14ac:dyDescent="0.25">
      <c r="A147" s="86" t="s">
        <v>32</v>
      </c>
      <c r="B147" s="157"/>
      <c r="C147" s="158"/>
      <c r="D147" s="158"/>
      <c r="E147" s="158"/>
      <c r="F147" s="158"/>
      <c r="G147" s="158"/>
      <c r="H147" s="158"/>
      <c r="I147" s="158"/>
      <c r="J147" s="158"/>
      <c r="K147" s="158"/>
      <c r="L147" s="159"/>
    </row>
    <row r="148" spans="1:12" ht="27" customHeight="1" x14ac:dyDescent="0.25">
      <c r="A148" s="86" t="s">
        <v>38</v>
      </c>
      <c r="B148" s="138" t="e">
        <f>VLOOKUP(B147,GENERAL!$B$2:$C$6,2,FALSE)</f>
        <v>#N/A</v>
      </c>
      <c r="C148" s="139"/>
      <c r="D148" s="139"/>
      <c r="E148" s="139"/>
      <c r="F148" s="139"/>
      <c r="G148" s="139"/>
      <c r="H148" s="139"/>
      <c r="I148" s="139"/>
      <c r="J148" s="139"/>
      <c r="K148" s="139"/>
      <c r="L148" s="140"/>
    </row>
    <row r="149" spans="1:12" ht="23.25" customHeight="1" x14ac:dyDescent="0.25">
      <c r="A149" s="130" t="s">
        <v>33</v>
      </c>
      <c r="B149" s="130" t="s">
        <v>36</v>
      </c>
      <c r="C149" s="130" t="s">
        <v>237</v>
      </c>
      <c r="D149" s="130" t="s">
        <v>238</v>
      </c>
      <c r="E149" s="130" t="s">
        <v>270</v>
      </c>
      <c r="F149" s="130" t="s">
        <v>39</v>
      </c>
      <c r="G149" s="130" t="s">
        <v>40</v>
      </c>
      <c r="H149" s="130" t="s">
        <v>41</v>
      </c>
      <c r="I149" s="131" t="s">
        <v>42</v>
      </c>
      <c r="J149" s="131"/>
      <c r="K149" s="131"/>
      <c r="L149" s="131" t="s">
        <v>43</v>
      </c>
    </row>
    <row r="150" spans="1:12" x14ac:dyDescent="0.25">
      <c r="A150" s="130"/>
      <c r="B150" s="130"/>
      <c r="C150" s="130"/>
      <c r="D150" s="130"/>
      <c r="E150" s="130"/>
      <c r="F150" s="130"/>
      <c r="G150" s="130"/>
      <c r="H150" s="130"/>
      <c r="I150" s="89" t="s">
        <v>44</v>
      </c>
      <c r="J150" s="89" t="s">
        <v>45</v>
      </c>
      <c r="K150" s="89" t="s">
        <v>46</v>
      </c>
      <c r="L150" s="131"/>
    </row>
    <row r="151" spans="1:12" x14ac:dyDescent="0.25">
      <c r="A151" s="147"/>
      <c r="B151" s="145" t="e">
        <f>VLOOKUP($A151,'Anexo - Catalogo de productos'!$B$2:$F$43,5,FALSE)</f>
        <v>#N/A</v>
      </c>
      <c r="C151" s="147"/>
      <c r="D151" s="147"/>
      <c r="E151" s="49"/>
      <c r="F151" s="47"/>
      <c r="G151" s="47"/>
      <c r="H151" s="47"/>
      <c r="I151" s="78"/>
      <c r="J151" s="78"/>
      <c r="K151" s="78"/>
      <c r="L151" s="78"/>
    </row>
    <row r="152" spans="1:12" x14ac:dyDescent="0.25">
      <c r="A152" s="148"/>
      <c r="B152" s="145"/>
      <c r="C152" s="148"/>
      <c r="D152" s="148"/>
      <c r="E152" s="49"/>
      <c r="F152" s="47"/>
      <c r="G152" s="47"/>
      <c r="H152" s="47"/>
      <c r="I152" s="78"/>
      <c r="J152" s="78"/>
      <c r="K152" s="78"/>
      <c r="L152" s="78"/>
    </row>
    <row r="153" spans="1:12" x14ac:dyDescent="0.25">
      <c r="A153" s="148"/>
      <c r="B153" s="145"/>
      <c r="C153" s="148"/>
      <c r="D153" s="148"/>
      <c r="E153" s="49"/>
      <c r="F153" s="47"/>
      <c r="G153" s="47"/>
      <c r="H153" s="47"/>
      <c r="I153" s="78"/>
      <c r="J153" s="78"/>
      <c r="K153" s="78"/>
      <c r="L153" s="78"/>
    </row>
    <row r="154" spans="1:12" x14ac:dyDescent="0.25">
      <c r="A154" s="148"/>
      <c r="B154" s="145"/>
      <c r="C154" s="148"/>
      <c r="D154" s="148"/>
      <c r="E154" s="49"/>
      <c r="F154" s="47"/>
      <c r="G154" s="47"/>
      <c r="H154" s="47"/>
      <c r="I154" s="78"/>
      <c r="J154" s="78"/>
      <c r="K154" s="78"/>
      <c r="L154" s="78"/>
    </row>
    <row r="155" spans="1:12" x14ac:dyDescent="0.25">
      <c r="A155" s="148"/>
      <c r="B155" s="145"/>
      <c r="C155" s="148"/>
      <c r="D155" s="148"/>
      <c r="E155" s="49"/>
      <c r="F155" s="47"/>
      <c r="G155" s="47"/>
      <c r="H155" s="47"/>
      <c r="I155" s="78"/>
      <c r="J155" s="78"/>
      <c r="K155" s="78"/>
      <c r="L155" s="78"/>
    </row>
    <row r="156" spans="1:12" x14ac:dyDescent="0.25">
      <c r="A156" s="148"/>
      <c r="B156" s="145"/>
      <c r="C156" s="148"/>
      <c r="D156" s="148"/>
      <c r="E156" s="49"/>
      <c r="F156" s="47"/>
      <c r="G156" s="47"/>
      <c r="H156" s="47"/>
      <c r="I156" s="78"/>
      <c r="J156" s="78"/>
      <c r="K156" s="78"/>
      <c r="L156" s="78"/>
    </row>
    <row r="157" spans="1:12" x14ac:dyDescent="0.25">
      <c r="A157" s="148"/>
      <c r="B157" s="145"/>
      <c r="C157" s="148"/>
      <c r="D157" s="148"/>
      <c r="E157" s="49"/>
      <c r="F157" s="47"/>
      <c r="G157" s="47"/>
      <c r="H157" s="47"/>
      <c r="I157" s="78"/>
      <c r="J157" s="78"/>
      <c r="K157" s="78"/>
      <c r="L157" s="78"/>
    </row>
    <row r="158" spans="1:12" x14ac:dyDescent="0.25">
      <c r="A158" s="148"/>
      <c r="B158" s="145"/>
      <c r="C158" s="148"/>
      <c r="D158" s="148"/>
      <c r="E158" s="49"/>
      <c r="F158" s="47"/>
      <c r="G158" s="47"/>
      <c r="H158" s="47"/>
      <c r="I158" s="78"/>
      <c r="J158" s="78"/>
      <c r="K158" s="78"/>
      <c r="L158" s="78"/>
    </row>
    <row r="159" spans="1:12" x14ac:dyDescent="0.25">
      <c r="A159" s="149"/>
      <c r="B159" s="145"/>
      <c r="C159" s="149"/>
      <c r="D159" s="149"/>
      <c r="E159" s="49"/>
      <c r="F159" s="47"/>
      <c r="G159" s="47"/>
      <c r="H159" s="47"/>
      <c r="I159" s="78"/>
      <c r="J159" s="78"/>
      <c r="K159" s="78"/>
      <c r="L159" s="78"/>
    </row>
    <row r="160" spans="1:12" ht="27" customHeight="1" x14ac:dyDescent="0.25">
      <c r="A160" s="154" t="s">
        <v>47</v>
      </c>
      <c r="B160" s="155"/>
      <c r="C160" s="155"/>
      <c r="D160" s="155"/>
      <c r="E160" s="155"/>
      <c r="F160" s="155"/>
      <c r="G160" s="155"/>
      <c r="H160" s="156"/>
      <c r="I160" s="62">
        <f>SUM(I151:I159)</f>
        <v>0</v>
      </c>
      <c r="J160" s="62">
        <f>SUM(J151:J159)</f>
        <v>0</v>
      </c>
      <c r="K160" s="62">
        <f>SUM(K151:K159)</f>
        <v>0</v>
      </c>
      <c r="L160" s="62">
        <f>SUM(L151:L159)</f>
        <v>0</v>
      </c>
    </row>
    <row r="161" spans="1:12" x14ac:dyDescent="0.25">
      <c r="A161" s="147"/>
      <c r="B161" s="145" t="e">
        <f>VLOOKUP($A161,'Anexo - Catalogo de productos'!$B$2:$F$43,5,FALSE)</f>
        <v>#N/A</v>
      </c>
      <c r="C161" s="147"/>
      <c r="D161" s="147"/>
      <c r="E161" s="49"/>
      <c r="F161" s="47"/>
      <c r="G161" s="47"/>
      <c r="H161" s="47"/>
      <c r="I161" s="78"/>
      <c r="J161" s="78"/>
      <c r="K161" s="78"/>
      <c r="L161" s="78"/>
    </row>
    <row r="162" spans="1:12" x14ac:dyDescent="0.25">
      <c r="A162" s="148"/>
      <c r="B162" s="145"/>
      <c r="C162" s="148"/>
      <c r="D162" s="148"/>
      <c r="E162" s="49"/>
      <c r="F162" s="47"/>
      <c r="G162" s="47"/>
      <c r="H162" s="47"/>
      <c r="I162" s="78"/>
      <c r="J162" s="78"/>
      <c r="K162" s="78"/>
      <c r="L162" s="78"/>
    </row>
    <row r="163" spans="1:12" x14ac:dyDescent="0.25">
      <c r="A163" s="148"/>
      <c r="B163" s="145"/>
      <c r="C163" s="148"/>
      <c r="D163" s="148"/>
      <c r="E163" s="49"/>
      <c r="F163" s="47"/>
      <c r="G163" s="47"/>
      <c r="H163" s="47"/>
      <c r="I163" s="78"/>
      <c r="J163" s="78"/>
      <c r="K163" s="78"/>
      <c r="L163" s="78"/>
    </row>
    <row r="164" spans="1:12" x14ac:dyDescent="0.25">
      <c r="A164" s="148"/>
      <c r="B164" s="145"/>
      <c r="C164" s="148"/>
      <c r="D164" s="148"/>
      <c r="E164" s="49"/>
      <c r="F164" s="47"/>
      <c r="G164" s="47"/>
      <c r="H164" s="47"/>
      <c r="I164" s="78"/>
      <c r="J164" s="78"/>
      <c r="K164" s="78"/>
      <c r="L164" s="78"/>
    </row>
    <row r="165" spans="1:12" x14ac:dyDescent="0.25">
      <c r="A165" s="148"/>
      <c r="B165" s="145"/>
      <c r="C165" s="148"/>
      <c r="D165" s="148"/>
      <c r="E165" s="49"/>
      <c r="F165" s="47"/>
      <c r="G165" s="47"/>
      <c r="H165" s="47"/>
      <c r="I165" s="78"/>
      <c r="J165" s="78"/>
      <c r="K165" s="78"/>
      <c r="L165" s="78"/>
    </row>
    <row r="166" spans="1:12" x14ac:dyDescent="0.25">
      <c r="A166" s="148"/>
      <c r="B166" s="145"/>
      <c r="C166" s="148"/>
      <c r="D166" s="148"/>
      <c r="E166" s="49"/>
      <c r="F166" s="47"/>
      <c r="G166" s="47"/>
      <c r="H166" s="47"/>
      <c r="I166" s="78"/>
      <c r="J166" s="78"/>
      <c r="K166" s="78"/>
      <c r="L166" s="78"/>
    </row>
    <row r="167" spans="1:12" x14ac:dyDescent="0.25">
      <c r="A167" s="148"/>
      <c r="B167" s="145"/>
      <c r="C167" s="148"/>
      <c r="D167" s="148"/>
      <c r="E167" s="49"/>
      <c r="F167" s="47"/>
      <c r="G167" s="47"/>
      <c r="H167" s="47"/>
      <c r="I167" s="78"/>
      <c r="J167" s="78"/>
      <c r="K167" s="78"/>
      <c r="L167" s="78"/>
    </row>
    <row r="168" spans="1:12" x14ac:dyDescent="0.25">
      <c r="A168" s="148"/>
      <c r="B168" s="145"/>
      <c r="C168" s="148"/>
      <c r="D168" s="148"/>
      <c r="E168" s="49"/>
      <c r="F168" s="47"/>
      <c r="G168" s="47"/>
      <c r="H168" s="47"/>
      <c r="I168" s="78"/>
      <c r="J168" s="78"/>
      <c r="K168" s="78"/>
      <c r="L168" s="78"/>
    </row>
    <row r="169" spans="1:12" x14ac:dyDescent="0.25">
      <c r="A169" s="149"/>
      <c r="B169" s="145"/>
      <c r="C169" s="149"/>
      <c r="D169" s="149"/>
      <c r="E169" s="49"/>
      <c r="F169" s="47"/>
      <c r="G169" s="47"/>
      <c r="H169" s="47"/>
      <c r="I169" s="78"/>
      <c r="J169" s="78"/>
      <c r="K169" s="78"/>
      <c r="L169" s="78"/>
    </row>
    <row r="170" spans="1:12" ht="27" customHeight="1" x14ac:dyDescent="0.25">
      <c r="A170" s="154" t="s">
        <v>47</v>
      </c>
      <c r="B170" s="155"/>
      <c r="C170" s="155"/>
      <c r="D170" s="155"/>
      <c r="E170" s="155"/>
      <c r="F170" s="155"/>
      <c r="G170" s="155"/>
      <c r="H170" s="156"/>
      <c r="I170" s="62">
        <f>SUM(I161:I169)</f>
        <v>0</v>
      </c>
      <c r="J170" s="62">
        <f>SUM(J161:J169)</f>
        <v>0</v>
      </c>
      <c r="K170" s="62">
        <f>SUM(K161:K169)</f>
        <v>0</v>
      </c>
      <c r="L170" s="62">
        <f>SUM(L161:L169)</f>
        <v>0</v>
      </c>
    </row>
    <row r="171" spans="1:12" x14ac:dyDescent="0.25">
      <c r="A171" s="147"/>
      <c r="B171" s="145" t="e">
        <f>VLOOKUP($A171,'Anexo - Catalogo de productos'!$B$2:$F$43,5,FALSE)</f>
        <v>#N/A</v>
      </c>
      <c r="C171" s="147"/>
      <c r="D171" s="147"/>
      <c r="E171" s="49"/>
      <c r="F171" s="47"/>
      <c r="G171" s="47"/>
      <c r="H171" s="47"/>
      <c r="I171" s="78"/>
      <c r="J171" s="78"/>
      <c r="K171" s="78"/>
      <c r="L171" s="78"/>
    </row>
    <row r="172" spans="1:12" x14ac:dyDescent="0.25">
      <c r="A172" s="148"/>
      <c r="B172" s="145"/>
      <c r="C172" s="148"/>
      <c r="D172" s="148"/>
      <c r="E172" s="49"/>
      <c r="F172" s="47"/>
      <c r="G172" s="47"/>
      <c r="H172" s="47"/>
      <c r="I172" s="78"/>
      <c r="J172" s="78"/>
      <c r="K172" s="78"/>
      <c r="L172" s="78"/>
    </row>
    <row r="173" spans="1:12" x14ac:dyDescent="0.25">
      <c r="A173" s="148"/>
      <c r="B173" s="145"/>
      <c r="C173" s="148"/>
      <c r="D173" s="148"/>
      <c r="E173" s="49"/>
      <c r="F173" s="47"/>
      <c r="G173" s="47"/>
      <c r="H173" s="47"/>
      <c r="I173" s="78"/>
      <c r="J173" s="78"/>
      <c r="K173" s="78"/>
      <c r="L173" s="78"/>
    </row>
    <row r="174" spans="1:12" x14ac:dyDescent="0.25">
      <c r="A174" s="148"/>
      <c r="B174" s="145"/>
      <c r="C174" s="148"/>
      <c r="D174" s="148"/>
      <c r="E174" s="49"/>
      <c r="F174" s="47"/>
      <c r="G174" s="47"/>
      <c r="H174" s="47"/>
      <c r="I174" s="78"/>
      <c r="J174" s="78"/>
      <c r="K174" s="78"/>
      <c r="L174" s="78"/>
    </row>
    <row r="175" spans="1:12" x14ac:dyDescent="0.25">
      <c r="A175" s="148"/>
      <c r="B175" s="145"/>
      <c r="C175" s="148"/>
      <c r="D175" s="148"/>
      <c r="E175" s="49"/>
      <c r="F175" s="47"/>
      <c r="G175" s="47"/>
      <c r="H175" s="47"/>
      <c r="I175" s="78"/>
      <c r="J175" s="78"/>
      <c r="K175" s="78"/>
      <c r="L175" s="78"/>
    </row>
    <row r="176" spans="1:12" x14ac:dyDescent="0.25">
      <c r="A176" s="148"/>
      <c r="B176" s="145"/>
      <c r="C176" s="148"/>
      <c r="D176" s="148"/>
      <c r="E176" s="49"/>
      <c r="F176" s="47"/>
      <c r="G176" s="47"/>
      <c r="H176" s="47"/>
      <c r="I176" s="78"/>
      <c r="J176" s="78"/>
      <c r="K176" s="78"/>
      <c r="L176" s="78"/>
    </row>
    <row r="177" spans="1:12" x14ac:dyDescent="0.25">
      <c r="A177" s="148"/>
      <c r="B177" s="145"/>
      <c r="C177" s="148"/>
      <c r="D177" s="148"/>
      <c r="E177" s="49"/>
      <c r="F177" s="47"/>
      <c r="G177" s="47"/>
      <c r="H177" s="47"/>
      <c r="I177" s="78"/>
      <c r="J177" s="78"/>
      <c r="K177" s="78"/>
      <c r="L177" s="78"/>
    </row>
    <row r="178" spans="1:12" x14ac:dyDescent="0.25">
      <c r="A178" s="148"/>
      <c r="B178" s="145"/>
      <c r="C178" s="148"/>
      <c r="D178" s="148"/>
      <c r="E178" s="49"/>
      <c r="F178" s="47"/>
      <c r="G178" s="47"/>
      <c r="H178" s="47"/>
      <c r="I178" s="78"/>
      <c r="J178" s="78"/>
      <c r="K178" s="78"/>
      <c r="L178" s="78"/>
    </row>
    <row r="179" spans="1:12" x14ac:dyDescent="0.25">
      <c r="A179" s="149"/>
      <c r="B179" s="145"/>
      <c r="C179" s="149"/>
      <c r="D179" s="149"/>
      <c r="E179" s="49"/>
      <c r="F179" s="47"/>
      <c r="G179" s="47"/>
      <c r="H179" s="47"/>
      <c r="I179" s="78"/>
      <c r="J179" s="78"/>
      <c r="K179" s="78"/>
      <c r="L179" s="78"/>
    </row>
    <row r="180" spans="1:12" ht="27" customHeight="1" x14ac:dyDescent="0.25">
      <c r="A180" s="154" t="s">
        <v>47</v>
      </c>
      <c r="B180" s="155"/>
      <c r="C180" s="155"/>
      <c r="D180" s="155"/>
      <c r="E180" s="155"/>
      <c r="F180" s="155"/>
      <c r="G180" s="155"/>
      <c r="H180" s="156"/>
      <c r="I180" s="62">
        <f>SUM(I171:I179)</f>
        <v>0</v>
      </c>
      <c r="J180" s="62">
        <f>SUM(J171:J179)</f>
        <v>0</v>
      </c>
      <c r="K180" s="62">
        <f>SUM(K171:K179)</f>
        <v>0</v>
      </c>
      <c r="L180" s="62">
        <f>SUM(L171:L179)</f>
        <v>0</v>
      </c>
    </row>
    <row r="181" spans="1:12" x14ac:dyDescent="0.25">
      <c r="A181" s="147"/>
      <c r="B181" s="145" t="e">
        <f>VLOOKUP($A181,'Anexo - Catalogo de productos'!$B$2:$F$43,5,FALSE)</f>
        <v>#N/A</v>
      </c>
      <c r="C181" s="147"/>
      <c r="D181" s="147"/>
      <c r="E181" s="49"/>
      <c r="F181" s="47"/>
      <c r="G181" s="47"/>
      <c r="H181" s="47"/>
      <c r="I181" s="78"/>
      <c r="J181" s="78"/>
      <c r="K181" s="78"/>
      <c r="L181" s="78"/>
    </row>
    <row r="182" spans="1:12" x14ac:dyDescent="0.25">
      <c r="A182" s="148"/>
      <c r="B182" s="145"/>
      <c r="C182" s="148"/>
      <c r="D182" s="148"/>
      <c r="E182" s="49"/>
      <c r="F182" s="47"/>
      <c r="G182" s="47"/>
      <c r="H182" s="47"/>
      <c r="I182" s="78"/>
      <c r="J182" s="78"/>
      <c r="K182" s="78"/>
      <c r="L182" s="78"/>
    </row>
    <row r="183" spans="1:12" x14ac:dyDescent="0.25">
      <c r="A183" s="148"/>
      <c r="B183" s="145"/>
      <c r="C183" s="148"/>
      <c r="D183" s="148"/>
      <c r="E183" s="49"/>
      <c r="F183" s="47"/>
      <c r="G183" s="47"/>
      <c r="H183" s="47"/>
      <c r="I183" s="78"/>
      <c r="J183" s="78"/>
      <c r="K183" s="78"/>
      <c r="L183" s="78"/>
    </row>
    <row r="184" spans="1:12" x14ac:dyDescent="0.25">
      <c r="A184" s="148"/>
      <c r="B184" s="145"/>
      <c r="C184" s="148"/>
      <c r="D184" s="148"/>
      <c r="E184" s="49"/>
      <c r="F184" s="47"/>
      <c r="G184" s="47"/>
      <c r="H184" s="47"/>
      <c r="I184" s="78"/>
      <c r="J184" s="78"/>
      <c r="K184" s="78"/>
      <c r="L184" s="78"/>
    </row>
    <row r="185" spans="1:12" x14ac:dyDescent="0.25">
      <c r="A185" s="148"/>
      <c r="B185" s="145"/>
      <c r="C185" s="148"/>
      <c r="D185" s="148"/>
      <c r="E185" s="49"/>
      <c r="F185" s="47"/>
      <c r="G185" s="47"/>
      <c r="H185" s="47"/>
      <c r="I185" s="78"/>
      <c r="J185" s="78"/>
      <c r="K185" s="78"/>
      <c r="L185" s="78"/>
    </row>
    <row r="186" spans="1:12" x14ac:dyDescent="0.25">
      <c r="A186" s="148"/>
      <c r="B186" s="145"/>
      <c r="C186" s="148"/>
      <c r="D186" s="148"/>
      <c r="E186" s="49"/>
      <c r="F186" s="47"/>
      <c r="G186" s="47"/>
      <c r="H186" s="47"/>
      <c r="I186" s="78"/>
      <c r="J186" s="78"/>
      <c r="K186" s="78"/>
      <c r="L186" s="78"/>
    </row>
    <row r="187" spans="1:12" x14ac:dyDescent="0.25">
      <c r="A187" s="148"/>
      <c r="B187" s="145"/>
      <c r="C187" s="148"/>
      <c r="D187" s="148"/>
      <c r="E187" s="49"/>
      <c r="F187" s="47"/>
      <c r="G187" s="47"/>
      <c r="H187" s="47"/>
      <c r="I187" s="78"/>
      <c r="J187" s="78"/>
      <c r="K187" s="78"/>
      <c r="L187" s="78"/>
    </row>
    <row r="188" spans="1:12" x14ac:dyDescent="0.25">
      <c r="A188" s="148"/>
      <c r="B188" s="145"/>
      <c r="C188" s="148"/>
      <c r="D188" s="148"/>
      <c r="E188" s="49"/>
      <c r="F188" s="47"/>
      <c r="G188" s="47"/>
      <c r="H188" s="47"/>
      <c r="I188" s="78"/>
      <c r="J188" s="78"/>
      <c r="K188" s="78"/>
      <c r="L188" s="78"/>
    </row>
    <row r="189" spans="1:12" x14ac:dyDescent="0.25">
      <c r="A189" s="149"/>
      <c r="B189" s="145"/>
      <c r="C189" s="149"/>
      <c r="D189" s="149"/>
      <c r="E189" s="49"/>
      <c r="F189" s="47"/>
      <c r="G189" s="47"/>
      <c r="H189" s="47"/>
      <c r="I189" s="78"/>
      <c r="J189" s="78"/>
      <c r="K189" s="78"/>
      <c r="L189" s="78"/>
    </row>
    <row r="190" spans="1:12" ht="27" customHeight="1" x14ac:dyDescent="0.25">
      <c r="A190" s="154" t="s">
        <v>47</v>
      </c>
      <c r="B190" s="155"/>
      <c r="C190" s="155"/>
      <c r="D190" s="155"/>
      <c r="E190" s="155"/>
      <c r="F190" s="155"/>
      <c r="G190" s="155"/>
      <c r="H190" s="156"/>
      <c r="I190" s="62">
        <f>SUM(I181:I189)</f>
        <v>0</v>
      </c>
      <c r="J190" s="62">
        <f>SUM(J181:J189)</f>
        <v>0</v>
      </c>
      <c r="K190" s="62">
        <f>SUM(K181:K189)</f>
        <v>0</v>
      </c>
      <c r="L190" s="62">
        <f>SUM(L181:L189)</f>
        <v>0</v>
      </c>
    </row>
    <row r="191" spans="1:12" ht="27" customHeight="1" x14ac:dyDescent="0.25">
      <c r="A191" s="141" t="s">
        <v>201</v>
      </c>
      <c r="B191" s="142"/>
      <c r="C191" s="142"/>
      <c r="D191" s="142"/>
      <c r="E191" s="142"/>
      <c r="F191" s="142"/>
      <c r="G191" s="142"/>
      <c r="H191" s="143"/>
      <c r="I191" s="62">
        <f>(I160+I170+I180+I190)</f>
        <v>0</v>
      </c>
      <c r="J191" s="62">
        <f t="shared" ref="J191" si="4">(J160+J170+J180+J190)</f>
        <v>0</v>
      </c>
      <c r="K191" s="62">
        <f t="shared" ref="K191" si="5">(K160+K170+K180+K190)</f>
        <v>0</v>
      </c>
      <c r="L191" s="62">
        <f t="shared" ref="L191" si="6">(L160+L170+L180+L190)</f>
        <v>0</v>
      </c>
    </row>
    <row r="193" spans="1:12" ht="27" customHeight="1" x14ac:dyDescent="0.25">
      <c r="A193" s="86" t="s">
        <v>32</v>
      </c>
      <c r="B193" s="157"/>
      <c r="C193" s="158"/>
      <c r="D193" s="158"/>
      <c r="E193" s="158"/>
      <c r="F193" s="158"/>
      <c r="G193" s="158"/>
      <c r="H193" s="158"/>
      <c r="I193" s="158"/>
      <c r="J193" s="158"/>
      <c r="K193" s="158"/>
      <c r="L193" s="159"/>
    </row>
    <row r="194" spans="1:12" ht="27" customHeight="1" x14ac:dyDescent="0.25">
      <c r="A194" s="86" t="s">
        <v>38</v>
      </c>
      <c r="B194" s="138" t="e">
        <f>VLOOKUP(B193,GENERAL!$B$2:$C$6,2,FALSE)</f>
        <v>#N/A</v>
      </c>
      <c r="C194" s="139"/>
      <c r="D194" s="139"/>
      <c r="E194" s="139"/>
      <c r="F194" s="139"/>
      <c r="G194" s="139"/>
      <c r="H194" s="139"/>
      <c r="I194" s="139"/>
      <c r="J194" s="139"/>
      <c r="K194" s="139"/>
      <c r="L194" s="140"/>
    </row>
    <row r="195" spans="1:12" ht="23.25" customHeight="1" x14ac:dyDescent="0.25">
      <c r="A195" s="130" t="s">
        <v>33</v>
      </c>
      <c r="B195" s="130" t="s">
        <v>36</v>
      </c>
      <c r="C195" s="130" t="s">
        <v>237</v>
      </c>
      <c r="D195" s="130" t="s">
        <v>238</v>
      </c>
      <c r="E195" s="130" t="s">
        <v>270</v>
      </c>
      <c r="F195" s="130" t="s">
        <v>39</v>
      </c>
      <c r="G195" s="130" t="s">
        <v>40</v>
      </c>
      <c r="H195" s="130" t="s">
        <v>41</v>
      </c>
      <c r="I195" s="131" t="s">
        <v>42</v>
      </c>
      <c r="J195" s="131"/>
      <c r="K195" s="131"/>
      <c r="L195" s="131" t="s">
        <v>43</v>
      </c>
    </row>
    <row r="196" spans="1:12" x14ac:dyDescent="0.25">
      <c r="A196" s="130"/>
      <c r="B196" s="130"/>
      <c r="C196" s="130"/>
      <c r="D196" s="130"/>
      <c r="E196" s="130"/>
      <c r="F196" s="130"/>
      <c r="G196" s="130"/>
      <c r="H196" s="130"/>
      <c r="I196" s="89" t="s">
        <v>44</v>
      </c>
      <c r="J196" s="89" t="s">
        <v>45</v>
      </c>
      <c r="K196" s="89" t="s">
        <v>46</v>
      </c>
      <c r="L196" s="131"/>
    </row>
    <row r="197" spans="1:12" x14ac:dyDescent="0.25">
      <c r="A197" s="147"/>
      <c r="B197" s="145" t="e">
        <f>VLOOKUP($A197,'Anexo - Catalogo de productos'!$B$2:$F$43,5,FALSE)</f>
        <v>#N/A</v>
      </c>
      <c r="C197" s="147"/>
      <c r="D197" s="147"/>
      <c r="E197" s="49"/>
      <c r="F197" s="47"/>
      <c r="G197" s="47"/>
      <c r="H197" s="47"/>
      <c r="I197" s="78"/>
      <c r="J197" s="78"/>
      <c r="K197" s="78"/>
      <c r="L197" s="78"/>
    </row>
    <row r="198" spans="1:12" x14ac:dyDescent="0.25">
      <c r="A198" s="148"/>
      <c r="B198" s="145"/>
      <c r="C198" s="148"/>
      <c r="D198" s="148"/>
      <c r="E198" s="49"/>
      <c r="F198" s="47"/>
      <c r="G198" s="47"/>
      <c r="H198" s="47"/>
      <c r="I198" s="78"/>
      <c r="J198" s="78"/>
      <c r="K198" s="78"/>
      <c r="L198" s="78"/>
    </row>
    <row r="199" spans="1:12" x14ac:dyDescent="0.25">
      <c r="A199" s="148"/>
      <c r="B199" s="145"/>
      <c r="C199" s="148"/>
      <c r="D199" s="148"/>
      <c r="E199" s="49"/>
      <c r="F199" s="47"/>
      <c r="G199" s="47"/>
      <c r="H199" s="47"/>
      <c r="I199" s="78"/>
      <c r="J199" s="78"/>
      <c r="K199" s="78"/>
      <c r="L199" s="78"/>
    </row>
    <row r="200" spans="1:12" x14ac:dyDescent="0.25">
      <c r="A200" s="148"/>
      <c r="B200" s="145"/>
      <c r="C200" s="148"/>
      <c r="D200" s="148"/>
      <c r="E200" s="49"/>
      <c r="F200" s="47"/>
      <c r="G200" s="47"/>
      <c r="H200" s="47"/>
      <c r="I200" s="78"/>
      <c r="J200" s="78"/>
      <c r="K200" s="78"/>
      <c r="L200" s="78"/>
    </row>
    <row r="201" spans="1:12" x14ac:dyDescent="0.25">
      <c r="A201" s="148"/>
      <c r="B201" s="145"/>
      <c r="C201" s="148"/>
      <c r="D201" s="148"/>
      <c r="E201" s="49"/>
      <c r="F201" s="47"/>
      <c r="G201" s="47"/>
      <c r="H201" s="47"/>
      <c r="I201" s="78"/>
      <c r="J201" s="78"/>
      <c r="K201" s="78"/>
      <c r="L201" s="78"/>
    </row>
    <row r="202" spans="1:12" x14ac:dyDescent="0.25">
      <c r="A202" s="148"/>
      <c r="B202" s="145"/>
      <c r="C202" s="148"/>
      <c r="D202" s="148"/>
      <c r="E202" s="49"/>
      <c r="F202" s="47"/>
      <c r="G202" s="47"/>
      <c r="H202" s="47"/>
      <c r="I202" s="78"/>
      <c r="J202" s="78"/>
      <c r="K202" s="78"/>
      <c r="L202" s="78"/>
    </row>
    <row r="203" spans="1:12" x14ac:dyDescent="0.25">
      <c r="A203" s="148"/>
      <c r="B203" s="145"/>
      <c r="C203" s="148"/>
      <c r="D203" s="148"/>
      <c r="E203" s="49"/>
      <c r="F203" s="47"/>
      <c r="G203" s="47"/>
      <c r="H203" s="47"/>
      <c r="I203" s="78"/>
      <c r="J203" s="78"/>
      <c r="K203" s="78"/>
      <c r="L203" s="78"/>
    </row>
    <row r="204" spans="1:12" x14ac:dyDescent="0.25">
      <c r="A204" s="148"/>
      <c r="B204" s="145"/>
      <c r="C204" s="148"/>
      <c r="D204" s="148"/>
      <c r="E204" s="49"/>
      <c r="F204" s="47"/>
      <c r="G204" s="47"/>
      <c r="H204" s="47"/>
      <c r="I204" s="78"/>
      <c r="J204" s="78"/>
      <c r="K204" s="78"/>
      <c r="L204" s="78"/>
    </row>
    <row r="205" spans="1:12" x14ac:dyDescent="0.25">
      <c r="A205" s="149"/>
      <c r="B205" s="145"/>
      <c r="C205" s="149"/>
      <c r="D205" s="149"/>
      <c r="E205" s="49"/>
      <c r="F205" s="47"/>
      <c r="G205" s="47"/>
      <c r="H205" s="47"/>
      <c r="I205" s="78"/>
      <c r="J205" s="78"/>
      <c r="K205" s="78"/>
      <c r="L205" s="78"/>
    </row>
    <row r="206" spans="1:12" ht="27" customHeight="1" x14ac:dyDescent="0.25">
      <c r="A206" s="154" t="s">
        <v>47</v>
      </c>
      <c r="B206" s="155"/>
      <c r="C206" s="155"/>
      <c r="D206" s="155"/>
      <c r="E206" s="155"/>
      <c r="F206" s="155"/>
      <c r="G206" s="155"/>
      <c r="H206" s="156"/>
      <c r="I206" s="62">
        <f>SUM(I197:I205)</f>
        <v>0</v>
      </c>
      <c r="J206" s="62">
        <f>SUM(J197:J205)</f>
        <v>0</v>
      </c>
      <c r="K206" s="62">
        <f>SUM(K197:K205)</f>
        <v>0</v>
      </c>
      <c r="L206" s="62">
        <f>SUM(L197:L205)</f>
        <v>0</v>
      </c>
    </row>
    <row r="207" spans="1:12" x14ac:dyDescent="0.25">
      <c r="A207" s="147"/>
      <c r="B207" s="145" t="e">
        <f>VLOOKUP($A207,'Anexo - Catalogo de productos'!$B$2:$F$43,5,FALSE)</f>
        <v>#N/A</v>
      </c>
      <c r="C207" s="147"/>
      <c r="D207" s="147"/>
      <c r="E207" s="49"/>
      <c r="F207" s="47"/>
      <c r="G207" s="47"/>
      <c r="H207" s="47"/>
      <c r="I207" s="78"/>
      <c r="J207" s="78"/>
      <c r="K207" s="78"/>
      <c r="L207" s="78"/>
    </row>
    <row r="208" spans="1:12" x14ac:dyDescent="0.25">
      <c r="A208" s="148"/>
      <c r="B208" s="145"/>
      <c r="C208" s="148"/>
      <c r="D208" s="148"/>
      <c r="E208" s="49"/>
      <c r="F208" s="47"/>
      <c r="G208" s="47"/>
      <c r="H208" s="47"/>
      <c r="I208" s="78"/>
      <c r="J208" s="78"/>
      <c r="K208" s="78"/>
      <c r="L208" s="78"/>
    </row>
    <row r="209" spans="1:12" x14ac:dyDescent="0.25">
      <c r="A209" s="148"/>
      <c r="B209" s="145"/>
      <c r="C209" s="148"/>
      <c r="D209" s="148"/>
      <c r="E209" s="49"/>
      <c r="F209" s="47"/>
      <c r="G209" s="47"/>
      <c r="H209" s="47"/>
      <c r="I209" s="78"/>
      <c r="J209" s="78"/>
      <c r="K209" s="78"/>
      <c r="L209" s="78"/>
    </row>
    <row r="210" spans="1:12" x14ac:dyDescent="0.25">
      <c r="A210" s="148"/>
      <c r="B210" s="145"/>
      <c r="C210" s="148"/>
      <c r="D210" s="148"/>
      <c r="E210" s="49"/>
      <c r="F210" s="47"/>
      <c r="G210" s="47"/>
      <c r="H210" s="47"/>
      <c r="I210" s="78"/>
      <c r="J210" s="78"/>
      <c r="K210" s="78"/>
      <c r="L210" s="78"/>
    </row>
    <row r="211" spans="1:12" x14ac:dyDescent="0.25">
      <c r="A211" s="148"/>
      <c r="B211" s="145"/>
      <c r="C211" s="148"/>
      <c r="D211" s="148"/>
      <c r="E211" s="49"/>
      <c r="F211" s="47"/>
      <c r="G211" s="47"/>
      <c r="H211" s="47"/>
      <c r="I211" s="78"/>
      <c r="J211" s="78"/>
      <c r="K211" s="78"/>
      <c r="L211" s="78"/>
    </row>
    <row r="212" spans="1:12" x14ac:dyDescent="0.25">
      <c r="A212" s="148"/>
      <c r="B212" s="145"/>
      <c r="C212" s="148"/>
      <c r="D212" s="148"/>
      <c r="E212" s="49"/>
      <c r="F212" s="47"/>
      <c r="G212" s="47"/>
      <c r="H212" s="47"/>
      <c r="I212" s="78"/>
      <c r="J212" s="78"/>
      <c r="K212" s="78"/>
      <c r="L212" s="78"/>
    </row>
    <row r="213" spans="1:12" x14ac:dyDescent="0.25">
      <c r="A213" s="148"/>
      <c r="B213" s="145"/>
      <c r="C213" s="148"/>
      <c r="D213" s="148"/>
      <c r="E213" s="49"/>
      <c r="F213" s="47"/>
      <c r="G213" s="47"/>
      <c r="H213" s="47"/>
      <c r="I213" s="78"/>
      <c r="J213" s="78"/>
      <c r="K213" s="78"/>
      <c r="L213" s="78"/>
    </row>
    <row r="214" spans="1:12" x14ac:dyDescent="0.25">
      <c r="A214" s="148"/>
      <c r="B214" s="145"/>
      <c r="C214" s="148"/>
      <c r="D214" s="148"/>
      <c r="E214" s="49"/>
      <c r="F214" s="47"/>
      <c r="G214" s="47"/>
      <c r="H214" s="47"/>
      <c r="I214" s="78"/>
      <c r="J214" s="78"/>
      <c r="K214" s="78"/>
      <c r="L214" s="78"/>
    </row>
    <row r="215" spans="1:12" x14ac:dyDescent="0.25">
      <c r="A215" s="149"/>
      <c r="B215" s="145"/>
      <c r="C215" s="149"/>
      <c r="D215" s="149"/>
      <c r="E215" s="49"/>
      <c r="F215" s="47"/>
      <c r="G215" s="47"/>
      <c r="H215" s="47"/>
      <c r="I215" s="78"/>
      <c r="J215" s="78"/>
      <c r="K215" s="78"/>
      <c r="L215" s="78"/>
    </row>
    <row r="216" spans="1:12" ht="27" customHeight="1" x14ac:dyDescent="0.25">
      <c r="A216" s="154" t="s">
        <v>47</v>
      </c>
      <c r="B216" s="155"/>
      <c r="C216" s="155"/>
      <c r="D216" s="155"/>
      <c r="E216" s="155"/>
      <c r="F216" s="155"/>
      <c r="G216" s="155"/>
      <c r="H216" s="156"/>
      <c r="I216" s="62">
        <f>SUM(I207:I215)</f>
        <v>0</v>
      </c>
      <c r="J216" s="62">
        <f>SUM(J207:J215)</f>
        <v>0</v>
      </c>
      <c r="K216" s="62">
        <f>SUM(K207:K215)</f>
        <v>0</v>
      </c>
      <c r="L216" s="62">
        <f>SUM(L207:L215)</f>
        <v>0</v>
      </c>
    </row>
    <row r="217" spans="1:12" x14ac:dyDescent="0.25">
      <c r="A217" s="147"/>
      <c r="B217" s="145" t="e">
        <f>VLOOKUP($A217,'Anexo - Catalogo de productos'!$B$2:$F$43,5,FALSE)</f>
        <v>#N/A</v>
      </c>
      <c r="C217" s="147"/>
      <c r="D217" s="147"/>
      <c r="E217" s="49"/>
      <c r="F217" s="47"/>
      <c r="G217" s="47"/>
      <c r="H217" s="47"/>
      <c r="I217" s="78"/>
      <c r="J217" s="78"/>
      <c r="K217" s="78"/>
      <c r="L217" s="78"/>
    </row>
    <row r="218" spans="1:12" x14ac:dyDescent="0.25">
      <c r="A218" s="148"/>
      <c r="B218" s="145"/>
      <c r="C218" s="148"/>
      <c r="D218" s="148"/>
      <c r="E218" s="49"/>
      <c r="F218" s="47"/>
      <c r="G218" s="47"/>
      <c r="H218" s="47"/>
      <c r="I218" s="78"/>
      <c r="J218" s="78"/>
      <c r="K218" s="78"/>
      <c r="L218" s="78"/>
    </row>
    <row r="219" spans="1:12" x14ac:dyDescent="0.25">
      <c r="A219" s="148"/>
      <c r="B219" s="145"/>
      <c r="C219" s="148"/>
      <c r="D219" s="148"/>
      <c r="E219" s="49"/>
      <c r="F219" s="47"/>
      <c r="G219" s="47"/>
      <c r="H219" s="47"/>
      <c r="I219" s="78"/>
      <c r="J219" s="78"/>
      <c r="K219" s="78"/>
      <c r="L219" s="78"/>
    </row>
    <row r="220" spans="1:12" x14ac:dyDescent="0.25">
      <c r="A220" s="148"/>
      <c r="B220" s="145"/>
      <c r="C220" s="148"/>
      <c r="D220" s="148"/>
      <c r="E220" s="49"/>
      <c r="F220" s="47"/>
      <c r="G220" s="47"/>
      <c r="H220" s="47"/>
      <c r="I220" s="78"/>
      <c r="J220" s="78"/>
      <c r="K220" s="78"/>
      <c r="L220" s="78"/>
    </row>
    <row r="221" spans="1:12" x14ac:dyDescent="0.25">
      <c r="A221" s="148"/>
      <c r="B221" s="145"/>
      <c r="C221" s="148"/>
      <c r="D221" s="148"/>
      <c r="E221" s="49"/>
      <c r="F221" s="47"/>
      <c r="G221" s="47"/>
      <c r="H221" s="47"/>
      <c r="I221" s="78"/>
      <c r="J221" s="78"/>
      <c r="K221" s="78"/>
      <c r="L221" s="78"/>
    </row>
    <row r="222" spans="1:12" x14ac:dyDescent="0.25">
      <c r="A222" s="148"/>
      <c r="B222" s="145"/>
      <c r="C222" s="148"/>
      <c r="D222" s="148"/>
      <c r="E222" s="49"/>
      <c r="F222" s="47"/>
      <c r="G222" s="47"/>
      <c r="H222" s="47"/>
      <c r="I222" s="78"/>
      <c r="J222" s="78"/>
      <c r="K222" s="78"/>
      <c r="L222" s="78"/>
    </row>
    <row r="223" spans="1:12" x14ac:dyDescent="0.25">
      <c r="A223" s="148"/>
      <c r="B223" s="145"/>
      <c r="C223" s="148"/>
      <c r="D223" s="148"/>
      <c r="E223" s="49"/>
      <c r="F223" s="47"/>
      <c r="G223" s="47"/>
      <c r="H223" s="47"/>
      <c r="I223" s="78"/>
      <c r="J223" s="78"/>
      <c r="K223" s="78"/>
      <c r="L223" s="78"/>
    </row>
    <row r="224" spans="1:12" x14ac:dyDescent="0.25">
      <c r="A224" s="148"/>
      <c r="B224" s="145"/>
      <c r="C224" s="148"/>
      <c r="D224" s="148"/>
      <c r="E224" s="49"/>
      <c r="F224" s="47"/>
      <c r="G224" s="47"/>
      <c r="H224" s="47"/>
      <c r="I224" s="78"/>
      <c r="J224" s="78"/>
      <c r="K224" s="78"/>
      <c r="L224" s="78"/>
    </row>
    <row r="225" spans="1:12" x14ac:dyDescent="0.25">
      <c r="A225" s="149"/>
      <c r="B225" s="145"/>
      <c r="C225" s="149"/>
      <c r="D225" s="149"/>
      <c r="E225" s="49"/>
      <c r="F225" s="47"/>
      <c r="G225" s="47"/>
      <c r="H225" s="47"/>
      <c r="I225" s="78"/>
      <c r="J225" s="78"/>
      <c r="K225" s="78"/>
      <c r="L225" s="78"/>
    </row>
    <row r="226" spans="1:12" ht="27" customHeight="1" x14ac:dyDescent="0.25">
      <c r="A226" s="154" t="s">
        <v>47</v>
      </c>
      <c r="B226" s="155"/>
      <c r="C226" s="155"/>
      <c r="D226" s="155"/>
      <c r="E226" s="155"/>
      <c r="F226" s="155"/>
      <c r="G226" s="155"/>
      <c r="H226" s="156"/>
      <c r="I226" s="62">
        <f>SUM(I217:I225)</f>
        <v>0</v>
      </c>
      <c r="J226" s="62">
        <f>SUM(J217:J225)</f>
        <v>0</v>
      </c>
      <c r="K226" s="62">
        <f>SUM(K217:K225)</f>
        <v>0</v>
      </c>
      <c r="L226" s="62">
        <f>SUM(L217:L225)</f>
        <v>0</v>
      </c>
    </row>
    <row r="227" spans="1:12" x14ac:dyDescent="0.25">
      <c r="A227" s="147"/>
      <c r="B227" s="145" t="e">
        <f>VLOOKUP($A227,'Anexo - Catalogo de productos'!$B$2:$F$43,5,FALSE)</f>
        <v>#N/A</v>
      </c>
      <c r="C227" s="147"/>
      <c r="D227" s="147"/>
      <c r="E227" s="49"/>
      <c r="F227" s="47"/>
      <c r="G227" s="47"/>
      <c r="H227" s="47"/>
      <c r="I227" s="78"/>
      <c r="J227" s="78"/>
      <c r="K227" s="78"/>
      <c r="L227" s="78"/>
    </row>
    <row r="228" spans="1:12" x14ac:dyDescent="0.25">
      <c r="A228" s="148"/>
      <c r="B228" s="145"/>
      <c r="C228" s="148"/>
      <c r="D228" s="148"/>
      <c r="E228" s="49"/>
      <c r="F228" s="47"/>
      <c r="G228" s="47"/>
      <c r="H228" s="47"/>
      <c r="I228" s="78"/>
      <c r="J228" s="78"/>
      <c r="K228" s="78"/>
      <c r="L228" s="78"/>
    </row>
    <row r="229" spans="1:12" x14ac:dyDescent="0.25">
      <c r="A229" s="148"/>
      <c r="B229" s="145"/>
      <c r="C229" s="148"/>
      <c r="D229" s="148"/>
      <c r="E229" s="49"/>
      <c r="F229" s="47"/>
      <c r="G229" s="47"/>
      <c r="H229" s="47"/>
      <c r="I229" s="78"/>
      <c r="J229" s="78"/>
      <c r="K229" s="78"/>
      <c r="L229" s="78"/>
    </row>
    <row r="230" spans="1:12" x14ac:dyDescent="0.25">
      <c r="A230" s="148"/>
      <c r="B230" s="145"/>
      <c r="C230" s="148"/>
      <c r="D230" s="148"/>
      <c r="E230" s="49"/>
      <c r="F230" s="47"/>
      <c r="G230" s="47"/>
      <c r="H230" s="47"/>
      <c r="I230" s="78"/>
      <c r="J230" s="78"/>
      <c r="K230" s="78"/>
      <c r="L230" s="78"/>
    </row>
    <row r="231" spans="1:12" x14ac:dyDescent="0.25">
      <c r="A231" s="148"/>
      <c r="B231" s="145"/>
      <c r="C231" s="148"/>
      <c r="D231" s="148"/>
      <c r="E231" s="49"/>
      <c r="F231" s="47"/>
      <c r="G231" s="47"/>
      <c r="H231" s="47"/>
      <c r="I231" s="78"/>
      <c r="J231" s="78"/>
      <c r="K231" s="78"/>
      <c r="L231" s="78"/>
    </row>
    <row r="232" spans="1:12" x14ac:dyDescent="0.25">
      <c r="A232" s="148"/>
      <c r="B232" s="145"/>
      <c r="C232" s="148"/>
      <c r="D232" s="148"/>
      <c r="E232" s="49"/>
      <c r="F232" s="47"/>
      <c r="G232" s="47"/>
      <c r="H232" s="47"/>
      <c r="I232" s="78"/>
      <c r="J232" s="78"/>
      <c r="K232" s="78"/>
      <c r="L232" s="78"/>
    </row>
    <row r="233" spans="1:12" x14ac:dyDescent="0.25">
      <c r="A233" s="148"/>
      <c r="B233" s="145"/>
      <c r="C233" s="148"/>
      <c r="D233" s="148"/>
      <c r="E233" s="49"/>
      <c r="F233" s="47"/>
      <c r="G233" s="47"/>
      <c r="H233" s="47"/>
      <c r="I233" s="78"/>
      <c r="J233" s="78"/>
      <c r="K233" s="78"/>
      <c r="L233" s="78"/>
    </row>
    <row r="234" spans="1:12" x14ac:dyDescent="0.25">
      <c r="A234" s="148"/>
      <c r="B234" s="145"/>
      <c r="C234" s="148"/>
      <c r="D234" s="148"/>
      <c r="E234" s="49"/>
      <c r="F234" s="47"/>
      <c r="G234" s="47"/>
      <c r="H234" s="47"/>
      <c r="I234" s="78"/>
      <c r="J234" s="78"/>
      <c r="K234" s="78"/>
      <c r="L234" s="78"/>
    </row>
    <row r="235" spans="1:12" x14ac:dyDescent="0.25">
      <c r="A235" s="149"/>
      <c r="B235" s="145"/>
      <c r="C235" s="149"/>
      <c r="D235" s="149"/>
      <c r="E235" s="49"/>
      <c r="F235" s="47"/>
      <c r="G235" s="47"/>
      <c r="H235" s="47"/>
      <c r="I235" s="78"/>
      <c r="J235" s="78"/>
      <c r="K235" s="78"/>
      <c r="L235" s="78"/>
    </row>
    <row r="236" spans="1:12" ht="27" customHeight="1" x14ac:dyDescent="0.25">
      <c r="A236" s="154" t="s">
        <v>47</v>
      </c>
      <c r="B236" s="155"/>
      <c r="C236" s="155"/>
      <c r="D236" s="155"/>
      <c r="E236" s="155"/>
      <c r="F236" s="155"/>
      <c r="G236" s="155"/>
      <c r="H236" s="156"/>
      <c r="I236" s="62">
        <f>SUM(I227:I235)</f>
        <v>0</v>
      </c>
      <c r="J236" s="62">
        <f>SUM(J227:J235)</f>
        <v>0</v>
      </c>
      <c r="K236" s="62">
        <f>SUM(K227:K235)</f>
        <v>0</v>
      </c>
      <c r="L236" s="62">
        <f>SUM(L227:L235)</f>
        <v>0</v>
      </c>
    </row>
    <row r="237" spans="1:12" ht="27" customHeight="1" x14ac:dyDescent="0.25">
      <c r="A237" s="141" t="s">
        <v>201</v>
      </c>
      <c r="B237" s="142"/>
      <c r="C237" s="142"/>
      <c r="D237" s="142"/>
      <c r="E237" s="142"/>
      <c r="F237" s="142"/>
      <c r="G237" s="142"/>
      <c r="H237" s="143"/>
      <c r="I237" s="62">
        <f>(I206+I216+I226+I236)</f>
        <v>0</v>
      </c>
      <c r="J237" s="62">
        <f t="shared" ref="J237" si="7">(J206+J216+J226+J236)</f>
        <v>0</v>
      </c>
      <c r="K237" s="62">
        <f t="shared" ref="K237" si="8">(K206+K216+K226+K236)</f>
        <v>0</v>
      </c>
      <c r="L237" s="62">
        <f t="shared" ref="L237" si="9">(L206+L216+L226+L236)</f>
        <v>0</v>
      </c>
    </row>
    <row r="238" spans="1:12" ht="30" customHeight="1" x14ac:dyDescent="0.25">
      <c r="A238" s="150" t="s">
        <v>338</v>
      </c>
      <c r="B238" s="151"/>
      <c r="C238" s="151"/>
      <c r="D238" s="151"/>
      <c r="E238" s="151"/>
      <c r="F238" s="151"/>
      <c r="G238" s="151"/>
      <c r="H238" s="152"/>
      <c r="I238" s="63">
        <f>I237+I191+I145+I99+I53</f>
        <v>0</v>
      </c>
      <c r="J238" s="63">
        <f t="shared" ref="J238:L238" si="10">J237+J191+J145+J99+J53</f>
        <v>0</v>
      </c>
      <c r="K238" s="63">
        <f t="shared" si="10"/>
        <v>0</v>
      </c>
      <c r="L238" s="63">
        <f t="shared" si="10"/>
        <v>0</v>
      </c>
    </row>
  </sheetData>
  <mergeCells count="176">
    <mergeCell ref="B8:L8"/>
    <mergeCell ref="B9:L9"/>
    <mergeCell ref="A42:H42"/>
    <mergeCell ref="A23:A31"/>
    <mergeCell ref="B23:B31"/>
    <mergeCell ref="A22:H22"/>
    <mergeCell ref="A32:H32"/>
    <mergeCell ref="A33:A41"/>
    <mergeCell ref="B55:L55"/>
    <mergeCell ref="B56:L56"/>
    <mergeCell ref="C57:C58"/>
    <mergeCell ref="D57:D58"/>
    <mergeCell ref="E57:E58"/>
    <mergeCell ref="C23:C31"/>
    <mergeCell ref="C13:C21"/>
    <mergeCell ref="D13:D21"/>
    <mergeCell ref="C11:C12"/>
    <mergeCell ref="D11:D12"/>
    <mergeCell ref="E11:E12"/>
    <mergeCell ref="A52:H52"/>
    <mergeCell ref="C33:C41"/>
    <mergeCell ref="D33:D41"/>
    <mergeCell ref="C43:C51"/>
    <mergeCell ref="D43:D51"/>
    <mergeCell ref="A237:H237"/>
    <mergeCell ref="A217:A225"/>
    <mergeCell ref="B217:B225"/>
    <mergeCell ref="A226:H226"/>
    <mergeCell ref="A227:A235"/>
    <mergeCell ref="B227:B235"/>
    <mergeCell ref="A236:H236"/>
    <mergeCell ref="A197:A205"/>
    <mergeCell ref="B197:B205"/>
    <mergeCell ref="A206:H206"/>
    <mergeCell ref="A207:A215"/>
    <mergeCell ref="B207:B215"/>
    <mergeCell ref="A216:H216"/>
    <mergeCell ref="C197:C205"/>
    <mergeCell ref="D197:D205"/>
    <mergeCell ref="C207:C215"/>
    <mergeCell ref="D207:D215"/>
    <mergeCell ref="C217:C225"/>
    <mergeCell ref="D217:D225"/>
    <mergeCell ref="C227:C235"/>
    <mergeCell ref="D227:D235"/>
    <mergeCell ref="F195:F196"/>
    <mergeCell ref="G195:G196"/>
    <mergeCell ref="H195:H196"/>
    <mergeCell ref="I195:K195"/>
    <mergeCell ref="L195:L196"/>
    <mergeCell ref="A171:A179"/>
    <mergeCell ref="B171:B179"/>
    <mergeCell ref="A180:H180"/>
    <mergeCell ref="A181:A189"/>
    <mergeCell ref="B181:B189"/>
    <mergeCell ref="A190:H190"/>
    <mergeCell ref="C195:C196"/>
    <mergeCell ref="D195:D196"/>
    <mergeCell ref="E195:E196"/>
    <mergeCell ref="C171:C179"/>
    <mergeCell ref="D171:D179"/>
    <mergeCell ref="C181:C189"/>
    <mergeCell ref="D181:D189"/>
    <mergeCell ref="A191:H191"/>
    <mergeCell ref="B193:L193"/>
    <mergeCell ref="B194:L194"/>
    <mergeCell ref="A195:A196"/>
    <mergeCell ref="B195:B196"/>
    <mergeCell ref="A151:A159"/>
    <mergeCell ref="B151:B159"/>
    <mergeCell ref="A160:H160"/>
    <mergeCell ref="A161:A169"/>
    <mergeCell ref="B161:B169"/>
    <mergeCell ref="A170:H170"/>
    <mergeCell ref="A145:H145"/>
    <mergeCell ref="B147:L147"/>
    <mergeCell ref="B148:L148"/>
    <mergeCell ref="A149:A150"/>
    <mergeCell ref="B149:B150"/>
    <mergeCell ref="F149:F150"/>
    <mergeCell ref="G149:G150"/>
    <mergeCell ref="H149:H150"/>
    <mergeCell ref="I149:K149"/>
    <mergeCell ref="L149:L150"/>
    <mergeCell ref="C149:C150"/>
    <mergeCell ref="D149:D150"/>
    <mergeCell ref="E149:E150"/>
    <mergeCell ref="C151:C159"/>
    <mergeCell ref="D151:D159"/>
    <mergeCell ref="C161:C169"/>
    <mergeCell ref="D161:D169"/>
    <mergeCell ref="A125:A133"/>
    <mergeCell ref="B125:B133"/>
    <mergeCell ref="A134:H134"/>
    <mergeCell ref="A135:A143"/>
    <mergeCell ref="B135:B143"/>
    <mergeCell ref="A144:H144"/>
    <mergeCell ref="A105:A113"/>
    <mergeCell ref="B105:B113"/>
    <mergeCell ref="A114:H114"/>
    <mergeCell ref="A115:A123"/>
    <mergeCell ref="B115:B123"/>
    <mergeCell ref="A124:H124"/>
    <mergeCell ref="C105:C113"/>
    <mergeCell ref="D105:D113"/>
    <mergeCell ref="C115:C123"/>
    <mergeCell ref="D115:D123"/>
    <mergeCell ref="C125:C133"/>
    <mergeCell ref="D125:D133"/>
    <mergeCell ref="C135:C143"/>
    <mergeCell ref="D135:D143"/>
    <mergeCell ref="C59:C67"/>
    <mergeCell ref="D59:D67"/>
    <mergeCell ref="C69:C77"/>
    <mergeCell ref="D69:D77"/>
    <mergeCell ref="A99:H99"/>
    <mergeCell ref="B101:L101"/>
    <mergeCell ref="B102:L102"/>
    <mergeCell ref="A103:A104"/>
    <mergeCell ref="B103:B104"/>
    <mergeCell ref="F103:F104"/>
    <mergeCell ref="G103:G104"/>
    <mergeCell ref="H103:H104"/>
    <mergeCell ref="I103:K103"/>
    <mergeCell ref="L103:L104"/>
    <mergeCell ref="C103:C104"/>
    <mergeCell ref="D103:D104"/>
    <mergeCell ref="E103:E104"/>
    <mergeCell ref="A238:H238"/>
    <mergeCell ref="B13:B21"/>
    <mergeCell ref="I11:K11"/>
    <mergeCell ref="A11:A12"/>
    <mergeCell ref="B11:B12"/>
    <mergeCell ref="F11:F12"/>
    <mergeCell ref="G11:G12"/>
    <mergeCell ref="H11:H12"/>
    <mergeCell ref="A79:A87"/>
    <mergeCell ref="B79:B87"/>
    <mergeCell ref="A88:H88"/>
    <mergeCell ref="A89:A97"/>
    <mergeCell ref="B89:B97"/>
    <mergeCell ref="A98:H98"/>
    <mergeCell ref="A59:A67"/>
    <mergeCell ref="B59:B67"/>
    <mergeCell ref="A68:H68"/>
    <mergeCell ref="A69:A77"/>
    <mergeCell ref="B69:B77"/>
    <mergeCell ref="A78:H78"/>
    <mergeCell ref="C79:C87"/>
    <mergeCell ref="D79:D87"/>
    <mergeCell ref="C89:C97"/>
    <mergeCell ref="D89:D97"/>
    <mergeCell ref="C1:J1"/>
    <mergeCell ref="C2:J2"/>
    <mergeCell ref="C3:J4"/>
    <mergeCell ref="K1:L1"/>
    <mergeCell ref="K3:L3"/>
    <mergeCell ref="K2:L2"/>
    <mergeCell ref="A6:L6"/>
    <mergeCell ref="K4:L4"/>
    <mergeCell ref="A57:A58"/>
    <mergeCell ref="B57:B58"/>
    <mergeCell ref="F57:F58"/>
    <mergeCell ref="G57:G58"/>
    <mergeCell ref="H57:H58"/>
    <mergeCell ref="I57:K57"/>
    <mergeCell ref="L57:L58"/>
    <mergeCell ref="A1:B4"/>
    <mergeCell ref="B10:L10"/>
    <mergeCell ref="A53:H53"/>
    <mergeCell ref="A43:A51"/>
    <mergeCell ref="B43:B51"/>
    <mergeCell ref="B33:B41"/>
    <mergeCell ref="L11:L12"/>
    <mergeCell ref="A13:A21"/>
    <mergeCell ref="D23:D31"/>
  </mergeCells>
  <dataValidations count="8">
    <dataValidation type="list" allowBlank="1" showInputMessage="1" showErrorMessage="1" sqref="B9:L9 B55:L55 B101:L101 B147:L147 B193:L193" xr:uid="{00000000-0002-0000-0300-000000000000}">
      <formula1>ATRIBUTO</formula1>
    </dataValidation>
    <dataValidation type="list" allowBlank="1" showInputMessage="1" showErrorMessage="1" sqref="A43:A51 A23:A31 A33:A41 A13:A21" xr:uid="{00000000-0002-0000-0300-000001000000}">
      <formula1>INDIRECT($B$9)</formula1>
    </dataValidation>
    <dataValidation type="list" allowBlank="1" showInputMessage="1" showErrorMessage="1" sqref="C13 C23 C33 C43 C59 C69 C79 C89 C105 C115 C125 C135 C151 C161 C171 C181 C197 C207 C217 C227" xr:uid="{00000000-0002-0000-0300-000002000000}">
      <formula1>UNIDAD_DE_MEDIDA</formula1>
    </dataValidation>
    <dataValidation type="list" allowBlank="1" showInputMessage="1" showErrorMessage="1" sqref="E227:E235 E217:E225 E23:E31 E33:E41 E43:E51 E59:E67 E69:E77 E79:E87 E89:E97 E105:E113 E115:E123 E125:E133 E135:E143 E151:E159 E161:E169 E171:E179 E181:E189 E197:E205 E207:E215 E13:E21" xr:uid="{00000000-0002-0000-0300-000003000000}">
      <formula1>CLASIFICACIÓN_DE_LA_ACTIVIDAD</formula1>
    </dataValidation>
    <dataValidation type="list" allowBlank="1" showInputMessage="1" showErrorMessage="1" sqref="A79 A59 A69 A89" xr:uid="{00000000-0002-0000-0300-000004000000}">
      <formula1>INDIRECT($B$55)</formula1>
    </dataValidation>
    <dataValidation type="list" allowBlank="1" showInputMessage="1" showErrorMessage="1" sqref="A105:A113 A115:A123 A125:A133 A135:A143" xr:uid="{00000000-0002-0000-0300-000005000000}">
      <formula1>INDIRECT($B$101)</formula1>
    </dataValidation>
    <dataValidation type="list" allowBlank="1" showInputMessage="1" showErrorMessage="1" sqref="A151:A159 A161:A169 A171:A179 A181:A189" xr:uid="{00000000-0002-0000-0300-000006000000}">
      <formula1>INDIRECT($B$147)</formula1>
    </dataValidation>
    <dataValidation type="list" allowBlank="1" showInputMessage="1" showErrorMessage="1" sqref="A197:A205 A207:A215 A217:A225 A227:A235" xr:uid="{00000000-0002-0000-0300-000007000000}">
      <formula1>INDIRECT($B$193)</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8000000}">
          <x14:formula1>
            <xm:f>GENERAL!$D$2:$D$4</xm:f>
          </x14:formula1>
          <xm:sqref>G13:G21 G23:G31 G33:G41 G43:G51 G59:G67 G69:G77 G79:G87 G89:G97 G105:G113 G115:G123 G125:G133 G135:G143 G151:G159 G161:G169 G171:G179 G181:G189 G197:G205 G207:G215 G217:G225 G227:G235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49"/>
  <sheetViews>
    <sheetView zoomScale="90" zoomScaleNormal="90" zoomScalePageLayoutView="90" workbookViewId="0">
      <selection activeCell="A8" sqref="A8"/>
    </sheetView>
  </sheetViews>
  <sheetFormatPr baseColWidth="10" defaultColWidth="10.85546875" defaultRowHeight="11.25" x14ac:dyDescent="0.25"/>
  <cols>
    <col min="1" max="1" width="22.140625" style="91" customWidth="1"/>
    <col min="2" max="3" width="42.28515625" style="15" customWidth="1"/>
    <col min="4" max="4" width="16.140625" style="15" customWidth="1"/>
    <col min="5" max="5" width="16.42578125" style="15" bestFit="1" customWidth="1"/>
    <col min="6" max="6" width="15" style="15" customWidth="1"/>
    <col min="7" max="8" width="42.28515625" style="15" customWidth="1"/>
    <col min="9" max="16384" width="10.85546875" style="15"/>
  </cols>
  <sheetData>
    <row r="1" spans="1:9" s="37" customFormat="1" ht="14.25" customHeight="1" x14ac:dyDescent="0.25">
      <c r="A1" s="163"/>
      <c r="B1" s="163"/>
      <c r="C1" s="103" t="s">
        <v>324</v>
      </c>
      <c r="D1" s="104"/>
      <c r="E1" s="104"/>
      <c r="F1" s="104"/>
      <c r="G1" s="105"/>
      <c r="H1" s="55" t="s">
        <v>500</v>
      </c>
      <c r="I1" s="36"/>
    </row>
    <row r="2" spans="1:9" s="37" customFormat="1" ht="14.25" customHeight="1" x14ac:dyDescent="0.25">
      <c r="A2" s="163"/>
      <c r="B2" s="163"/>
      <c r="C2" s="106" t="s">
        <v>374</v>
      </c>
      <c r="D2" s="107"/>
      <c r="E2" s="107"/>
      <c r="F2" s="107"/>
      <c r="G2" s="108"/>
      <c r="H2" s="55" t="s">
        <v>501</v>
      </c>
      <c r="I2" s="36"/>
    </row>
    <row r="3" spans="1:9" s="37" customFormat="1" ht="14.25" customHeight="1" x14ac:dyDescent="0.25">
      <c r="A3" s="163"/>
      <c r="B3" s="163"/>
      <c r="C3" s="109" t="s">
        <v>375</v>
      </c>
      <c r="D3" s="110"/>
      <c r="E3" s="110"/>
      <c r="F3" s="110"/>
      <c r="G3" s="111"/>
      <c r="H3" s="55" t="s">
        <v>502</v>
      </c>
      <c r="I3" s="36"/>
    </row>
    <row r="4" spans="1:9" s="37" customFormat="1" ht="14.25" x14ac:dyDescent="0.25">
      <c r="A4" s="163"/>
      <c r="B4" s="163"/>
      <c r="C4" s="112"/>
      <c r="D4" s="113"/>
      <c r="E4" s="113"/>
      <c r="F4" s="113"/>
      <c r="G4" s="114"/>
      <c r="H4" s="55" t="s">
        <v>504</v>
      </c>
      <c r="I4" s="36"/>
    </row>
    <row r="5" spans="1:9" x14ac:dyDescent="0.25">
      <c r="A5" s="92"/>
      <c r="B5" s="19"/>
      <c r="C5" s="19"/>
      <c r="D5" s="19"/>
      <c r="E5" s="19"/>
      <c r="F5" s="19"/>
      <c r="G5" s="19"/>
      <c r="H5" s="19"/>
    </row>
    <row r="6" spans="1:9" ht="23.25" customHeight="1" x14ac:dyDescent="0.25">
      <c r="A6" s="125" t="s">
        <v>210</v>
      </c>
      <c r="B6" s="126"/>
      <c r="C6" s="126"/>
      <c r="D6" s="126"/>
      <c r="E6" s="126"/>
      <c r="F6" s="126"/>
      <c r="G6" s="126"/>
      <c r="H6" s="126"/>
    </row>
    <row r="8" spans="1:9" s="91" customFormat="1" ht="31.5" customHeight="1" x14ac:dyDescent="0.25">
      <c r="A8" s="90" t="s">
        <v>202</v>
      </c>
      <c r="B8" s="90" t="s">
        <v>203</v>
      </c>
      <c r="C8" s="90" t="s">
        <v>204</v>
      </c>
      <c r="D8" s="90" t="s">
        <v>205</v>
      </c>
      <c r="E8" s="90" t="s">
        <v>206</v>
      </c>
      <c r="F8" s="90" t="s">
        <v>207</v>
      </c>
      <c r="G8" s="90" t="s">
        <v>208</v>
      </c>
      <c r="H8" s="90" t="s">
        <v>211</v>
      </c>
    </row>
    <row r="9" spans="1:9" ht="65.25" customHeight="1" x14ac:dyDescent="0.25">
      <c r="A9" s="90" t="s">
        <v>209</v>
      </c>
      <c r="B9" s="46" t="str">
        <f>'2. Cadena de Valor'!B8</f>
        <v>Contribuir a la reparación integral de los daños causados en el Sujeto Colectivo (XXXXXXXX), en el marco del conflicto armado</v>
      </c>
      <c r="C9" s="75"/>
      <c r="D9" s="75"/>
      <c r="E9" s="75"/>
      <c r="F9" s="75"/>
      <c r="G9" s="76"/>
      <c r="H9" s="76"/>
    </row>
    <row r="10" spans="1:9" ht="39" customHeight="1" x14ac:dyDescent="0.25">
      <c r="A10" s="160" t="s">
        <v>212</v>
      </c>
      <c r="B10" s="46">
        <f>'2. Cadena de Valor'!$A$13</f>
        <v>0</v>
      </c>
      <c r="C10" s="47"/>
      <c r="D10" s="75"/>
      <c r="E10" s="75"/>
      <c r="F10" s="75"/>
      <c r="G10" s="47"/>
      <c r="H10" s="47"/>
    </row>
    <row r="11" spans="1:9" ht="39" customHeight="1" x14ac:dyDescent="0.25">
      <c r="A11" s="161"/>
      <c r="B11" s="46">
        <f>'2. Cadena de Valor'!$A$23</f>
        <v>0</v>
      </c>
      <c r="C11" s="47"/>
      <c r="D11" s="75"/>
      <c r="E11" s="75"/>
      <c r="F11" s="75"/>
      <c r="G11" s="47"/>
      <c r="H11" s="47"/>
    </row>
    <row r="12" spans="1:9" ht="39" customHeight="1" x14ac:dyDescent="0.25">
      <c r="A12" s="161"/>
      <c r="B12" s="46">
        <f>'2. Cadena de Valor'!$A$33</f>
        <v>0</v>
      </c>
      <c r="C12" s="47"/>
      <c r="D12" s="75"/>
      <c r="E12" s="75"/>
      <c r="F12" s="75"/>
      <c r="G12" s="47"/>
      <c r="H12" s="47"/>
    </row>
    <row r="13" spans="1:9" ht="39" customHeight="1" x14ac:dyDescent="0.25">
      <c r="A13" s="161"/>
      <c r="B13" s="46">
        <f>'2. Cadena de Valor'!$A$43</f>
        <v>0</v>
      </c>
      <c r="C13" s="47"/>
      <c r="D13" s="75"/>
      <c r="E13" s="75"/>
      <c r="F13" s="75"/>
      <c r="G13" s="47"/>
      <c r="H13" s="47"/>
    </row>
    <row r="14" spans="1:9" ht="39" customHeight="1" x14ac:dyDescent="0.25">
      <c r="A14" s="161"/>
      <c r="B14" s="46">
        <f>'2. Cadena de Valor'!$A$59</f>
        <v>0</v>
      </c>
      <c r="C14" s="47"/>
      <c r="D14" s="75"/>
      <c r="E14" s="75"/>
      <c r="F14" s="75"/>
      <c r="G14" s="47"/>
      <c r="H14" s="47"/>
    </row>
    <row r="15" spans="1:9" ht="39" customHeight="1" x14ac:dyDescent="0.25">
      <c r="A15" s="161"/>
      <c r="B15" s="46">
        <f>'2. Cadena de Valor'!$A$69</f>
        <v>0</v>
      </c>
      <c r="C15" s="47"/>
      <c r="D15" s="75"/>
      <c r="E15" s="75"/>
      <c r="F15" s="75"/>
      <c r="G15" s="47"/>
      <c r="H15" s="47"/>
    </row>
    <row r="16" spans="1:9" ht="39" customHeight="1" x14ac:dyDescent="0.25">
      <c r="A16" s="161"/>
      <c r="B16" s="46">
        <f>'2. Cadena de Valor'!$A$79</f>
        <v>0</v>
      </c>
      <c r="C16" s="47"/>
      <c r="D16" s="75"/>
      <c r="E16" s="75"/>
      <c r="F16" s="75"/>
      <c r="G16" s="47"/>
      <c r="H16" s="47"/>
    </row>
    <row r="17" spans="1:8" ht="39" customHeight="1" x14ac:dyDescent="0.25">
      <c r="A17" s="161"/>
      <c r="B17" s="46">
        <f>'2. Cadena de Valor'!$A$89</f>
        <v>0</v>
      </c>
      <c r="C17" s="47"/>
      <c r="D17" s="75"/>
      <c r="E17" s="75"/>
      <c r="F17" s="75"/>
      <c r="G17" s="47"/>
      <c r="H17" s="47"/>
    </row>
    <row r="18" spans="1:8" ht="39" customHeight="1" x14ac:dyDescent="0.25">
      <c r="A18" s="161"/>
      <c r="B18" s="46">
        <f>'2. Cadena de Valor'!$A$105</f>
        <v>0</v>
      </c>
      <c r="C18" s="47"/>
      <c r="D18" s="75"/>
      <c r="E18" s="75"/>
      <c r="F18" s="75"/>
      <c r="G18" s="47"/>
      <c r="H18" s="47"/>
    </row>
    <row r="19" spans="1:8" ht="39" customHeight="1" x14ac:dyDescent="0.25">
      <c r="A19" s="161"/>
      <c r="B19" s="46">
        <f>'2. Cadena de Valor'!$A$115</f>
        <v>0</v>
      </c>
      <c r="C19" s="47"/>
      <c r="D19" s="75"/>
      <c r="E19" s="75"/>
      <c r="F19" s="75"/>
      <c r="G19" s="47"/>
      <c r="H19" s="47"/>
    </row>
    <row r="20" spans="1:8" ht="39" customHeight="1" x14ac:dyDescent="0.25">
      <c r="A20" s="161"/>
      <c r="B20" s="46">
        <f>'2. Cadena de Valor'!$A$125</f>
        <v>0</v>
      </c>
      <c r="C20" s="47"/>
      <c r="D20" s="75"/>
      <c r="E20" s="75"/>
      <c r="F20" s="75"/>
      <c r="G20" s="47"/>
      <c r="H20" s="47"/>
    </row>
    <row r="21" spans="1:8" ht="39" customHeight="1" x14ac:dyDescent="0.25">
      <c r="A21" s="161"/>
      <c r="B21" s="46">
        <f>'2. Cadena de Valor'!$A$135</f>
        <v>0</v>
      </c>
      <c r="C21" s="47"/>
      <c r="D21" s="75"/>
      <c r="E21" s="75"/>
      <c r="F21" s="75"/>
      <c r="G21" s="47"/>
      <c r="H21" s="47"/>
    </row>
    <row r="22" spans="1:8" ht="39" customHeight="1" x14ac:dyDescent="0.25">
      <c r="A22" s="161"/>
      <c r="B22" s="46">
        <f>'2. Cadena de Valor'!$A$151</f>
        <v>0</v>
      </c>
      <c r="C22" s="47"/>
      <c r="D22" s="75"/>
      <c r="E22" s="75"/>
      <c r="F22" s="75"/>
      <c r="G22" s="47"/>
      <c r="H22" s="47"/>
    </row>
    <row r="23" spans="1:8" ht="39" customHeight="1" x14ac:dyDescent="0.25">
      <c r="A23" s="161"/>
      <c r="B23" s="46">
        <f>'2. Cadena de Valor'!$A$161</f>
        <v>0</v>
      </c>
      <c r="C23" s="47"/>
      <c r="D23" s="75"/>
      <c r="E23" s="75"/>
      <c r="F23" s="75"/>
      <c r="G23" s="47"/>
      <c r="H23" s="47"/>
    </row>
    <row r="24" spans="1:8" ht="39" customHeight="1" x14ac:dyDescent="0.25">
      <c r="A24" s="161"/>
      <c r="B24" s="46">
        <f>'2. Cadena de Valor'!$A$171</f>
        <v>0</v>
      </c>
      <c r="C24" s="47"/>
      <c r="D24" s="75"/>
      <c r="E24" s="75"/>
      <c r="F24" s="75"/>
      <c r="G24" s="47"/>
      <c r="H24" s="47"/>
    </row>
    <row r="25" spans="1:8" ht="39" customHeight="1" x14ac:dyDescent="0.25">
      <c r="A25" s="161"/>
      <c r="B25" s="46">
        <f>'2. Cadena de Valor'!$A$181</f>
        <v>0</v>
      </c>
      <c r="C25" s="47"/>
      <c r="D25" s="75"/>
      <c r="E25" s="75"/>
      <c r="F25" s="75"/>
      <c r="G25" s="47"/>
      <c r="H25" s="47"/>
    </row>
    <row r="26" spans="1:8" ht="39" customHeight="1" x14ac:dyDescent="0.25">
      <c r="A26" s="161"/>
      <c r="B26" s="46">
        <f>'2. Cadena de Valor'!$A$197</f>
        <v>0</v>
      </c>
      <c r="C26" s="47"/>
      <c r="D26" s="75"/>
      <c r="E26" s="75"/>
      <c r="F26" s="75"/>
      <c r="G26" s="47"/>
      <c r="H26" s="47"/>
    </row>
    <row r="27" spans="1:8" ht="39" customHeight="1" x14ac:dyDescent="0.25">
      <c r="A27" s="161"/>
      <c r="B27" s="46">
        <f>'2. Cadena de Valor'!$A$207</f>
        <v>0</v>
      </c>
      <c r="C27" s="47"/>
      <c r="D27" s="75"/>
      <c r="E27" s="75"/>
      <c r="F27" s="75"/>
      <c r="G27" s="47"/>
      <c r="H27" s="47"/>
    </row>
    <row r="28" spans="1:8" ht="39" customHeight="1" x14ac:dyDescent="0.25">
      <c r="A28" s="161"/>
      <c r="B28" s="46">
        <f>'2. Cadena de Valor'!$A$217</f>
        <v>0</v>
      </c>
      <c r="C28" s="47"/>
      <c r="D28" s="75"/>
      <c r="E28" s="75"/>
      <c r="F28" s="75"/>
      <c r="G28" s="47"/>
      <c r="H28" s="47"/>
    </row>
    <row r="29" spans="1:8" ht="39" customHeight="1" x14ac:dyDescent="0.25">
      <c r="A29" s="162"/>
      <c r="B29" s="46">
        <f>'2. Cadena de Valor'!$A$227</f>
        <v>0</v>
      </c>
      <c r="C29" s="47"/>
      <c r="D29" s="75"/>
      <c r="E29" s="75"/>
      <c r="F29" s="75"/>
      <c r="G29" s="47"/>
      <c r="H29" s="47"/>
    </row>
    <row r="30" spans="1:8" ht="39" customHeight="1" x14ac:dyDescent="0.25">
      <c r="A30" s="160" t="s">
        <v>213</v>
      </c>
      <c r="B30" s="47"/>
      <c r="C30" s="47"/>
      <c r="D30" s="75"/>
      <c r="E30" s="75"/>
      <c r="F30" s="75"/>
      <c r="G30" s="47"/>
      <c r="H30" s="47"/>
    </row>
    <row r="31" spans="1:8" ht="39" customHeight="1" x14ac:dyDescent="0.25">
      <c r="A31" s="161"/>
      <c r="B31" s="47"/>
      <c r="C31" s="47"/>
      <c r="D31" s="75"/>
      <c r="E31" s="75"/>
      <c r="F31" s="75"/>
      <c r="G31" s="47"/>
      <c r="H31" s="47"/>
    </row>
    <row r="32" spans="1:8" ht="39" customHeight="1" x14ac:dyDescent="0.25">
      <c r="A32" s="161"/>
      <c r="B32" s="47"/>
      <c r="C32" s="47"/>
      <c r="D32" s="75"/>
      <c r="E32" s="75"/>
      <c r="F32" s="75"/>
      <c r="G32" s="47"/>
      <c r="H32" s="47"/>
    </row>
    <row r="33" spans="1:8" ht="39" customHeight="1" x14ac:dyDescent="0.25">
      <c r="A33" s="161"/>
      <c r="B33" s="47"/>
      <c r="C33" s="47"/>
      <c r="D33" s="75"/>
      <c r="E33" s="75"/>
      <c r="F33" s="75"/>
      <c r="G33" s="47"/>
      <c r="H33" s="47"/>
    </row>
    <row r="34" spans="1:8" ht="39" customHeight="1" x14ac:dyDescent="0.25">
      <c r="A34" s="161"/>
      <c r="B34" s="47"/>
      <c r="C34" s="47"/>
      <c r="D34" s="75"/>
      <c r="E34" s="75"/>
      <c r="F34" s="75"/>
      <c r="G34" s="47"/>
      <c r="H34" s="47"/>
    </row>
    <row r="35" spans="1:8" ht="39" customHeight="1" x14ac:dyDescent="0.25">
      <c r="A35" s="161"/>
      <c r="B35" s="47"/>
      <c r="C35" s="47"/>
      <c r="D35" s="75"/>
      <c r="E35" s="75"/>
      <c r="F35" s="75"/>
      <c r="G35" s="47"/>
      <c r="H35" s="47"/>
    </row>
    <row r="36" spans="1:8" ht="39" customHeight="1" x14ac:dyDescent="0.25">
      <c r="A36" s="161"/>
      <c r="B36" s="47"/>
      <c r="C36" s="47"/>
      <c r="D36" s="75"/>
      <c r="E36" s="75"/>
      <c r="F36" s="75"/>
      <c r="G36" s="47"/>
      <c r="H36" s="47"/>
    </row>
    <row r="37" spans="1:8" ht="39" customHeight="1" x14ac:dyDescent="0.25">
      <c r="A37" s="161"/>
      <c r="B37" s="47"/>
      <c r="C37" s="47"/>
      <c r="D37" s="75"/>
      <c r="E37" s="75"/>
      <c r="F37" s="75"/>
      <c r="G37" s="47"/>
      <c r="H37" s="47"/>
    </row>
    <row r="38" spans="1:8" ht="39" customHeight="1" x14ac:dyDescent="0.25">
      <c r="A38" s="161"/>
      <c r="B38" s="47"/>
      <c r="C38" s="47"/>
      <c r="D38" s="75"/>
      <c r="E38" s="75"/>
      <c r="F38" s="75"/>
      <c r="G38" s="47"/>
      <c r="H38" s="47"/>
    </row>
    <row r="39" spans="1:8" ht="39" customHeight="1" x14ac:dyDescent="0.25">
      <c r="A39" s="161"/>
      <c r="B39" s="47"/>
      <c r="C39" s="47"/>
      <c r="D39" s="75"/>
      <c r="E39" s="75"/>
      <c r="F39" s="75"/>
      <c r="G39" s="47"/>
      <c r="H39" s="47"/>
    </row>
    <row r="40" spans="1:8" ht="39" customHeight="1" x14ac:dyDescent="0.25">
      <c r="A40" s="161"/>
      <c r="B40" s="47"/>
      <c r="C40" s="47"/>
      <c r="D40" s="75"/>
      <c r="E40" s="75"/>
      <c r="F40" s="75"/>
      <c r="G40" s="47"/>
      <c r="H40" s="47"/>
    </row>
    <row r="41" spans="1:8" ht="39" customHeight="1" x14ac:dyDescent="0.25">
      <c r="A41" s="161"/>
      <c r="B41" s="47"/>
      <c r="C41" s="47"/>
      <c r="D41" s="75"/>
      <c r="E41" s="75"/>
      <c r="F41" s="75"/>
      <c r="G41" s="47"/>
      <c r="H41" s="47"/>
    </row>
    <row r="42" spans="1:8" ht="39" customHeight="1" x14ac:dyDescent="0.25">
      <c r="A42" s="161"/>
      <c r="B42" s="47"/>
      <c r="C42" s="47"/>
      <c r="D42" s="75"/>
      <c r="E42" s="75"/>
      <c r="F42" s="75"/>
      <c r="G42" s="47"/>
      <c r="H42" s="47"/>
    </row>
    <row r="43" spans="1:8" ht="39" customHeight="1" x14ac:dyDescent="0.25">
      <c r="A43" s="161"/>
      <c r="B43" s="47"/>
      <c r="C43" s="47"/>
      <c r="D43" s="75"/>
      <c r="E43" s="75"/>
      <c r="F43" s="75"/>
      <c r="G43" s="47"/>
      <c r="H43" s="47"/>
    </row>
    <row r="44" spans="1:8" ht="39" customHeight="1" x14ac:dyDescent="0.25">
      <c r="A44" s="161"/>
      <c r="B44" s="47"/>
      <c r="C44" s="47"/>
      <c r="D44" s="75"/>
      <c r="E44" s="75"/>
      <c r="F44" s="75"/>
      <c r="G44" s="47"/>
      <c r="H44" s="47"/>
    </row>
    <row r="45" spans="1:8" ht="39" customHeight="1" x14ac:dyDescent="0.25">
      <c r="A45" s="161"/>
      <c r="B45" s="47"/>
      <c r="C45" s="47"/>
      <c r="D45" s="75"/>
      <c r="E45" s="75"/>
      <c r="F45" s="75"/>
      <c r="G45" s="47"/>
      <c r="H45" s="47"/>
    </row>
    <row r="46" spans="1:8" ht="39" customHeight="1" x14ac:dyDescent="0.25">
      <c r="A46" s="161"/>
      <c r="B46" s="47"/>
      <c r="C46" s="47"/>
      <c r="D46" s="75"/>
      <c r="E46" s="75"/>
      <c r="F46" s="75"/>
      <c r="G46" s="47"/>
      <c r="H46" s="47"/>
    </row>
    <row r="47" spans="1:8" ht="39" customHeight="1" x14ac:dyDescent="0.25">
      <c r="A47" s="161"/>
      <c r="B47" s="47"/>
      <c r="C47" s="47"/>
      <c r="D47" s="75"/>
      <c r="E47" s="75"/>
      <c r="F47" s="75"/>
      <c r="G47" s="47"/>
      <c r="H47" s="47"/>
    </row>
    <row r="48" spans="1:8" ht="39" customHeight="1" x14ac:dyDescent="0.25">
      <c r="A48" s="161"/>
      <c r="B48" s="47"/>
      <c r="C48" s="47"/>
      <c r="D48" s="75"/>
      <c r="E48" s="75"/>
      <c r="F48" s="75"/>
      <c r="G48" s="47"/>
      <c r="H48" s="47"/>
    </row>
    <row r="49" spans="1:8" ht="39" customHeight="1" x14ac:dyDescent="0.25">
      <c r="A49" s="162"/>
      <c r="B49" s="47"/>
      <c r="C49" s="47"/>
      <c r="D49" s="75"/>
      <c r="E49" s="75"/>
      <c r="F49" s="75"/>
      <c r="G49" s="47"/>
      <c r="H49" s="47"/>
    </row>
  </sheetData>
  <mergeCells count="7">
    <mergeCell ref="A30:A49"/>
    <mergeCell ref="A6:H6"/>
    <mergeCell ref="A1:B4"/>
    <mergeCell ref="A10:A29"/>
    <mergeCell ref="C1:G1"/>
    <mergeCell ref="C2:G2"/>
    <mergeCell ref="C3:G4"/>
  </mergeCells>
  <dataValidations count="3">
    <dataValidation type="list" allowBlank="1" showInputMessage="1" showErrorMessage="1" sqref="D9:D49" xr:uid="{00000000-0002-0000-0400-000000000000}">
      <formula1>TIPO_DE_RIESGO</formula1>
    </dataValidation>
    <dataValidation type="list" allowBlank="1" showInputMessage="1" showErrorMessage="1" sqref="E9:E49" xr:uid="{00000000-0002-0000-0400-000001000000}">
      <formula1>PROBABILIDAD</formula1>
    </dataValidation>
    <dataValidation type="list" allowBlank="1" showInputMessage="1" showErrorMessage="1" sqref="F9:F49" xr:uid="{00000000-0002-0000-0400-000002000000}">
      <formula1>IMPACTO</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52"/>
  <sheetViews>
    <sheetView zoomScale="90" zoomScaleNormal="90" workbookViewId="0">
      <selection activeCell="C1" sqref="C1:I1"/>
    </sheetView>
  </sheetViews>
  <sheetFormatPr baseColWidth="10" defaultColWidth="10.85546875" defaultRowHeight="11.25" x14ac:dyDescent="0.25"/>
  <cols>
    <col min="1" max="1" width="18.85546875" style="34" customWidth="1"/>
    <col min="2" max="2" width="38.42578125" style="34" customWidth="1"/>
    <col min="3" max="3" width="35.28515625" style="34" customWidth="1"/>
    <col min="4" max="5" width="19.42578125" style="34" customWidth="1"/>
    <col min="6" max="8" width="10.85546875" style="34"/>
    <col min="9" max="10" width="23.140625" style="34" customWidth="1"/>
    <col min="11" max="16384" width="10.85546875" style="34"/>
  </cols>
  <sheetData>
    <row r="1" spans="1:11" s="8" customFormat="1" ht="14.25" customHeight="1" x14ac:dyDescent="0.25">
      <c r="A1" s="163"/>
      <c r="B1" s="163"/>
      <c r="C1" s="121" t="s">
        <v>324</v>
      </c>
      <c r="D1" s="121"/>
      <c r="E1" s="121"/>
      <c r="F1" s="121"/>
      <c r="G1" s="121"/>
      <c r="H1" s="121"/>
      <c r="I1" s="121"/>
      <c r="J1" s="55" t="s">
        <v>500</v>
      </c>
      <c r="K1" s="38"/>
    </row>
    <row r="2" spans="1:11" s="8" customFormat="1" ht="14.25" customHeight="1" x14ac:dyDescent="0.25">
      <c r="A2" s="163"/>
      <c r="B2" s="163"/>
      <c r="C2" s="122" t="s">
        <v>374</v>
      </c>
      <c r="D2" s="122"/>
      <c r="E2" s="122"/>
      <c r="F2" s="122"/>
      <c r="G2" s="122"/>
      <c r="H2" s="122"/>
      <c r="I2" s="122"/>
      <c r="J2" s="55" t="s">
        <v>501</v>
      </c>
      <c r="K2" s="38"/>
    </row>
    <row r="3" spans="1:11" s="8" customFormat="1" ht="14.25" customHeight="1" x14ac:dyDescent="0.25">
      <c r="A3" s="163"/>
      <c r="B3" s="163"/>
      <c r="C3" s="122" t="s">
        <v>375</v>
      </c>
      <c r="D3" s="122"/>
      <c r="E3" s="122"/>
      <c r="F3" s="122"/>
      <c r="G3" s="122"/>
      <c r="H3" s="122"/>
      <c r="I3" s="122"/>
      <c r="J3" s="83" t="s">
        <v>502</v>
      </c>
      <c r="K3" s="38"/>
    </row>
    <row r="4" spans="1:11" s="8" customFormat="1" ht="14.25" x14ac:dyDescent="0.25">
      <c r="A4" s="163"/>
      <c r="B4" s="163"/>
      <c r="C4" s="122"/>
      <c r="D4" s="122"/>
      <c r="E4" s="122"/>
      <c r="F4" s="122"/>
      <c r="G4" s="122"/>
      <c r="H4" s="122"/>
      <c r="I4" s="122"/>
      <c r="J4" s="55" t="s">
        <v>506</v>
      </c>
      <c r="K4" s="38"/>
    </row>
    <row r="5" spans="1:11" x14ac:dyDescent="0.25">
      <c r="A5" s="35"/>
      <c r="B5" s="35"/>
      <c r="C5" s="35"/>
      <c r="D5" s="35"/>
      <c r="E5" s="35"/>
      <c r="F5" s="35"/>
      <c r="G5" s="35"/>
      <c r="H5" s="35"/>
      <c r="I5" s="35"/>
      <c r="J5" s="35"/>
    </row>
    <row r="6" spans="1:11" ht="23.25" customHeight="1" x14ac:dyDescent="0.25">
      <c r="A6" s="170" t="s">
        <v>227</v>
      </c>
      <c r="B6" s="170"/>
      <c r="C6" s="170"/>
      <c r="D6" s="170"/>
      <c r="E6" s="170"/>
      <c r="F6" s="170"/>
      <c r="G6" s="170"/>
      <c r="H6" s="170"/>
      <c r="I6" s="170"/>
      <c r="J6" s="170"/>
    </row>
    <row r="8" spans="1:11" ht="18" customHeight="1" x14ac:dyDescent="0.25">
      <c r="A8" s="167" t="s">
        <v>214</v>
      </c>
      <c r="B8" s="180" t="s">
        <v>215</v>
      </c>
      <c r="C8" s="181"/>
      <c r="D8" s="167" t="s">
        <v>216</v>
      </c>
      <c r="E8" s="167" t="s">
        <v>217</v>
      </c>
      <c r="F8" s="171"/>
      <c r="G8" s="172"/>
      <c r="H8" s="173"/>
      <c r="I8" s="170" t="s">
        <v>219</v>
      </c>
      <c r="J8" s="170"/>
    </row>
    <row r="9" spans="1:11" ht="20.100000000000001" customHeight="1" x14ac:dyDescent="0.25">
      <c r="A9" s="169"/>
      <c r="B9" s="182"/>
      <c r="C9" s="183"/>
      <c r="D9" s="169"/>
      <c r="E9" s="169"/>
      <c r="F9" s="174"/>
      <c r="G9" s="175"/>
      <c r="H9" s="176"/>
      <c r="I9" s="93" t="s">
        <v>221</v>
      </c>
      <c r="J9" s="93" t="s">
        <v>222</v>
      </c>
    </row>
    <row r="10" spans="1:11" ht="30.75" customHeight="1" x14ac:dyDescent="0.25">
      <c r="A10" s="93" t="s">
        <v>218</v>
      </c>
      <c r="B10" s="138" t="s">
        <v>283</v>
      </c>
      <c r="C10" s="140"/>
      <c r="D10" s="47" t="s">
        <v>344</v>
      </c>
      <c r="E10" s="47"/>
      <c r="F10" s="177"/>
      <c r="G10" s="178"/>
      <c r="H10" s="179"/>
      <c r="I10" s="47" t="s">
        <v>493</v>
      </c>
      <c r="J10" s="47" t="s">
        <v>494</v>
      </c>
    </row>
    <row r="11" spans="1:11" ht="23.25" customHeight="1" x14ac:dyDescent="0.25">
      <c r="A11" s="167" t="s">
        <v>226</v>
      </c>
      <c r="B11" s="93" t="s">
        <v>33</v>
      </c>
      <c r="C11" s="93" t="s">
        <v>220</v>
      </c>
      <c r="D11" s="93" t="s">
        <v>216</v>
      </c>
      <c r="E11" s="93" t="s">
        <v>217</v>
      </c>
      <c r="F11" s="93" t="s">
        <v>223</v>
      </c>
      <c r="G11" s="93" t="s">
        <v>224</v>
      </c>
      <c r="H11" s="93" t="s">
        <v>225</v>
      </c>
      <c r="I11" s="93" t="s">
        <v>221</v>
      </c>
      <c r="J11" s="93" t="s">
        <v>222</v>
      </c>
    </row>
    <row r="12" spans="1:11" ht="39" customHeight="1" x14ac:dyDescent="0.25">
      <c r="A12" s="168"/>
      <c r="B12" s="46">
        <f>'3. Análisis riesgos'!B$10</f>
        <v>0</v>
      </c>
      <c r="C12" s="47"/>
      <c r="D12" s="47"/>
      <c r="E12" s="47"/>
      <c r="F12" s="47"/>
      <c r="G12" s="47"/>
      <c r="H12" s="47"/>
      <c r="I12" s="47" t="s">
        <v>285</v>
      </c>
      <c r="J12" s="47" t="s">
        <v>495</v>
      </c>
    </row>
    <row r="13" spans="1:11" ht="39" customHeight="1" x14ac:dyDescent="0.25">
      <c r="A13" s="168"/>
      <c r="B13" s="46">
        <f>'3. Análisis riesgos'!B$11</f>
        <v>0</v>
      </c>
      <c r="C13" s="47"/>
      <c r="D13" s="47"/>
      <c r="E13" s="47"/>
      <c r="F13" s="47"/>
      <c r="G13" s="47"/>
      <c r="H13" s="47"/>
      <c r="I13" s="47" t="s">
        <v>285</v>
      </c>
      <c r="J13" s="47" t="s">
        <v>495</v>
      </c>
    </row>
    <row r="14" spans="1:11" ht="39" customHeight="1" x14ac:dyDescent="0.25">
      <c r="A14" s="168"/>
      <c r="B14" s="46">
        <f>'3. Análisis riesgos'!B$12</f>
        <v>0</v>
      </c>
      <c r="C14" s="47"/>
      <c r="D14" s="47"/>
      <c r="E14" s="47"/>
      <c r="F14" s="47"/>
      <c r="G14" s="47"/>
      <c r="H14" s="47"/>
      <c r="I14" s="47" t="s">
        <v>285</v>
      </c>
      <c r="J14" s="47" t="s">
        <v>495</v>
      </c>
    </row>
    <row r="15" spans="1:11" ht="39" customHeight="1" x14ac:dyDescent="0.25">
      <c r="A15" s="168"/>
      <c r="B15" s="46">
        <f>'3. Análisis riesgos'!B$13</f>
        <v>0</v>
      </c>
      <c r="C15" s="47"/>
      <c r="D15" s="47"/>
      <c r="E15" s="47"/>
      <c r="F15" s="47"/>
      <c r="G15" s="47"/>
      <c r="H15" s="47"/>
      <c r="I15" s="47" t="s">
        <v>285</v>
      </c>
      <c r="J15" s="47" t="s">
        <v>495</v>
      </c>
    </row>
    <row r="16" spans="1:11" ht="39" customHeight="1" x14ac:dyDescent="0.25">
      <c r="A16" s="168"/>
      <c r="B16" s="46">
        <f>'3. Análisis riesgos'!B$14</f>
        <v>0</v>
      </c>
      <c r="C16" s="47"/>
      <c r="D16" s="47"/>
      <c r="E16" s="47"/>
      <c r="F16" s="47"/>
      <c r="G16" s="47"/>
      <c r="H16" s="47"/>
      <c r="I16" s="47" t="s">
        <v>285</v>
      </c>
      <c r="J16" s="47" t="s">
        <v>495</v>
      </c>
    </row>
    <row r="17" spans="1:10" ht="39" customHeight="1" x14ac:dyDescent="0.25">
      <c r="A17" s="168"/>
      <c r="B17" s="46">
        <f>'3. Análisis riesgos'!B$15</f>
        <v>0</v>
      </c>
      <c r="C17" s="47"/>
      <c r="D17" s="47"/>
      <c r="E17" s="47"/>
      <c r="F17" s="47"/>
      <c r="G17" s="47"/>
      <c r="H17" s="47"/>
      <c r="I17" s="47" t="s">
        <v>285</v>
      </c>
      <c r="J17" s="47" t="s">
        <v>495</v>
      </c>
    </row>
    <row r="18" spans="1:10" ht="39" customHeight="1" x14ac:dyDescent="0.25">
      <c r="A18" s="168"/>
      <c r="B18" s="46">
        <f>'3. Análisis riesgos'!B$16</f>
        <v>0</v>
      </c>
      <c r="C18" s="47"/>
      <c r="D18" s="47"/>
      <c r="E18" s="47"/>
      <c r="F18" s="47"/>
      <c r="G18" s="47"/>
      <c r="H18" s="47"/>
      <c r="I18" s="47" t="s">
        <v>285</v>
      </c>
      <c r="J18" s="47" t="s">
        <v>495</v>
      </c>
    </row>
    <row r="19" spans="1:10" ht="39" customHeight="1" x14ac:dyDescent="0.25">
      <c r="A19" s="168"/>
      <c r="B19" s="46">
        <f>'3. Análisis riesgos'!B$17</f>
        <v>0</v>
      </c>
      <c r="C19" s="47"/>
      <c r="D19" s="47"/>
      <c r="E19" s="47"/>
      <c r="F19" s="47"/>
      <c r="G19" s="47"/>
      <c r="H19" s="47"/>
      <c r="I19" s="47" t="s">
        <v>285</v>
      </c>
      <c r="J19" s="47" t="s">
        <v>495</v>
      </c>
    </row>
    <row r="20" spans="1:10" ht="39" customHeight="1" x14ac:dyDescent="0.25">
      <c r="A20" s="168"/>
      <c r="B20" s="46">
        <f>'3. Análisis riesgos'!B$18</f>
        <v>0</v>
      </c>
      <c r="C20" s="47"/>
      <c r="D20" s="47"/>
      <c r="E20" s="47"/>
      <c r="F20" s="47"/>
      <c r="G20" s="47"/>
      <c r="H20" s="47"/>
      <c r="I20" s="47" t="s">
        <v>285</v>
      </c>
      <c r="J20" s="47" t="s">
        <v>495</v>
      </c>
    </row>
    <row r="21" spans="1:10" ht="39" customHeight="1" x14ac:dyDescent="0.25">
      <c r="A21" s="168"/>
      <c r="B21" s="46">
        <f>'3. Análisis riesgos'!B$19</f>
        <v>0</v>
      </c>
      <c r="C21" s="47"/>
      <c r="D21" s="47"/>
      <c r="E21" s="47"/>
      <c r="F21" s="47"/>
      <c r="G21" s="47"/>
      <c r="H21" s="47"/>
      <c r="I21" s="47" t="s">
        <v>285</v>
      </c>
      <c r="J21" s="47" t="s">
        <v>495</v>
      </c>
    </row>
    <row r="22" spans="1:10" ht="39" customHeight="1" x14ac:dyDescent="0.25">
      <c r="A22" s="168"/>
      <c r="B22" s="46">
        <f>'3. Análisis riesgos'!B$20</f>
        <v>0</v>
      </c>
      <c r="C22" s="47"/>
      <c r="D22" s="47"/>
      <c r="E22" s="47"/>
      <c r="F22" s="47"/>
      <c r="G22" s="47"/>
      <c r="H22" s="47"/>
      <c r="I22" s="47" t="s">
        <v>285</v>
      </c>
      <c r="J22" s="47" t="s">
        <v>495</v>
      </c>
    </row>
    <row r="23" spans="1:10" ht="39" customHeight="1" x14ac:dyDescent="0.25">
      <c r="A23" s="168"/>
      <c r="B23" s="46">
        <f>'3. Análisis riesgos'!B$21</f>
        <v>0</v>
      </c>
      <c r="C23" s="47"/>
      <c r="D23" s="47"/>
      <c r="E23" s="47"/>
      <c r="F23" s="47"/>
      <c r="G23" s="47"/>
      <c r="H23" s="47"/>
      <c r="I23" s="47" t="s">
        <v>285</v>
      </c>
      <c r="J23" s="47" t="s">
        <v>495</v>
      </c>
    </row>
    <row r="24" spans="1:10" ht="39" customHeight="1" x14ac:dyDescent="0.25">
      <c r="A24" s="168"/>
      <c r="B24" s="46">
        <f>'3. Análisis riesgos'!B$22</f>
        <v>0</v>
      </c>
      <c r="C24" s="47"/>
      <c r="D24" s="47"/>
      <c r="E24" s="47"/>
      <c r="F24" s="47"/>
      <c r="G24" s="47"/>
      <c r="H24" s="47"/>
      <c r="I24" s="47" t="s">
        <v>285</v>
      </c>
      <c r="J24" s="47" t="s">
        <v>495</v>
      </c>
    </row>
    <row r="25" spans="1:10" ht="39" customHeight="1" x14ac:dyDescent="0.25">
      <c r="A25" s="168"/>
      <c r="B25" s="46">
        <f>'3. Análisis riesgos'!B$23</f>
        <v>0</v>
      </c>
      <c r="C25" s="47"/>
      <c r="D25" s="47"/>
      <c r="E25" s="47"/>
      <c r="F25" s="47"/>
      <c r="G25" s="47"/>
      <c r="H25" s="47"/>
      <c r="I25" s="47" t="s">
        <v>285</v>
      </c>
      <c r="J25" s="47" t="s">
        <v>495</v>
      </c>
    </row>
    <row r="26" spans="1:10" ht="39" customHeight="1" x14ac:dyDescent="0.25">
      <c r="A26" s="168"/>
      <c r="B26" s="46">
        <f>'3. Análisis riesgos'!B$24</f>
        <v>0</v>
      </c>
      <c r="C26" s="47"/>
      <c r="D26" s="47"/>
      <c r="E26" s="47"/>
      <c r="F26" s="47"/>
      <c r="G26" s="47"/>
      <c r="H26" s="47"/>
      <c r="I26" s="47" t="s">
        <v>285</v>
      </c>
      <c r="J26" s="47" t="s">
        <v>495</v>
      </c>
    </row>
    <row r="27" spans="1:10" ht="39" customHeight="1" x14ac:dyDescent="0.25">
      <c r="A27" s="168"/>
      <c r="B27" s="46">
        <f>'3. Análisis riesgos'!B$25</f>
        <v>0</v>
      </c>
      <c r="C27" s="47"/>
      <c r="D27" s="47"/>
      <c r="E27" s="47"/>
      <c r="F27" s="47"/>
      <c r="G27" s="47"/>
      <c r="H27" s="47"/>
      <c r="I27" s="47" t="s">
        <v>285</v>
      </c>
      <c r="J27" s="47" t="s">
        <v>495</v>
      </c>
    </row>
    <row r="28" spans="1:10" ht="39" customHeight="1" x14ac:dyDescent="0.25">
      <c r="A28" s="168"/>
      <c r="B28" s="46">
        <f>'3. Análisis riesgos'!B$26</f>
        <v>0</v>
      </c>
      <c r="C28" s="47"/>
      <c r="D28" s="47"/>
      <c r="E28" s="47"/>
      <c r="F28" s="47"/>
      <c r="G28" s="47"/>
      <c r="H28" s="47"/>
      <c r="I28" s="47" t="s">
        <v>285</v>
      </c>
      <c r="J28" s="47" t="s">
        <v>495</v>
      </c>
    </row>
    <row r="29" spans="1:10" ht="39" customHeight="1" x14ac:dyDescent="0.25">
      <c r="A29" s="168"/>
      <c r="B29" s="46">
        <f>'3. Análisis riesgos'!B$27</f>
        <v>0</v>
      </c>
      <c r="C29" s="47"/>
      <c r="D29" s="47"/>
      <c r="E29" s="47"/>
      <c r="F29" s="47"/>
      <c r="G29" s="47"/>
      <c r="H29" s="47"/>
      <c r="I29" s="47" t="s">
        <v>285</v>
      </c>
      <c r="J29" s="47" t="s">
        <v>495</v>
      </c>
    </row>
    <row r="30" spans="1:10" ht="39" customHeight="1" x14ac:dyDescent="0.25">
      <c r="A30" s="168"/>
      <c r="B30" s="46">
        <f>'3. Análisis riesgos'!B$28</f>
        <v>0</v>
      </c>
      <c r="C30" s="47"/>
      <c r="D30" s="47"/>
      <c r="E30" s="47"/>
      <c r="F30" s="47"/>
      <c r="G30" s="47"/>
      <c r="H30" s="47"/>
      <c r="I30" s="47" t="s">
        <v>285</v>
      </c>
      <c r="J30" s="47" t="s">
        <v>495</v>
      </c>
    </row>
    <row r="31" spans="1:10" ht="39" customHeight="1" x14ac:dyDescent="0.25">
      <c r="A31" s="169"/>
      <c r="B31" s="46">
        <f>'3. Análisis riesgos'!B$29</f>
        <v>0</v>
      </c>
      <c r="C31" s="47"/>
      <c r="D31" s="47"/>
      <c r="E31" s="47"/>
      <c r="F31" s="47"/>
      <c r="G31" s="47"/>
      <c r="H31" s="47"/>
      <c r="I31" s="47" t="s">
        <v>285</v>
      </c>
      <c r="J31" s="47" t="s">
        <v>495</v>
      </c>
    </row>
    <row r="32" spans="1:10" ht="39" customHeight="1" thickBot="1" x14ac:dyDescent="0.3">
      <c r="A32" s="167" t="s">
        <v>339</v>
      </c>
      <c r="B32" s="93" t="s">
        <v>340</v>
      </c>
      <c r="C32" s="93" t="s">
        <v>341</v>
      </c>
      <c r="D32" s="93" t="s">
        <v>216</v>
      </c>
      <c r="E32" s="93" t="s">
        <v>217</v>
      </c>
      <c r="F32" s="93" t="s">
        <v>223</v>
      </c>
      <c r="G32" s="93" t="s">
        <v>224</v>
      </c>
      <c r="H32" s="93" t="s">
        <v>225</v>
      </c>
      <c r="I32" s="93" t="s">
        <v>221</v>
      </c>
      <c r="J32" s="93" t="s">
        <v>222</v>
      </c>
    </row>
    <row r="33" spans="1:10" ht="39" customHeight="1" thickTop="1" x14ac:dyDescent="0.25">
      <c r="A33" s="168"/>
      <c r="B33" s="46">
        <f>'3. Análisis riesgos'!$B$30</f>
        <v>0</v>
      </c>
      <c r="C33" s="47"/>
      <c r="D33" s="47"/>
      <c r="E33" s="164" t="s">
        <v>308</v>
      </c>
      <c r="F33" s="47"/>
      <c r="G33" s="47"/>
      <c r="H33" s="47"/>
      <c r="I33" s="47"/>
      <c r="J33" s="47"/>
    </row>
    <row r="34" spans="1:10" ht="39" customHeight="1" x14ac:dyDescent="0.25">
      <c r="A34" s="168"/>
      <c r="B34" s="46">
        <f>'3. Análisis riesgos'!B$31</f>
        <v>0</v>
      </c>
      <c r="C34" s="47"/>
      <c r="D34" s="47"/>
      <c r="E34" s="165"/>
      <c r="F34" s="47"/>
      <c r="G34" s="47"/>
      <c r="H34" s="47"/>
      <c r="I34" s="47"/>
      <c r="J34" s="47"/>
    </row>
    <row r="35" spans="1:10" ht="39" customHeight="1" x14ac:dyDescent="0.25">
      <c r="A35" s="168"/>
      <c r="B35" s="46">
        <f>'3. Análisis riesgos'!B$32</f>
        <v>0</v>
      </c>
      <c r="C35" s="47"/>
      <c r="D35" s="47"/>
      <c r="E35" s="165"/>
      <c r="F35" s="47"/>
      <c r="G35" s="47"/>
      <c r="H35" s="47"/>
      <c r="I35" s="47"/>
      <c r="J35" s="47"/>
    </row>
    <row r="36" spans="1:10" ht="39" customHeight="1" x14ac:dyDescent="0.25">
      <c r="A36" s="168"/>
      <c r="B36" s="46">
        <f>'3. Análisis riesgos'!B$33</f>
        <v>0</v>
      </c>
      <c r="C36" s="47"/>
      <c r="D36" s="47"/>
      <c r="E36" s="165"/>
      <c r="F36" s="47"/>
      <c r="G36" s="47"/>
      <c r="H36" s="47"/>
      <c r="I36" s="47"/>
      <c r="J36" s="47"/>
    </row>
    <row r="37" spans="1:10" ht="39" customHeight="1" x14ac:dyDescent="0.25">
      <c r="A37" s="168"/>
      <c r="B37" s="46">
        <f>'3. Análisis riesgos'!B$34</f>
        <v>0</v>
      </c>
      <c r="C37" s="47"/>
      <c r="D37" s="47"/>
      <c r="E37" s="165"/>
      <c r="F37" s="47"/>
      <c r="G37" s="47"/>
      <c r="H37" s="47"/>
      <c r="I37" s="47"/>
      <c r="J37" s="47"/>
    </row>
    <row r="38" spans="1:10" ht="39" customHeight="1" x14ac:dyDescent="0.25">
      <c r="A38" s="168"/>
      <c r="B38" s="46">
        <f>'3. Análisis riesgos'!B$35</f>
        <v>0</v>
      </c>
      <c r="C38" s="47"/>
      <c r="D38" s="47"/>
      <c r="E38" s="165"/>
      <c r="F38" s="47"/>
      <c r="G38" s="47"/>
      <c r="H38" s="47"/>
      <c r="I38" s="47"/>
      <c r="J38" s="47"/>
    </row>
    <row r="39" spans="1:10" ht="39" customHeight="1" x14ac:dyDescent="0.25">
      <c r="A39" s="168"/>
      <c r="B39" s="46">
        <f>'3. Análisis riesgos'!B$36</f>
        <v>0</v>
      </c>
      <c r="C39" s="47"/>
      <c r="D39" s="47"/>
      <c r="E39" s="165"/>
      <c r="F39" s="47"/>
      <c r="G39" s="47"/>
      <c r="H39" s="47"/>
      <c r="I39" s="47"/>
      <c r="J39" s="47"/>
    </row>
    <row r="40" spans="1:10" ht="39" customHeight="1" x14ac:dyDescent="0.25">
      <c r="A40" s="168"/>
      <c r="B40" s="46">
        <f>'3. Análisis riesgos'!B$37</f>
        <v>0</v>
      </c>
      <c r="C40" s="47"/>
      <c r="D40" s="47"/>
      <c r="E40" s="165"/>
      <c r="F40" s="47"/>
      <c r="G40" s="47"/>
      <c r="H40" s="47"/>
      <c r="I40" s="47"/>
      <c r="J40" s="47"/>
    </row>
    <row r="41" spans="1:10" ht="39" customHeight="1" x14ac:dyDescent="0.25">
      <c r="A41" s="168"/>
      <c r="B41" s="46">
        <f>'3. Análisis riesgos'!B$38</f>
        <v>0</v>
      </c>
      <c r="C41" s="47"/>
      <c r="D41" s="47"/>
      <c r="E41" s="165"/>
      <c r="F41" s="47"/>
      <c r="G41" s="47"/>
      <c r="H41" s="47"/>
      <c r="I41" s="47"/>
      <c r="J41" s="47"/>
    </row>
    <row r="42" spans="1:10" ht="39" customHeight="1" x14ac:dyDescent="0.25">
      <c r="A42" s="168"/>
      <c r="B42" s="46">
        <f>'3. Análisis riesgos'!B$39</f>
        <v>0</v>
      </c>
      <c r="C42" s="47"/>
      <c r="D42" s="47"/>
      <c r="E42" s="165"/>
      <c r="F42" s="47"/>
      <c r="G42" s="47"/>
      <c r="H42" s="47"/>
      <c r="I42" s="47"/>
      <c r="J42" s="47"/>
    </row>
    <row r="43" spans="1:10" ht="39" customHeight="1" x14ac:dyDescent="0.25">
      <c r="A43" s="168"/>
      <c r="B43" s="46">
        <f>'3. Análisis riesgos'!B$40</f>
        <v>0</v>
      </c>
      <c r="C43" s="47"/>
      <c r="D43" s="47"/>
      <c r="E43" s="165"/>
      <c r="F43" s="47"/>
      <c r="G43" s="47"/>
      <c r="H43" s="47"/>
      <c r="I43" s="47"/>
      <c r="J43" s="47"/>
    </row>
    <row r="44" spans="1:10" ht="39" customHeight="1" x14ac:dyDescent="0.25">
      <c r="A44" s="168"/>
      <c r="B44" s="46">
        <f>'3. Análisis riesgos'!B$41</f>
        <v>0</v>
      </c>
      <c r="C44" s="47"/>
      <c r="D44" s="47"/>
      <c r="E44" s="165"/>
      <c r="F44" s="47"/>
      <c r="G44" s="47"/>
      <c r="H44" s="47"/>
      <c r="I44" s="47"/>
      <c r="J44" s="47"/>
    </row>
    <row r="45" spans="1:10" ht="39" customHeight="1" x14ac:dyDescent="0.25">
      <c r="A45" s="168"/>
      <c r="B45" s="46">
        <f>'3. Análisis riesgos'!B$42</f>
        <v>0</v>
      </c>
      <c r="C45" s="47"/>
      <c r="D45" s="47"/>
      <c r="E45" s="165"/>
      <c r="F45" s="47"/>
      <c r="G45" s="47"/>
      <c r="H45" s="47"/>
      <c r="I45" s="47"/>
      <c r="J45" s="47"/>
    </row>
    <row r="46" spans="1:10" ht="39" customHeight="1" x14ac:dyDescent="0.25">
      <c r="A46" s="168"/>
      <c r="B46" s="46">
        <f>'3. Análisis riesgos'!B$43</f>
        <v>0</v>
      </c>
      <c r="C46" s="47"/>
      <c r="D46" s="47"/>
      <c r="E46" s="165"/>
      <c r="F46" s="47"/>
      <c r="G46" s="47"/>
      <c r="H46" s="47"/>
      <c r="I46" s="47"/>
      <c r="J46" s="47"/>
    </row>
    <row r="47" spans="1:10" ht="39" customHeight="1" x14ac:dyDescent="0.25">
      <c r="A47" s="168"/>
      <c r="B47" s="46">
        <f>'3. Análisis riesgos'!B$44</f>
        <v>0</v>
      </c>
      <c r="C47" s="47"/>
      <c r="D47" s="47"/>
      <c r="E47" s="165"/>
      <c r="F47" s="47"/>
      <c r="G47" s="47"/>
      <c r="H47" s="47"/>
      <c r="I47" s="47"/>
      <c r="J47" s="47"/>
    </row>
    <row r="48" spans="1:10" ht="39" customHeight="1" x14ac:dyDescent="0.25">
      <c r="A48" s="168"/>
      <c r="B48" s="46">
        <f>'3. Análisis riesgos'!B$45</f>
        <v>0</v>
      </c>
      <c r="C48" s="47"/>
      <c r="D48" s="47"/>
      <c r="E48" s="165"/>
      <c r="F48" s="47"/>
      <c r="G48" s="47"/>
      <c r="H48" s="47"/>
      <c r="I48" s="47"/>
      <c r="J48" s="47"/>
    </row>
    <row r="49" spans="1:10" ht="39" customHeight="1" x14ac:dyDescent="0.25">
      <c r="A49" s="168"/>
      <c r="B49" s="46">
        <f>'3. Análisis riesgos'!B$46</f>
        <v>0</v>
      </c>
      <c r="C49" s="47"/>
      <c r="D49" s="47"/>
      <c r="E49" s="165"/>
      <c r="F49" s="47"/>
      <c r="G49" s="47"/>
      <c r="H49" s="47"/>
      <c r="I49" s="47"/>
      <c r="J49" s="47"/>
    </row>
    <row r="50" spans="1:10" ht="39" customHeight="1" x14ac:dyDescent="0.25">
      <c r="A50" s="168"/>
      <c r="B50" s="46">
        <f>'3. Análisis riesgos'!B$47</f>
        <v>0</v>
      </c>
      <c r="C50" s="47"/>
      <c r="D50" s="47"/>
      <c r="E50" s="165"/>
      <c r="F50" s="47"/>
      <c r="G50" s="47"/>
      <c r="H50" s="47"/>
      <c r="I50" s="47"/>
      <c r="J50" s="47"/>
    </row>
    <row r="51" spans="1:10" ht="39" customHeight="1" x14ac:dyDescent="0.25">
      <c r="A51" s="168"/>
      <c r="B51" s="46">
        <f>'3. Análisis riesgos'!B$48</f>
        <v>0</v>
      </c>
      <c r="C51" s="47"/>
      <c r="D51" s="47"/>
      <c r="E51" s="165"/>
      <c r="F51" s="47"/>
      <c r="G51" s="47"/>
      <c r="H51" s="47"/>
      <c r="I51" s="47"/>
      <c r="J51" s="47"/>
    </row>
    <row r="52" spans="1:10" ht="39" customHeight="1" x14ac:dyDescent="0.25">
      <c r="A52" s="169"/>
      <c r="B52" s="46">
        <f>'3. Análisis riesgos'!B$49</f>
        <v>0</v>
      </c>
      <c r="C52" s="47"/>
      <c r="D52" s="47"/>
      <c r="E52" s="166"/>
      <c r="F52" s="47"/>
      <c r="G52" s="47"/>
      <c r="H52" s="47"/>
      <c r="I52" s="47"/>
      <c r="J52" s="47"/>
    </row>
  </sheetData>
  <mergeCells count="15">
    <mergeCell ref="E33:E52"/>
    <mergeCell ref="B10:C10"/>
    <mergeCell ref="A11:A31"/>
    <mergeCell ref="A32:A52"/>
    <mergeCell ref="C2:I2"/>
    <mergeCell ref="C3:I4"/>
    <mergeCell ref="I8:J8"/>
    <mergeCell ref="A6:J6"/>
    <mergeCell ref="A1:B4"/>
    <mergeCell ref="F8:H10"/>
    <mergeCell ref="A8:A9"/>
    <mergeCell ref="B8:C9"/>
    <mergeCell ref="D8:D9"/>
    <mergeCell ref="E8:E9"/>
    <mergeCell ref="C1:I1"/>
  </mergeCells>
  <dataValidations count="2">
    <dataValidation type="list" allowBlank="1" showInputMessage="1" showErrorMessage="1" sqref="D10 D12:D31 D33:D52" xr:uid="{00000000-0002-0000-0500-000000000000}">
      <formula1>UNIDAD_DE_MEDIDA</formula1>
    </dataValidation>
    <dataValidation type="list" allowBlank="1" showInputMessage="1" showErrorMessage="1" sqref="I33:I52 I12:I31" xr:uid="{00000000-0002-0000-0500-000001000000}">
      <formula1>TIPO_DE_FUENTE</formula1>
    </dataValidation>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1DFB1766-B913-4D22-9A43-707642674863}">
          <x14:formula1>
            <xm:f>'Anexo - Indicadores de gestión'!$B$2:$B$136</xm:f>
          </x14:formula1>
          <xm:sqref>C33:C52</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1"/>
  <sheetViews>
    <sheetView zoomScale="90" zoomScaleNormal="90" zoomScalePageLayoutView="90" workbookViewId="0">
      <selection activeCell="B1" sqref="B1:E1"/>
    </sheetView>
  </sheetViews>
  <sheetFormatPr baseColWidth="10" defaultColWidth="10.85546875" defaultRowHeight="11.25" x14ac:dyDescent="0.15"/>
  <cols>
    <col min="1" max="1" width="33" style="23" customWidth="1"/>
    <col min="2" max="6" width="22.28515625" style="23" customWidth="1"/>
    <col min="7" max="16384" width="10.85546875" style="23"/>
  </cols>
  <sheetData>
    <row r="1" spans="1:7" s="40" customFormat="1" ht="14.25" customHeight="1" x14ac:dyDescent="0.2">
      <c r="A1" s="191"/>
      <c r="B1" s="103" t="s">
        <v>324</v>
      </c>
      <c r="C1" s="104"/>
      <c r="D1" s="104"/>
      <c r="E1" s="105"/>
      <c r="F1" s="83" t="s">
        <v>500</v>
      </c>
      <c r="G1" s="39"/>
    </row>
    <row r="2" spans="1:7" s="40" customFormat="1" ht="14.25" customHeight="1" x14ac:dyDescent="0.2">
      <c r="A2" s="192"/>
      <c r="B2" s="106" t="s">
        <v>374</v>
      </c>
      <c r="C2" s="107"/>
      <c r="D2" s="107"/>
      <c r="E2" s="108"/>
      <c r="F2" s="83" t="s">
        <v>501</v>
      </c>
      <c r="G2" s="39"/>
    </row>
    <row r="3" spans="1:7" s="40" customFormat="1" ht="14.25" customHeight="1" x14ac:dyDescent="0.2">
      <c r="A3" s="192"/>
      <c r="B3" s="109" t="s">
        <v>375</v>
      </c>
      <c r="C3" s="110"/>
      <c r="D3" s="110"/>
      <c r="E3" s="111"/>
      <c r="F3" s="83" t="s">
        <v>502</v>
      </c>
      <c r="G3" s="39"/>
    </row>
    <row r="4" spans="1:7" s="40" customFormat="1" ht="14.25" x14ac:dyDescent="0.2">
      <c r="A4" s="193"/>
      <c r="B4" s="112"/>
      <c r="C4" s="113"/>
      <c r="D4" s="113"/>
      <c r="E4" s="114"/>
      <c r="F4" s="83" t="s">
        <v>507</v>
      </c>
      <c r="G4" s="39"/>
    </row>
    <row r="5" spans="1:7" x14ac:dyDescent="0.15">
      <c r="A5" s="24"/>
      <c r="B5" s="24"/>
      <c r="C5" s="24"/>
      <c r="D5" s="24"/>
      <c r="E5" s="24"/>
      <c r="F5" s="24"/>
    </row>
    <row r="6" spans="1:7" ht="23.25" customHeight="1" x14ac:dyDescent="0.15">
      <c r="A6" s="170"/>
      <c r="B6" s="170"/>
      <c r="C6" s="170"/>
      <c r="D6" s="170"/>
      <c r="E6" s="170"/>
      <c r="F6" s="170"/>
    </row>
    <row r="8" spans="1:7" ht="45.6" customHeight="1" x14ac:dyDescent="0.15">
      <c r="A8" s="188" t="s">
        <v>228</v>
      </c>
      <c r="B8" s="189"/>
      <c r="C8" s="190"/>
      <c r="D8" s="188" t="s">
        <v>229</v>
      </c>
      <c r="E8" s="189"/>
      <c r="F8" s="190"/>
    </row>
    <row r="9" spans="1:7" ht="90" customHeight="1" x14ac:dyDescent="0.15">
      <c r="A9" s="187"/>
      <c r="B9" s="187"/>
      <c r="C9" s="187"/>
      <c r="D9" s="184"/>
      <c r="E9" s="185"/>
      <c r="F9" s="186"/>
    </row>
    <row r="10" spans="1:7" ht="90" customHeight="1" x14ac:dyDescent="0.15">
      <c r="A10" s="187"/>
      <c r="B10" s="187"/>
      <c r="C10" s="187"/>
      <c r="D10" s="184"/>
      <c r="E10" s="185"/>
      <c r="F10" s="186"/>
    </row>
    <row r="11" spans="1:7" ht="90" customHeight="1" x14ac:dyDescent="0.15">
      <c r="A11" s="187"/>
      <c r="B11" s="187"/>
      <c r="C11" s="187"/>
      <c r="D11" s="184"/>
      <c r="E11" s="185"/>
      <c r="F11" s="186"/>
    </row>
  </sheetData>
  <mergeCells count="13">
    <mergeCell ref="D10:F10"/>
    <mergeCell ref="D11:F11"/>
    <mergeCell ref="A10:C10"/>
    <mergeCell ref="A11:C11"/>
    <mergeCell ref="B1:E1"/>
    <mergeCell ref="B2:E2"/>
    <mergeCell ref="B3:E4"/>
    <mergeCell ref="A8:C8"/>
    <mergeCell ref="A9:C9"/>
    <mergeCell ref="A6:F6"/>
    <mergeCell ref="A1:A4"/>
    <mergeCell ref="D8:F8"/>
    <mergeCell ref="D9:F9"/>
  </mergeCells>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S204"/>
  <sheetViews>
    <sheetView zoomScale="90" zoomScaleNormal="90" zoomScalePageLayoutView="90" workbookViewId="0">
      <selection activeCell="C1" sqref="C1:AF1"/>
    </sheetView>
  </sheetViews>
  <sheetFormatPr baseColWidth="10" defaultColWidth="10.85546875" defaultRowHeight="15" x14ac:dyDescent="0.25"/>
  <cols>
    <col min="1" max="1" width="21.28515625" style="25" customWidth="1"/>
    <col min="2" max="2" width="23.42578125" style="25" customWidth="1"/>
    <col min="3" max="3" width="17.7109375" style="25" customWidth="1"/>
    <col min="4" max="4" width="10.85546875" style="25"/>
    <col min="5" max="5" width="24.7109375" style="25" customWidth="1"/>
    <col min="6" max="6" width="18.42578125" style="25" customWidth="1"/>
    <col min="7" max="7" width="25.85546875" style="25" customWidth="1"/>
    <col min="8" max="8" width="23.28515625" style="25" customWidth="1"/>
    <col min="9" max="44" width="4" style="25" customWidth="1"/>
    <col min="45" max="16384" width="10.85546875" style="25"/>
  </cols>
  <sheetData>
    <row r="1" spans="1:45" ht="15" customHeight="1" x14ac:dyDescent="0.25">
      <c r="A1" s="163"/>
      <c r="B1" s="163"/>
      <c r="C1" s="121" t="s">
        <v>324</v>
      </c>
      <c r="D1" s="121"/>
      <c r="E1" s="121"/>
      <c r="F1" s="121"/>
      <c r="G1" s="121"/>
      <c r="H1" s="121"/>
      <c r="I1" s="121"/>
      <c r="J1" s="121"/>
      <c r="K1" s="121"/>
      <c r="L1" s="121"/>
      <c r="M1" s="121"/>
      <c r="N1" s="121"/>
      <c r="O1" s="121"/>
      <c r="P1" s="121"/>
      <c r="Q1" s="121"/>
      <c r="R1" s="121"/>
      <c r="S1" s="121"/>
      <c r="T1" s="121"/>
      <c r="U1" s="121"/>
      <c r="V1" s="121"/>
      <c r="W1" s="121"/>
      <c r="X1" s="121"/>
      <c r="Y1" s="121"/>
      <c r="Z1" s="121"/>
      <c r="AA1" s="121"/>
      <c r="AB1" s="121"/>
      <c r="AC1" s="121"/>
      <c r="AD1" s="121"/>
      <c r="AE1" s="121"/>
      <c r="AF1" s="121"/>
      <c r="AG1" s="123" t="s">
        <v>500</v>
      </c>
      <c r="AH1" s="200"/>
      <c r="AI1" s="200"/>
      <c r="AJ1" s="200"/>
      <c r="AK1" s="200"/>
      <c r="AL1" s="200"/>
      <c r="AM1" s="200"/>
      <c r="AN1" s="200"/>
      <c r="AO1" s="200"/>
      <c r="AP1" s="200"/>
      <c r="AQ1" s="200"/>
      <c r="AR1" s="124"/>
      <c r="AS1" s="41"/>
    </row>
    <row r="2" spans="1:45" ht="15" customHeight="1" x14ac:dyDescent="0.25">
      <c r="A2" s="163"/>
      <c r="B2" s="163"/>
      <c r="C2" s="122" t="s">
        <v>374</v>
      </c>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3" t="s">
        <v>501</v>
      </c>
      <c r="AH2" s="200"/>
      <c r="AI2" s="200"/>
      <c r="AJ2" s="200"/>
      <c r="AK2" s="200"/>
      <c r="AL2" s="200"/>
      <c r="AM2" s="200"/>
      <c r="AN2" s="200"/>
      <c r="AO2" s="200"/>
      <c r="AP2" s="200"/>
      <c r="AQ2" s="200"/>
      <c r="AR2" s="124"/>
      <c r="AS2" s="41"/>
    </row>
    <row r="3" spans="1:45" ht="15" customHeight="1" x14ac:dyDescent="0.25">
      <c r="A3" s="163"/>
      <c r="B3" s="163"/>
      <c r="C3" s="122" t="s">
        <v>375</v>
      </c>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3" t="s">
        <v>502</v>
      </c>
      <c r="AH3" s="200"/>
      <c r="AI3" s="200"/>
      <c r="AJ3" s="200"/>
      <c r="AK3" s="200"/>
      <c r="AL3" s="200"/>
      <c r="AM3" s="200"/>
      <c r="AN3" s="200"/>
      <c r="AO3" s="200"/>
      <c r="AP3" s="200"/>
      <c r="AQ3" s="200"/>
      <c r="AR3" s="124"/>
      <c r="AS3" s="41"/>
    </row>
    <row r="4" spans="1:45" ht="15" customHeight="1" x14ac:dyDescent="0.25">
      <c r="A4" s="163"/>
      <c r="B4" s="163"/>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8" t="s">
        <v>508</v>
      </c>
      <c r="AH4" s="201"/>
      <c r="AI4" s="201"/>
      <c r="AJ4" s="201"/>
      <c r="AK4" s="201"/>
      <c r="AL4" s="201"/>
      <c r="AM4" s="201"/>
      <c r="AN4" s="201"/>
      <c r="AO4" s="201"/>
      <c r="AP4" s="201"/>
      <c r="AQ4" s="201"/>
      <c r="AR4" s="129"/>
      <c r="AS4" s="41"/>
    </row>
    <row r="5" spans="1:45" x14ac:dyDescent="0.25">
      <c r="A5" s="16"/>
      <c r="B5" s="16"/>
      <c r="C5" s="16"/>
      <c r="D5" s="16"/>
      <c r="E5" s="16"/>
      <c r="F5" s="17"/>
      <c r="G5" s="17"/>
      <c r="H5" s="18"/>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row>
    <row r="6" spans="1:45" ht="23.25" customHeight="1" x14ac:dyDescent="0.25">
      <c r="A6" s="205" t="s">
        <v>310</v>
      </c>
      <c r="B6" s="206"/>
      <c r="C6" s="206"/>
      <c r="D6" s="206"/>
      <c r="E6" s="206"/>
      <c r="F6" s="206"/>
      <c r="G6" s="206"/>
      <c r="H6" s="206"/>
      <c r="I6" s="206"/>
      <c r="J6" s="206"/>
      <c r="K6" s="206"/>
      <c r="L6" s="206"/>
      <c r="M6" s="206"/>
      <c r="N6" s="206"/>
      <c r="O6" s="206"/>
      <c r="P6" s="206"/>
      <c r="Q6" s="206"/>
      <c r="R6" s="206"/>
      <c r="S6" s="206"/>
      <c r="T6" s="206"/>
      <c r="U6" s="206"/>
      <c r="V6" s="206"/>
      <c r="W6" s="206"/>
      <c r="X6" s="206"/>
      <c r="Y6" s="206"/>
      <c r="Z6" s="206"/>
      <c r="AA6" s="206"/>
      <c r="AB6" s="206"/>
      <c r="AC6" s="206"/>
      <c r="AD6" s="206"/>
      <c r="AE6" s="206"/>
      <c r="AF6" s="206"/>
      <c r="AG6" s="206"/>
      <c r="AH6" s="206"/>
      <c r="AI6" s="206"/>
      <c r="AJ6" s="206"/>
      <c r="AK6" s="206"/>
      <c r="AL6" s="206"/>
      <c r="AM6" s="206"/>
      <c r="AN6" s="206"/>
      <c r="AO6" s="206"/>
      <c r="AP6" s="206"/>
      <c r="AQ6" s="206"/>
      <c r="AR6" s="207"/>
    </row>
    <row r="7" spans="1:45" x14ac:dyDescent="0.25">
      <c r="A7" s="27"/>
      <c r="B7" s="27"/>
      <c r="C7" s="27"/>
      <c r="D7" s="27"/>
      <c r="E7" s="27"/>
      <c r="F7" s="27"/>
      <c r="G7" s="27"/>
      <c r="H7" s="27"/>
    </row>
    <row r="8" spans="1:45" ht="30" customHeight="1" x14ac:dyDescent="0.25">
      <c r="A8" s="86" t="s">
        <v>32</v>
      </c>
      <c r="B8" s="202" t="str">
        <f>'2. Cadena de Valor'!$B$9</f>
        <v>Proyecto_Colectivo</v>
      </c>
      <c r="C8" s="203"/>
      <c r="D8" s="203"/>
      <c r="E8" s="203"/>
      <c r="F8" s="203"/>
      <c r="G8" s="203"/>
      <c r="H8" s="203"/>
      <c r="I8" s="203"/>
      <c r="J8" s="203"/>
      <c r="K8" s="203"/>
      <c r="L8" s="203"/>
      <c r="M8" s="203"/>
      <c r="N8" s="203"/>
      <c r="O8" s="203"/>
      <c r="P8" s="203"/>
      <c r="Q8" s="203"/>
      <c r="R8" s="203"/>
      <c r="S8" s="203"/>
      <c r="T8" s="203"/>
      <c r="U8" s="203"/>
      <c r="V8" s="203"/>
      <c r="W8" s="203"/>
      <c r="X8" s="203"/>
      <c r="Y8" s="203"/>
      <c r="Z8" s="203"/>
      <c r="AA8" s="203"/>
      <c r="AB8" s="203"/>
      <c r="AC8" s="203"/>
      <c r="AD8" s="203"/>
      <c r="AE8" s="203"/>
      <c r="AF8" s="203"/>
      <c r="AG8" s="203"/>
      <c r="AH8" s="203"/>
      <c r="AI8" s="203"/>
      <c r="AJ8" s="203"/>
      <c r="AK8" s="203"/>
      <c r="AL8" s="203"/>
      <c r="AM8" s="203"/>
      <c r="AN8" s="203"/>
      <c r="AO8" s="203"/>
      <c r="AP8" s="203"/>
      <c r="AQ8" s="203"/>
      <c r="AR8" s="204"/>
    </row>
    <row r="9" spans="1:45" ht="30" customHeight="1" x14ac:dyDescent="0.25">
      <c r="A9" s="86" t="s">
        <v>38</v>
      </c>
      <c r="B9" s="202" t="str">
        <f>'2. Cadena de Valor'!$B$10</f>
        <v>Recuperar_y_fortalecer_el_proyecto_colectivo_del_sujeto_colectivo</v>
      </c>
      <c r="C9" s="203"/>
      <c r="D9" s="203"/>
      <c r="E9" s="203"/>
      <c r="F9" s="203"/>
      <c r="G9" s="203"/>
      <c r="H9" s="203"/>
      <c r="I9" s="203"/>
      <c r="J9" s="203"/>
      <c r="K9" s="203"/>
      <c r="L9" s="203"/>
      <c r="M9" s="203"/>
      <c r="N9" s="203"/>
      <c r="O9" s="203"/>
      <c r="P9" s="203"/>
      <c r="Q9" s="203"/>
      <c r="R9" s="203"/>
      <c r="S9" s="203"/>
      <c r="T9" s="203"/>
      <c r="U9" s="203"/>
      <c r="V9" s="203"/>
      <c r="W9" s="203"/>
      <c r="X9" s="203"/>
      <c r="Y9" s="203"/>
      <c r="Z9" s="203"/>
      <c r="AA9" s="203"/>
      <c r="AB9" s="203"/>
      <c r="AC9" s="203"/>
      <c r="AD9" s="203"/>
      <c r="AE9" s="203"/>
      <c r="AF9" s="203"/>
      <c r="AG9" s="203"/>
      <c r="AH9" s="203"/>
      <c r="AI9" s="203"/>
      <c r="AJ9" s="203"/>
      <c r="AK9" s="203"/>
      <c r="AL9" s="203"/>
      <c r="AM9" s="203"/>
      <c r="AN9" s="203"/>
      <c r="AO9" s="203"/>
      <c r="AP9" s="203"/>
      <c r="AQ9" s="203"/>
      <c r="AR9" s="204"/>
    </row>
    <row r="10" spans="1:45" ht="15" customHeight="1" x14ac:dyDescent="0.25">
      <c r="A10" s="153" t="s">
        <v>33</v>
      </c>
      <c r="B10" s="153" t="s">
        <v>36</v>
      </c>
      <c r="C10" s="153" t="s">
        <v>237</v>
      </c>
      <c r="D10" s="153" t="s">
        <v>238</v>
      </c>
      <c r="E10" s="153" t="s">
        <v>270</v>
      </c>
      <c r="F10" s="153" t="s">
        <v>39</v>
      </c>
      <c r="G10" s="153" t="s">
        <v>309</v>
      </c>
      <c r="H10" s="153" t="s">
        <v>320</v>
      </c>
      <c r="I10" s="197" t="s">
        <v>44</v>
      </c>
      <c r="J10" s="198"/>
      <c r="K10" s="198"/>
      <c r="L10" s="198"/>
      <c r="M10" s="198"/>
      <c r="N10" s="198"/>
      <c r="O10" s="198"/>
      <c r="P10" s="198"/>
      <c r="Q10" s="198"/>
      <c r="R10" s="198"/>
      <c r="S10" s="198"/>
      <c r="T10" s="199"/>
      <c r="U10" s="197" t="s">
        <v>45</v>
      </c>
      <c r="V10" s="198"/>
      <c r="W10" s="198"/>
      <c r="X10" s="198"/>
      <c r="Y10" s="198"/>
      <c r="Z10" s="198"/>
      <c r="AA10" s="198"/>
      <c r="AB10" s="198"/>
      <c r="AC10" s="198"/>
      <c r="AD10" s="198"/>
      <c r="AE10" s="198"/>
      <c r="AF10" s="199"/>
      <c r="AG10" s="197" t="s">
        <v>46</v>
      </c>
      <c r="AH10" s="198"/>
      <c r="AI10" s="198"/>
      <c r="AJ10" s="198"/>
      <c r="AK10" s="198"/>
      <c r="AL10" s="198"/>
      <c r="AM10" s="198"/>
      <c r="AN10" s="198"/>
      <c r="AO10" s="198"/>
      <c r="AP10" s="198"/>
      <c r="AQ10" s="198"/>
      <c r="AR10" s="199"/>
    </row>
    <row r="11" spans="1:45" ht="15" customHeight="1" x14ac:dyDescent="0.25">
      <c r="A11" s="153"/>
      <c r="B11" s="153"/>
      <c r="C11" s="153"/>
      <c r="D11" s="153"/>
      <c r="E11" s="153"/>
      <c r="F11" s="153"/>
      <c r="G11" s="153"/>
      <c r="H11" s="153"/>
      <c r="I11" s="87" t="s">
        <v>311</v>
      </c>
      <c r="J11" s="87" t="s">
        <v>312</v>
      </c>
      <c r="K11" s="87" t="s">
        <v>313</v>
      </c>
      <c r="L11" s="87" t="s">
        <v>314</v>
      </c>
      <c r="M11" s="87" t="s">
        <v>313</v>
      </c>
      <c r="N11" s="87" t="s">
        <v>315</v>
      </c>
      <c r="O11" s="87" t="s">
        <v>315</v>
      </c>
      <c r="P11" s="87" t="s">
        <v>314</v>
      </c>
      <c r="Q11" s="87" t="s">
        <v>316</v>
      </c>
      <c r="R11" s="87" t="s">
        <v>317</v>
      </c>
      <c r="S11" s="87" t="s">
        <v>318</v>
      </c>
      <c r="T11" s="87" t="s">
        <v>319</v>
      </c>
      <c r="U11" s="87" t="s">
        <v>311</v>
      </c>
      <c r="V11" s="87" t="s">
        <v>312</v>
      </c>
      <c r="W11" s="87" t="s">
        <v>313</v>
      </c>
      <c r="X11" s="87" t="s">
        <v>314</v>
      </c>
      <c r="Y11" s="87" t="s">
        <v>313</v>
      </c>
      <c r="Z11" s="87" t="s">
        <v>315</v>
      </c>
      <c r="AA11" s="87" t="s">
        <v>315</v>
      </c>
      <c r="AB11" s="87" t="s">
        <v>314</v>
      </c>
      <c r="AC11" s="87" t="s">
        <v>316</v>
      </c>
      <c r="AD11" s="87" t="s">
        <v>317</v>
      </c>
      <c r="AE11" s="87" t="s">
        <v>318</v>
      </c>
      <c r="AF11" s="87" t="s">
        <v>319</v>
      </c>
      <c r="AG11" s="87" t="s">
        <v>311</v>
      </c>
      <c r="AH11" s="87" t="s">
        <v>312</v>
      </c>
      <c r="AI11" s="87" t="s">
        <v>313</v>
      </c>
      <c r="AJ11" s="87" t="s">
        <v>314</v>
      </c>
      <c r="AK11" s="87" t="s">
        <v>313</v>
      </c>
      <c r="AL11" s="87" t="s">
        <v>315</v>
      </c>
      <c r="AM11" s="87" t="s">
        <v>315</v>
      </c>
      <c r="AN11" s="87" t="s">
        <v>314</v>
      </c>
      <c r="AO11" s="87" t="s">
        <v>316</v>
      </c>
      <c r="AP11" s="87" t="s">
        <v>317</v>
      </c>
      <c r="AQ11" s="87" t="s">
        <v>318</v>
      </c>
      <c r="AR11" s="87" t="s">
        <v>319</v>
      </c>
    </row>
    <row r="12" spans="1:45" x14ac:dyDescent="0.25">
      <c r="A12" s="153"/>
      <c r="B12" s="153"/>
      <c r="C12" s="153"/>
      <c r="D12" s="153"/>
      <c r="E12" s="153"/>
      <c r="F12" s="153"/>
      <c r="G12" s="153"/>
      <c r="H12" s="153"/>
      <c r="I12" s="87">
        <v>1</v>
      </c>
      <c r="J12" s="87">
        <v>2</v>
      </c>
      <c r="K12" s="87">
        <v>3</v>
      </c>
      <c r="L12" s="87">
        <v>4</v>
      </c>
      <c r="M12" s="87">
        <v>5</v>
      </c>
      <c r="N12" s="87">
        <v>6</v>
      </c>
      <c r="O12" s="87">
        <v>7</v>
      </c>
      <c r="P12" s="87">
        <v>8</v>
      </c>
      <c r="Q12" s="87">
        <v>9</v>
      </c>
      <c r="R12" s="87">
        <v>10</v>
      </c>
      <c r="S12" s="87">
        <v>11</v>
      </c>
      <c r="T12" s="87">
        <v>12</v>
      </c>
      <c r="U12" s="87">
        <v>1</v>
      </c>
      <c r="V12" s="87">
        <v>2</v>
      </c>
      <c r="W12" s="87">
        <v>3</v>
      </c>
      <c r="X12" s="87">
        <v>4</v>
      </c>
      <c r="Y12" s="87">
        <v>5</v>
      </c>
      <c r="Z12" s="87">
        <v>6</v>
      </c>
      <c r="AA12" s="87">
        <v>7</v>
      </c>
      <c r="AB12" s="87">
        <v>8</v>
      </c>
      <c r="AC12" s="87">
        <v>9</v>
      </c>
      <c r="AD12" s="87">
        <v>10</v>
      </c>
      <c r="AE12" s="87">
        <v>11</v>
      </c>
      <c r="AF12" s="87">
        <v>12</v>
      </c>
      <c r="AG12" s="87">
        <v>1</v>
      </c>
      <c r="AH12" s="87">
        <v>2</v>
      </c>
      <c r="AI12" s="87">
        <v>3</v>
      </c>
      <c r="AJ12" s="87">
        <v>4</v>
      </c>
      <c r="AK12" s="87">
        <v>5</v>
      </c>
      <c r="AL12" s="87">
        <v>6</v>
      </c>
      <c r="AM12" s="87">
        <v>7</v>
      </c>
      <c r="AN12" s="87">
        <v>8</v>
      </c>
      <c r="AO12" s="87">
        <v>9</v>
      </c>
      <c r="AP12" s="87">
        <v>10</v>
      </c>
      <c r="AQ12" s="87">
        <v>11</v>
      </c>
      <c r="AR12" s="87">
        <v>12</v>
      </c>
    </row>
    <row r="13" spans="1:45" x14ac:dyDescent="0.25">
      <c r="A13" s="194">
        <f>'2. Cadena de Valor'!$A$13</f>
        <v>0</v>
      </c>
      <c r="B13" s="194" t="e">
        <f>'2. Cadena de Valor'!$B$13</f>
        <v>#N/A</v>
      </c>
      <c r="C13" s="194">
        <f>'2. Cadena de Valor'!$C$13</f>
        <v>0</v>
      </c>
      <c r="D13" s="194">
        <f>'2. Cadena de Valor'!$D$13</f>
        <v>0</v>
      </c>
      <c r="E13" s="46">
        <f>'2. Cadena de Valor'!E$13</f>
        <v>0</v>
      </c>
      <c r="F13" s="46">
        <f>'2. Cadena de Valor'!F$13</f>
        <v>0</v>
      </c>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47"/>
      <c r="AK13" s="47"/>
      <c r="AL13" s="47"/>
      <c r="AM13" s="47"/>
      <c r="AN13" s="47"/>
      <c r="AO13" s="47"/>
      <c r="AP13" s="47"/>
      <c r="AQ13" s="47"/>
      <c r="AR13" s="47"/>
    </row>
    <row r="14" spans="1:45" x14ac:dyDescent="0.25">
      <c r="A14" s="195"/>
      <c r="B14" s="195"/>
      <c r="C14" s="195"/>
      <c r="D14" s="195"/>
      <c r="E14" s="46">
        <f>'2. Cadena de Valor'!E$14</f>
        <v>0</v>
      </c>
      <c r="F14" s="46">
        <f>'2. Cadena de Valor'!F$14</f>
        <v>0</v>
      </c>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row>
    <row r="15" spans="1:45" x14ac:dyDescent="0.25">
      <c r="A15" s="195"/>
      <c r="B15" s="195"/>
      <c r="C15" s="195"/>
      <c r="D15" s="195"/>
      <c r="E15" s="46">
        <f>'2. Cadena de Valor'!E$15</f>
        <v>0</v>
      </c>
      <c r="F15" s="46">
        <f>'2. Cadena de Valor'!F$15</f>
        <v>0</v>
      </c>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row>
    <row r="16" spans="1:45" x14ac:dyDescent="0.25">
      <c r="A16" s="195"/>
      <c r="B16" s="195"/>
      <c r="C16" s="195"/>
      <c r="D16" s="195"/>
      <c r="E16" s="46">
        <f>'2. Cadena de Valor'!E$16</f>
        <v>0</v>
      </c>
      <c r="F16" s="46">
        <f>'2. Cadena de Valor'!F$16</f>
        <v>0</v>
      </c>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row>
    <row r="17" spans="1:44" x14ac:dyDescent="0.25">
      <c r="A17" s="195"/>
      <c r="B17" s="195"/>
      <c r="C17" s="195"/>
      <c r="D17" s="195"/>
      <c r="E17" s="46">
        <f>'2. Cadena de Valor'!E$17</f>
        <v>0</v>
      </c>
      <c r="F17" s="46">
        <f>'2. Cadena de Valor'!F$17</f>
        <v>0</v>
      </c>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47"/>
      <c r="AN17" s="47"/>
      <c r="AO17" s="47"/>
      <c r="AP17" s="47"/>
      <c r="AQ17" s="47"/>
      <c r="AR17" s="47"/>
    </row>
    <row r="18" spans="1:44" x14ac:dyDescent="0.25">
      <c r="A18" s="195"/>
      <c r="B18" s="195"/>
      <c r="C18" s="195"/>
      <c r="D18" s="195"/>
      <c r="E18" s="46">
        <f>'2. Cadena de Valor'!E$18</f>
        <v>0</v>
      </c>
      <c r="F18" s="46">
        <f>'2. Cadena de Valor'!F$18</f>
        <v>0</v>
      </c>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row>
    <row r="19" spans="1:44" x14ac:dyDescent="0.25">
      <c r="A19" s="195"/>
      <c r="B19" s="195"/>
      <c r="C19" s="195"/>
      <c r="D19" s="195"/>
      <c r="E19" s="46">
        <f>'2. Cadena de Valor'!E$19</f>
        <v>0</v>
      </c>
      <c r="F19" s="46">
        <f>'2. Cadena de Valor'!F$19</f>
        <v>0</v>
      </c>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c r="AM19" s="47"/>
      <c r="AN19" s="47"/>
      <c r="AO19" s="47"/>
      <c r="AP19" s="47"/>
      <c r="AQ19" s="47"/>
      <c r="AR19" s="47"/>
    </row>
    <row r="20" spans="1:44" x14ac:dyDescent="0.25">
      <c r="A20" s="195"/>
      <c r="B20" s="195"/>
      <c r="C20" s="195"/>
      <c r="D20" s="195"/>
      <c r="E20" s="46">
        <f>'2. Cadena de Valor'!E$20</f>
        <v>0</v>
      </c>
      <c r="F20" s="46">
        <f>'2. Cadena de Valor'!F$20</f>
        <v>0</v>
      </c>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c r="AM20" s="47"/>
      <c r="AN20" s="47"/>
      <c r="AO20" s="47"/>
      <c r="AP20" s="47"/>
      <c r="AQ20" s="47"/>
      <c r="AR20" s="47"/>
    </row>
    <row r="21" spans="1:44" x14ac:dyDescent="0.25">
      <c r="A21" s="196"/>
      <c r="B21" s="196"/>
      <c r="C21" s="196"/>
      <c r="D21" s="196"/>
      <c r="E21" s="46">
        <f>'2. Cadena de Valor'!E$21</f>
        <v>0</v>
      </c>
      <c r="F21" s="46">
        <f>'2. Cadena de Valor'!F$21</f>
        <v>0</v>
      </c>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7"/>
      <c r="AN21" s="47"/>
      <c r="AO21" s="47"/>
      <c r="AP21" s="47"/>
      <c r="AQ21" s="47"/>
      <c r="AR21" s="47"/>
    </row>
    <row r="22" spans="1:44" x14ac:dyDescent="0.25">
      <c r="A22" s="194">
        <f>'2. Cadena de Valor'!$A$23</f>
        <v>0</v>
      </c>
      <c r="B22" s="194" t="e">
        <f>'2. Cadena de Valor'!$B$23</f>
        <v>#N/A</v>
      </c>
      <c r="C22" s="194">
        <f>'2. Cadena de Valor'!$C$23</f>
        <v>0</v>
      </c>
      <c r="D22" s="194">
        <f>'2. Cadena de Valor'!$D$23</f>
        <v>0</v>
      </c>
      <c r="E22" s="46">
        <f>'2. Cadena de Valor'!E$23</f>
        <v>0</v>
      </c>
      <c r="F22" s="46">
        <f>'2. Cadena de Valor'!F$23</f>
        <v>0</v>
      </c>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47"/>
      <c r="AN22" s="47"/>
      <c r="AO22" s="47"/>
      <c r="AP22" s="47"/>
      <c r="AQ22" s="47"/>
      <c r="AR22" s="47"/>
    </row>
    <row r="23" spans="1:44" x14ac:dyDescent="0.25">
      <c r="A23" s="195"/>
      <c r="B23" s="195"/>
      <c r="C23" s="195"/>
      <c r="D23" s="195"/>
      <c r="E23" s="46">
        <f>'2. Cadena de Valor'!E$24</f>
        <v>0</v>
      </c>
      <c r="F23" s="46">
        <f>'2. Cadena de Valor'!F$24</f>
        <v>0</v>
      </c>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c r="AM23" s="47"/>
      <c r="AN23" s="47"/>
      <c r="AO23" s="47"/>
      <c r="AP23" s="47"/>
      <c r="AQ23" s="47"/>
      <c r="AR23" s="47"/>
    </row>
    <row r="24" spans="1:44" x14ac:dyDescent="0.25">
      <c r="A24" s="195"/>
      <c r="B24" s="195"/>
      <c r="C24" s="195"/>
      <c r="D24" s="195"/>
      <c r="E24" s="46">
        <f>'2. Cadena de Valor'!E$25</f>
        <v>0</v>
      </c>
      <c r="F24" s="46">
        <f>'2. Cadena de Valor'!F$25</f>
        <v>0</v>
      </c>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c r="AO24" s="47"/>
      <c r="AP24" s="47"/>
      <c r="AQ24" s="47"/>
      <c r="AR24" s="47"/>
    </row>
    <row r="25" spans="1:44" x14ac:dyDescent="0.25">
      <c r="A25" s="195"/>
      <c r="B25" s="195"/>
      <c r="C25" s="195"/>
      <c r="D25" s="195"/>
      <c r="E25" s="46">
        <f>'2. Cadena de Valor'!E$26</f>
        <v>0</v>
      </c>
      <c r="F25" s="46">
        <f>'2. Cadena de Valor'!F$26</f>
        <v>0</v>
      </c>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row>
    <row r="26" spans="1:44" x14ac:dyDescent="0.25">
      <c r="A26" s="195"/>
      <c r="B26" s="195"/>
      <c r="C26" s="195"/>
      <c r="D26" s="195"/>
      <c r="E26" s="46">
        <f>'2. Cadena de Valor'!E$27</f>
        <v>0</v>
      </c>
      <c r="F26" s="46">
        <f>'2. Cadena de Valor'!F$27</f>
        <v>0</v>
      </c>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7"/>
      <c r="AN26" s="47"/>
      <c r="AO26" s="47"/>
      <c r="AP26" s="47"/>
      <c r="AQ26" s="47"/>
      <c r="AR26" s="47"/>
    </row>
    <row r="27" spans="1:44" x14ac:dyDescent="0.25">
      <c r="A27" s="195"/>
      <c r="B27" s="195"/>
      <c r="C27" s="195"/>
      <c r="D27" s="195"/>
      <c r="E27" s="46">
        <f>'2. Cadena de Valor'!E$28</f>
        <v>0</v>
      </c>
      <c r="F27" s="46">
        <f>'2. Cadena de Valor'!F$28</f>
        <v>0</v>
      </c>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row>
    <row r="28" spans="1:44" x14ac:dyDescent="0.25">
      <c r="A28" s="195"/>
      <c r="B28" s="195"/>
      <c r="C28" s="195"/>
      <c r="D28" s="195"/>
      <c r="E28" s="46">
        <f>'2. Cadena de Valor'!E$29</f>
        <v>0</v>
      </c>
      <c r="F28" s="46">
        <f>'2. Cadena de Valor'!F$29</f>
        <v>0</v>
      </c>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7"/>
      <c r="AL28" s="47"/>
      <c r="AM28" s="47"/>
      <c r="AN28" s="47"/>
      <c r="AO28" s="47"/>
      <c r="AP28" s="47"/>
      <c r="AQ28" s="47"/>
      <c r="AR28" s="47"/>
    </row>
    <row r="29" spans="1:44" x14ac:dyDescent="0.25">
      <c r="A29" s="195"/>
      <c r="B29" s="195"/>
      <c r="C29" s="195"/>
      <c r="D29" s="195"/>
      <c r="E29" s="46">
        <f>'2. Cadena de Valor'!E$30</f>
        <v>0</v>
      </c>
      <c r="F29" s="46">
        <f>'2. Cadena de Valor'!F$30</f>
        <v>0</v>
      </c>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c r="AR29" s="47"/>
    </row>
    <row r="30" spans="1:44" x14ac:dyDescent="0.25">
      <c r="A30" s="196"/>
      <c r="B30" s="196"/>
      <c r="C30" s="196"/>
      <c r="D30" s="196"/>
      <c r="E30" s="46">
        <f>'2. Cadena de Valor'!E$31</f>
        <v>0</v>
      </c>
      <c r="F30" s="46">
        <f>'2. Cadena de Valor'!F$31</f>
        <v>0</v>
      </c>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c r="AM30" s="47"/>
      <c r="AN30" s="47"/>
      <c r="AO30" s="47"/>
      <c r="AP30" s="47"/>
      <c r="AQ30" s="47"/>
      <c r="AR30" s="47"/>
    </row>
    <row r="31" spans="1:44" x14ac:dyDescent="0.25">
      <c r="A31" s="194">
        <f>'2. Cadena de Valor'!$A$33</f>
        <v>0</v>
      </c>
      <c r="B31" s="194" t="e">
        <f>'2. Cadena de Valor'!$B$33</f>
        <v>#N/A</v>
      </c>
      <c r="C31" s="194">
        <f>'2. Cadena de Valor'!$C$33</f>
        <v>0</v>
      </c>
      <c r="D31" s="194">
        <f>'2. Cadena de Valor'!$D$33</f>
        <v>0</v>
      </c>
      <c r="E31" s="46">
        <f>'2. Cadena de Valor'!E$33</f>
        <v>0</v>
      </c>
      <c r="F31" s="46">
        <f>'2. Cadena de Valor'!F$33</f>
        <v>0</v>
      </c>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47"/>
      <c r="AR31" s="47"/>
    </row>
    <row r="32" spans="1:44" x14ac:dyDescent="0.25">
      <c r="A32" s="195"/>
      <c r="B32" s="195"/>
      <c r="C32" s="195"/>
      <c r="D32" s="195"/>
      <c r="E32" s="46">
        <f>'2. Cadena de Valor'!E$34</f>
        <v>0</v>
      </c>
      <c r="F32" s="46">
        <f>'2. Cadena de Valor'!F$34</f>
        <v>0</v>
      </c>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c r="AN32" s="47"/>
      <c r="AO32" s="47"/>
      <c r="AP32" s="47"/>
      <c r="AQ32" s="47"/>
      <c r="AR32" s="47"/>
    </row>
    <row r="33" spans="1:44" x14ac:dyDescent="0.25">
      <c r="A33" s="195"/>
      <c r="B33" s="195"/>
      <c r="C33" s="195"/>
      <c r="D33" s="195"/>
      <c r="E33" s="46">
        <f>'2. Cadena de Valor'!E$35</f>
        <v>0</v>
      </c>
      <c r="F33" s="46">
        <f>'2. Cadena de Valor'!F$35</f>
        <v>0</v>
      </c>
      <c r="G33" s="47"/>
      <c r="H33" s="47"/>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c r="AL33" s="47"/>
      <c r="AM33" s="47"/>
      <c r="AN33" s="47"/>
      <c r="AO33" s="47"/>
      <c r="AP33" s="47"/>
      <c r="AQ33" s="47"/>
      <c r="AR33" s="47"/>
    </row>
    <row r="34" spans="1:44" x14ac:dyDescent="0.25">
      <c r="A34" s="195"/>
      <c r="B34" s="195"/>
      <c r="C34" s="195"/>
      <c r="D34" s="195"/>
      <c r="E34" s="46">
        <f>'2. Cadena de Valor'!E$36</f>
        <v>0</v>
      </c>
      <c r="F34" s="46">
        <f>'2. Cadena de Valor'!F$36</f>
        <v>0</v>
      </c>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7"/>
      <c r="AI34" s="47"/>
      <c r="AJ34" s="47"/>
      <c r="AK34" s="47"/>
      <c r="AL34" s="47"/>
      <c r="AM34" s="47"/>
      <c r="AN34" s="47"/>
      <c r="AO34" s="47"/>
      <c r="AP34" s="47"/>
      <c r="AQ34" s="47"/>
      <c r="AR34" s="47"/>
    </row>
    <row r="35" spans="1:44" x14ac:dyDescent="0.25">
      <c r="A35" s="195"/>
      <c r="B35" s="195"/>
      <c r="C35" s="195"/>
      <c r="D35" s="195"/>
      <c r="E35" s="46">
        <f>'2. Cadena de Valor'!E$37</f>
        <v>0</v>
      </c>
      <c r="F35" s="46">
        <f>'2. Cadena de Valor'!F$37</f>
        <v>0</v>
      </c>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47"/>
      <c r="AM35" s="47"/>
      <c r="AN35" s="47"/>
      <c r="AO35" s="47"/>
      <c r="AP35" s="47"/>
      <c r="AQ35" s="47"/>
      <c r="AR35" s="47"/>
    </row>
    <row r="36" spans="1:44" x14ac:dyDescent="0.25">
      <c r="A36" s="195"/>
      <c r="B36" s="195"/>
      <c r="C36" s="195"/>
      <c r="D36" s="195"/>
      <c r="E36" s="46">
        <f>'2. Cadena de Valor'!E$38</f>
        <v>0</v>
      </c>
      <c r="F36" s="46">
        <f>'2. Cadena de Valor'!F$38</f>
        <v>0</v>
      </c>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row>
    <row r="37" spans="1:44" x14ac:dyDescent="0.25">
      <c r="A37" s="195"/>
      <c r="B37" s="195"/>
      <c r="C37" s="195"/>
      <c r="D37" s="195"/>
      <c r="E37" s="46">
        <f>'2. Cadena de Valor'!E$39</f>
        <v>0</v>
      </c>
      <c r="F37" s="46">
        <f>'2. Cadena de Valor'!F$39</f>
        <v>0</v>
      </c>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row>
    <row r="38" spans="1:44" x14ac:dyDescent="0.25">
      <c r="A38" s="195"/>
      <c r="B38" s="195"/>
      <c r="C38" s="195"/>
      <c r="D38" s="195"/>
      <c r="E38" s="46">
        <f>'2. Cadena de Valor'!E$40</f>
        <v>0</v>
      </c>
      <c r="F38" s="46">
        <f>'2. Cadena de Valor'!F$40</f>
        <v>0</v>
      </c>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row>
    <row r="39" spans="1:44" x14ac:dyDescent="0.25">
      <c r="A39" s="196"/>
      <c r="B39" s="196"/>
      <c r="C39" s="196"/>
      <c r="D39" s="196"/>
      <c r="E39" s="46">
        <f>'2. Cadena de Valor'!E$41</f>
        <v>0</v>
      </c>
      <c r="F39" s="46">
        <f>'2. Cadena de Valor'!F$41</f>
        <v>0</v>
      </c>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row>
    <row r="40" spans="1:44" x14ac:dyDescent="0.25">
      <c r="A40" s="194">
        <f>'2. Cadena de Valor'!$A$43</f>
        <v>0</v>
      </c>
      <c r="B40" s="194" t="e">
        <f>'2. Cadena de Valor'!$B$43</f>
        <v>#N/A</v>
      </c>
      <c r="C40" s="194">
        <f>'2. Cadena de Valor'!$C$43</f>
        <v>0</v>
      </c>
      <c r="D40" s="194">
        <f>'2. Cadena de Valor'!$D$43</f>
        <v>0</v>
      </c>
      <c r="E40" s="46">
        <f>'2. Cadena de Valor'!E$43</f>
        <v>0</v>
      </c>
      <c r="F40" s="46">
        <f>'2. Cadena de Valor'!F$43</f>
        <v>0</v>
      </c>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row>
    <row r="41" spans="1:44" x14ac:dyDescent="0.25">
      <c r="A41" s="195"/>
      <c r="B41" s="195"/>
      <c r="C41" s="195"/>
      <c r="D41" s="195"/>
      <c r="E41" s="46">
        <f>'2. Cadena de Valor'!E$44</f>
        <v>0</v>
      </c>
      <c r="F41" s="46">
        <f>'2. Cadena de Valor'!F$44</f>
        <v>0</v>
      </c>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47"/>
    </row>
    <row r="42" spans="1:44" x14ac:dyDescent="0.25">
      <c r="A42" s="195"/>
      <c r="B42" s="195"/>
      <c r="C42" s="195"/>
      <c r="D42" s="195"/>
      <c r="E42" s="46">
        <f>'2. Cadena de Valor'!E$45</f>
        <v>0</v>
      </c>
      <c r="F42" s="46">
        <f>'2. Cadena de Valor'!F$45</f>
        <v>0</v>
      </c>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row>
    <row r="43" spans="1:44" x14ac:dyDescent="0.25">
      <c r="A43" s="195"/>
      <c r="B43" s="195"/>
      <c r="C43" s="195"/>
      <c r="D43" s="195"/>
      <c r="E43" s="46">
        <f>'2. Cadena de Valor'!E$46</f>
        <v>0</v>
      </c>
      <c r="F43" s="46">
        <f>'2. Cadena de Valor'!F$46</f>
        <v>0</v>
      </c>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row>
    <row r="44" spans="1:44" x14ac:dyDescent="0.25">
      <c r="A44" s="195"/>
      <c r="B44" s="195"/>
      <c r="C44" s="195"/>
      <c r="D44" s="195"/>
      <c r="E44" s="46">
        <f>'2. Cadena de Valor'!E$47</f>
        <v>0</v>
      </c>
      <c r="F44" s="46">
        <f>'2. Cadena de Valor'!F$47</f>
        <v>0</v>
      </c>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row>
    <row r="45" spans="1:44" x14ac:dyDescent="0.25">
      <c r="A45" s="195"/>
      <c r="B45" s="195"/>
      <c r="C45" s="195"/>
      <c r="D45" s="195"/>
      <c r="E45" s="46">
        <f>'2. Cadena de Valor'!E$48</f>
        <v>0</v>
      </c>
      <c r="F45" s="46">
        <f>'2. Cadena de Valor'!F$48</f>
        <v>0</v>
      </c>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row>
    <row r="46" spans="1:44" x14ac:dyDescent="0.25">
      <c r="A46" s="195"/>
      <c r="B46" s="195"/>
      <c r="C46" s="195"/>
      <c r="D46" s="195"/>
      <c r="E46" s="46">
        <f>'2. Cadena de Valor'!E$49</f>
        <v>0</v>
      </c>
      <c r="F46" s="46">
        <f>'2. Cadena de Valor'!F$49</f>
        <v>0</v>
      </c>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row>
    <row r="47" spans="1:44" x14ac:dyDescent="0.25">
      <c r="A47" s="195"/>
      <c r="B47" s="195"/>
      <c r="C47" s="195"/>
      <c r="D47" s="195"/>
      <c r="E47" s="46">
        <f>'2. Cadena de Valor'!E$50</f>
        <v>0</v>
      </c>
      <c r="F47" s="46">
        <f>'2. Cadena de Valor'!F$50</f>
        <v>0</v>
      </c>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row>
    <row r="48" spans="1:44" x14ac:dyDescent="0.25">
      <c r="A48" s="196"/>
      <c r="B48" s="196"/>
      <c r="C48" s="196"/>
      <c r="D48" s="196"/>
      <c r="E48" s="46">
        <f>'2. Cadena de Valor'!E$51</f>
        <v>0</v>
      </c>
      <c r="F48" s="46">
        <f>'2. Cadena de Valor'!F$51</f>
        <v>0</v>
      </c>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c r="AR48" s="47"/>
    </row>
    <row r="49" spans="1:44" x14ac:dyDescent="0.25">
      <c r="A49" s="28"/>
      <c r="B49" s="28"/>
      <c r="C49" s="28"/>
      <c r="D49" s="28"/>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row>
    <row r="50" spans="1:44" ht="30" customHeight="1" x14ac:dyDescent="0.25">
      <c r="A50" s="86" t="s">
        <v>32</v>
      </c>
      <c r="B50" s="202">
        <f>'2. Cadena de Valor'!$B$55</f>
        <v>0</v>
      </c>
      <c r="C50" s="203"/>
      <c r="D50" s="203"/>
      <c r="E50" s="203"/>
      <c r="F50" s="203"/>
      <c r="G50" s="203"/>
      <c r="H50" s="203"/>
      <c r="I50" s="203"/>
      <c r="J50" s="203"/>
      <c r="K50" s="203"/>
      <c r="L50" s="203"/>
      <c r="M50" s="203"/>
      <c r="N50" s="203"/>
      <c r="O50" s="203"/>
      <c r="P50" s="203"/>
      <c r="Q50" s="203"/>
      <c r="R50" s="203"/>
      <c r="S50" s="203"/>
      <c r="T50" s="203"/>
      <c r="U50" s="203"/>
      <c r="V50" s="203"/>
      <c r="W50" s="203"/>
      <c r="X50" s="203"/>
      <c r="Y50" s="203"/>
      <c r="Z50" s="203"/>
      <c r="AA50" s="203"/>
      <c r="AB50" s="203"/>
      <c r="AC50" s="203"/>
      <c r="AD50" s="203"/>
      <c r="AE50" s="203"/>
      <c r="AF50" s="203"/>
      <c r="AG50" s="203"/>
      <c r="AH50" s="203"/>
      <c r="AI50" s="203"/>
      <c r="AJ50" s="203"/>
      <c r="AK50" s="203"/>
      <c r="AL50" s="203"/>
      <c r="AM50" s="203"/>
      <c r="AN50" s="203"/>
      <c r="AO50" s="203"/>
      <c r="AP50" s="203"/>
      <c r="AQ50" s="203"/>
      <c r="AR50" s="204"/>
    </row>
    <row r="51" spans="1:44" ht="30" customHeight="1" x14ac:dyDescent="0.25">
      <c r="A51" s="86" t="s">
        <v>38</v>
      </c>
      <c r="B51" s="202" t="e">
        <f>'2. Cadena de Valor'!$B$56</f>
        <v>#N/A</v>
      </c>
      <c r="C51" s="203"/>
      <c r="D51" s="203"/>
      <c r="E51" s="203"/>
      <c r="F51" s="203"/>
      <c r="G51" s="203"/>
      <c r="H51" s="203"/>
      <c r="I51" s="203"/>
      <c r="J51" s="203"/>
      <c r="K51" s="203"/>
      <c r="L51" s="203"/>
      <c r="M51" s="203"/>
      <c r="N51" s="203"/>
      <c r="O51" s="203"/>
      <c r="P51" s="203"/>
      <c r="Q51" s="203"/>
      <c r="R51" s="203"/>
      <c r="S51" s="203"/>
      <c r="T51" s="203"/>
      <c r="U51" s="203"/>
      <c r="V51" s="203"/>
      <c r="W51" s="203"/>
      <c r="X51" s="203"/>
      <c r="Y51" s="203"/>
      <c r="Z51" s="203"/>
      <c r="AA51" s="203"/>
      <c r="AB51" s="203"/>
      <c r="AC51" s="203"/>
      <c r="AD51" s="203"/>
      <c r="AE51" s="203"/>
      <c r="AF51" s="203"/>
      <c r="AG51" s="203"/>
      <c r="AH51" s="203"/>
      <c r="AI51" s="203"/>
      <c r="AJ51" s="203"/>
      <c r="AK51" s="203"/>
      <c r="AL51" s="203"/>
      <c r="AM51" s="203"/>
      <c r="AN51" s="203"/>
      <c r="AO51" s="203"/>
      <c r="AP51" s="203"/>
      <c r="AQ51" s="203"/>
      <c r="AR51" s="204"/>
    </row>
    <row r="52" spans="1:44" x14ac:dyDescent="0.25">
      <c r="A52" s="194">
        <f>'2. Cadena de Valor'!$A$59</f>
        <v>0</v>
      </c>
      <c r="B52" s="194" t="e">
        <f>'2. Cadena de Valor'!$B$59</f>
        <v>#N/A</v>
      </c>
      <c r="C52" s="194">
        <f>'2. Cadena de Valor'!$C$59</f>
        <v>0</v>
      </c>
      <c r="D52" s="194">
        <f>'2. Cadena de Valor'!$D$59</f>
        <v>0</v>
      </c>
      <c r="E52" s="46">
        <f>'2. Cadena de Valor'!E$59</f>
        <v>0</v>
      </c>
      <c r="F52" s="46">
        <f>'2. Cadena de Valor'!F$59</f>
        <v>0</v>
      </c>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c r="AR52" s="47"/>
    </row>
    <row r="53" spans="1:44" x14ac:dyDescent="0.25">
      <c r="A53" s="195"/>
      <c r="B53" s="195"/>
      <c r="C53" s="195"/>
      <c r="D53" s="195"/>
      <c r="E53" s="46">
        <f>'2. Cadena de Valor'!E$60</f>
        <v>0</v>
      </c>
      <c r="F53" s="46">
        <f>'2. Cadena de Valor'!F$60</f>
        <v>0</v>
      </c>
      <c r="G53" s="47"/>
      <c r="H53" s="47"/>
      <c r="I53" s="47"/>
      <c r="J53" s="47"/>
      <c r="K53" s="47"/>
      <c r="L53" s="47"/>
      <c r="M53" s="47"/>
      <c r="N53" s="47"/>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7"/>
      <c r="AP53" s="47"/>
      <c r="AQ53" s="47"/>
      <c r="AR53" s="47"/>
    </row>
    <row r="54" spans="1:44" x14ac:dyDescent="0.25">
      <c r="A54" s="195"/>
      <c r="B54" s="195"/>
      <c r="C54" s="195"/>
      <c r="D54" s="195"/>
      <c r="E54" s="46">
        <f>'2. Cadena de Valor'!E$61</f>
        <v>0</v>
      </c>
      <c r="F54" s="46">
        <f>'2. Cadena de Valor'!F$61</f>
        <v>0</v>
      </c>
      <c r="G54" s="47"/>
      <c r="H54" s="47"/>
      <c r="I54" s="47"/>
      <c r="J54" s="47"/>
      <c r="K54" s="47"/>
      <c r="L54" s="47"/>
      <c r="M54" s="47"/>
      <c r="N54" s="47"/>
      <c r="O54" s="47"/>
      <c r="P54" s="47"/>
      <c r="Q54" s="47"/>
      <c r="R54" s="47"/>
      <c r="S54" s="47"/>
      <c r="T54" s="47"/>
      <c r="U54" s="47"/>
      <c r="V54" s="47"/>
      <c r="W54" s="47"/>
      <c r="X54" s="47"/>
      <c r="Y54" s="47"/>
      <c r="Z54" s="47"/>
      <c r="AA54" s="47"/>
      <c r="AB54" s="47"/>
      <c r="AC54" s="47"/>
      <c r="AD54" s="47"/>
      <c r="AE54" s="47"/>
      <c r="AF54" s="47"/>
      <c r="AG54" s="47"/>
      <c r="AH54" s="47"/>
      <c r="AI54" s="47"/>
      <c r="AJ54" s="47"/>
      <c r="AK54" s="47"/>
      <c r="AL54" s="47"/>
      <c r="AM54" s="47"/>
      <c r="AN54" s="47"/>
      <c r="AO54" s="47"/>
      <c r="AP54" s="47"/>
      <c r="AQ54" s="47"/>
      <c r="AR54" s="47"/>
    </row>
    <row r="55" spans="1:44" x14ac:dyDescent="0.25">
      <c r="A55" s="195"/>
      <c r="B55" s="195"/>
      <c r="C55" s="195"/>
      <c r="D55" s="195"/>
      <c r="E55" s="46">
        <f>'2. Cadena de Valor'!E$62</f>
        <v>0</v>
      </c>
      <c r="F55" s="46">
        <f>'2. Cadena de Valor'!F$62</f>
        <v>0</v>
      </c>
      <c r="G55" s="47"/>
      <c r="H55" s="47"/>
      <c r="I55" s="47"/>
      <c r="J55" s="47"/>
      <c r="K55" s="47"/>
      <c r="L55" s="47"/>
      <c r="M55" s="47"/>
      <c r="N55" s="47"/>
      <c r="O55" s="47"/>
      <c r="P55" s="47"/>
      <c r="Q55" s="47"/>
      <c r="R55" s="47"/>
      <c r="S55" s="47"/>
      <c r="T55" s="47"/>
      <c r="U55" s="47"/>
      <c r="V55" s="47"/>
      <c r="W55" s="47"/>
      <c r="X55" s="47"/>
      <c r="Y55" s="47"/>
      <c r="Z55" s="47"/>
      <c r="AA55" s="47"/>
      <c r="AB55" s="47"/>
      <c r="AC55" s="47"/>
      <c r="AD55" s="47"/>
      <c r="AE55" s="47"/>
      <c r="AF55" s="47"/>
      <c r="AG55" s="47"/>
      <c r="AH55" s="47"/>
      <c r="AI55" s="47"/>
      <c r="AJ55" s="47"/>
      <c r="AK55" s="47"/>
      <c r="AL55" s="47"/>
      <c r="AM55" s="47"/>
      <c r="AN55" s="47"/>
      <c r="AO55" s="47"/>
      <c r="AP55" s="47"/>
      <c r="AQ55" s="47"/>
      <c r="AR55" s="47"/>
    </row>
    <row r="56" spans="1:44" x14ac:dyDescent="0.25">
      <c r="A56" s="195"/>
      <c r="B56" s="195"/>
      <c r="C56" s="195"/>
      <c r="D56" s="195"/>
      <c r="E56" s="46">
        <f>'2. Cadena de Valor'!E$63</f>
        <v>0</v>
      </c>
      <c r="F56" s="46">
        <f>'2. Cadena de Valor'!F$63</f>
        <v>0</v>
      </c>
      <c r="G56" s="47"/>
      <c r="H56" s="47"/>
      <c r="I56" s="47"/>
      <c r="J56" s="47"/>
      <c r="K56" s="47"/>
      <c r="L56" s="47"/>
      <c r="M56" s="47"/>
      <c r="N56" s="47"/>
      <c r="O56" s="47"/>
      <c r="P56" s="47"/>
      <c r="Q56" s="47"/>
      <c r="R56" s="47"/>
      <c r="S56" s="47"/>
      <c r="T56" s="47"/>
      <c r="U56" s="47"/>
      <c r="V56" s="47"/>
      <c r="W56" s="47"/>
      <c r="X56" s="47"/>
      <c r="Y56" s="47"/>
      <c r="Z56" s="47"/>
      <c r="AA56" s="47"/>
      <c r="AB56" s="47"/>
      <c r="AC56" s="47"/>
      <c r="AD56" s="47"/>
      <c r="AE56" s="47"/>
      <c r="AF56" s="47"/>
      <c r="AG56" s="47"/>
      <c r="AH56" s="47"/>
      <c r="AI56" s="47"/>
      <c r="AJ56" s="47"/>
      <c r="AK56" s="47"/>
      <c r="AL56" s="47"/>
      <c r="AM56" s="47"/>
      <c r="AN56" s="47"/>
      <c r="AO56" s="47"/>
      <c r="AP56" s="47"/>
      <c r="AQ56" s="47"/>
      <c r="AR56" s="47"/>
    </row>
    <row r="57" spans="1:44" x14ac:dyDescent="0.25">
      <c r="A57" s="195"/>
      <c r="B57" s="195"/>
      <c r="C57" s="195"/>
      <c r="D57" s="195"/>
      <c r="E57" s="46">
        <f>'2. Cadena de Valor'!E$64</f>
        <v>0</v>
      </c>
      <c r="F57" s="46">
        <f>'2. Cadena de Valor'!F$64</f>
        <v>0</v>
      </c>
      <c r="G57" s="47"/>
      <c r="H57" s="47"/>
      <c r="I57" s="47"/>
      <c r="J57" s="47"/>
      <c r="K57" s="47"/>
      <c r="L57" s="47"/>
      <c r="M57" s="47"/>
      <c r="N57" s="47"/>
      <c r="O57" s="47"/>
      <c r="P57" s="47"/>
      <c r="Q57" s="47"/>
      <c r="R57" s="47"/>
      <c r="S57" s="47"/>
      <c r="T57" s="47"/>
      <c r="U57" s="47"/>
      <c r="V57" s="47"/>
      <c r="W57" s="47"/>
      <c r="X57" s="47"/>
      <c r="Y57" s="47"/>
      <c r="Z57" s="47"/>
      <c r="AA57" s="47"/>
      <c r="AB57" s="47"/>
      <c r="AC57" s="47"/>
      <c r="AD57" s="47"/>
      <c r="AE57" s="47"/>
      <c r="AF57" s="47"/>
      <c r="AG57" s="47"/>
      <c r="AH57" s="47"/>
      <c r="AI57" s="47"/>
      <c r="AJ57" s="47"/>
      <c r="AK57" s="47"/>
      <c r="AL57" s="47"/>
      <c r="AM57" s="47"/>
      <c r="AN57" s="47"/>
      <c r="AO57" s="47"/>
      <c r="AP57" s="47"/>
      <c r="AQ57" s="47"/>
      <c r="AR57" s="47"/>
    </row>
    <row r="58" spans="1:44" x14ac:dyDescent="0.25">
      <c r="A58" s="195"/>
      <c r="B58" s="195"/>
      <c r="C58" s="195"/>
      <c r="D58" s="195"/>
      <c r="E58" s="46">
        <f>'2. Cadena de Valor'!E$65</f>
        <v>0</v>
      </c>
      <c r="F58" s="46">
        <f>'2. Cadena de Valor'!F$65</f>
        <v>0</v>
      </c>
      <c r="G58" s="47"/>
      <c r="H58" s="47"/>
      <c r="I58" s="47"/>
      <c r="J58" s="47"/>
      <c r="K58" s="47"/>
      <c r="L58" s="47"/>
      <c r="M58" s="47"/>
      <c r="N58" s="47"/>
      <c r="O58" s="47"/>
      <c r="P58" s="47"/>
      <c r="Q58" s="47"/>
      <c r="R58" s="47"/>
      <c r="S58" s="47"/>
      <c r="T58" s="47"/>
      <c r="U58" s="47"/>
      <c r="V58" s="47"/>
      <c r="W58" s="47"/>
      <c r="X58" s="47"/>
      <c r="Y58" s="47"/>
      <c r="Z58" s="47"/>
      <c r="AA58" s="47"/>
      <c r="AB58" s="47"/>
      <c r="AC58" s="47"/>
      <c r="AD58" s="47"/>
      <c r="AE58" s="47"/>
      <c r="AF58" s="47"/>
      <c r="AG58" s="47"/>
      <c r="AH58" s="47"/>
      <c r="AI58" s="47"/>
      <c r="AJ58" s="47"/>
      <c r="AK58" s="47"/>
      <c r="AL58" s="47"/>
      <c r="AM58" s="47"/>
      <c r="AN58" s="47"/>
      <c r="AO58" s="47"/>
      <c r="AP58" s="47"/>
      <c r="AQ58" s="47"/>
      <c r="AR58" s="47"/>
    </row>
    <row r="59" spans="1:44" x14ac:dyDescent="0.25">
      <c r="A59" s="195"/>
      <c r="B59" s="195"/>
      <c r="C59" s="195"/>
      <c r="D59" s="195"/>
      <c r="E59" s="46">
        <f>'2. Cadena de Valor'!E$66</f>
        <v>0</v>
      </c>
      <c r="F59" s="46">
        <f>'2. Cadena de Valor'!F$66</f>
        <v>0</v>
      </c>
      <c r="G59" s="47"/>
      <c r="H59" s="47"/>
      <c r="I59" s="47"/>
      <c r="J59" s="47"/>
      <c r="K59" s="47"/>
      <c r="L59" s="47"/>
      <c r="M59" s="47"/>
      <c r="N59" s="47"/>
      <c r="O59" s="47"/>
      <c r="P59" s="47"/>
      <c r="Q59" s="47"/>
      <c r="R59" s="47"/>
      <c r="S59" s="47"/>
      <c r="T59" s="47"/>
      <c r="U59" s="47"/>
      <c r="V59" s="47"/>
      <c r="W59" s="47"/>
      <c r="X59" s="47"/>
      <c r="Y59" s="47"/>
      <c r="Z59" s="47"/>
      <c r="AA59" s="47"/>
      <c r="AB59" s="47"/>
      <c r="AC59" s="47"/>
      <c r="AD59" s="47"/>
      <c r="AE59" s="47"/>
      <c r="AF59" s="47"/>
      <c r="AG59" s="47"/>
      <c r="AH59" s="47"/>
      <c r="AI59" s="47"/>
      <c r="AJ59" s="47"/>
      <c r="AK59" s="47"/>
      <c r="AL59" s="47"/>
      <c r="AM59" s="47"/>
      <c r="AN59" s="47"/>
      <c r="AO59" s="47"/>
      <c r="AP59" s="47"/>
      <c r="AQ59" s="47"/>
      <c r="AR59" s="47"/>
    </row>
    <row r="60" spans="1:44" x14ac:dyDescent="0.25">
      <c r="A60" s="196"/>
      <c r="B60" s="196"/>
      <c r="C60" s="196"/>
      <c r="D60" s="196"/>
      <c r="E60" s="46">
        <f>'2. Cadena de Valor'!E$67</f>
        <v>0</v>
      </c>
      <c r="F60" s="46">
        <f>'2. Cadena de Valor'!F$67</f>
        <v>0</v>
      </c>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c r="AI60" s="47"/>
      <c r="AJ60" s="47"/>
      <c r="AK60" s="47"/>
      <c r="AL60" s="47"/>
      <c r="AM60" s="47"/>
      <c r="AN60" s="47"/>
      <c r="AO60" s="47"/>
      <c r="AP60" s="47"/>
      <c r="AQ60" s="47"/>
      <c r="AR60" s="47"/>
    </row>
    <row r="61" spans="1:44" x14ac:dyDescent="0.25">
      <c r="A61" s="194">
        <f>'2. Cadena de Valor'!$A$69</f>
        <v>0</v>
      </c>
      <c r="B61" s="194" t="e">
        <f>'2. Cadena de Valor'!$B$69</f>
        <v>#N/A</v>
      </c>
      <c r="C61" s="194">
        <f>'2. Cadena de Valor'!$C$69</f>
        <v>0</v>
      </c>
      <c r="D61" s="194">
        <f>'2. Cadena de Valor'!$D$69</f>
        <v>0</v>
      </c>
      <c r="E61" s="46">
        <f>'2. Cadena de Valor'!E$69</f>
        <v>0</v>
      </c>
      <c r="F61" s="46">
        <f>'2. Cadena de Valor'!F$69</f>
        <v>0</v>
      </c>
      <c r="G61" s="47"/>
      <c r="H61" s="47"/>
      <c r="I61" s="47"/>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47"/>
      <c r="AI61" s="47"/>
      <c r="AJ61" s="47"/>
      <c r="AK61" s="47"/>
      <c r="AL61" s="47"/>
      <c r="AM61" s="47"/>
      <c r="AN61" s="47"/>
      <c r="AO61" s="47"/>
      <c r="AP61" s="47"/>
      <c r="AQ61" s="47"/>
      <c r="AR61" s="47"/>
    </row>
    <row r="62" spans="1:44" x14ac:dyDescent="0.25">
      <c r="A62" s="195"/>
      <c r="B62" s="195"/>
      <c r="C62" s="195"/>
      <c r="D62" s="195"/>
      <c r="E62" s="46">
        <f>'2. Cadena de Valor'!E$70</f>
        <v>0</v>
      </c>
      <c r="F62" s="46">
        <f>'2. Cadena de Valor'!F$70</f>
        <v>0</v>
      </c>
      <c r="G62" s="47"/>
      <c r="H62" s="47"/>
      <c r="I62" s="47"/>
      <c r="J62" s="47"/>
      <c r="K62" s="47"/>
      <c r="L62" s="47"/>
      <c r="M62" s="47"/>
      <c r="N62" s="47"/>
      <c r="O62" s="47"/>
      <c r="P62" s="47"/>
      <c r="Q62" s="47"/>
      <c r="R62" s="47"/>
      <c r="S62" s="47"/>
      <c r="T62" s="47"/>
      <c r="U62" s="47"/>
      <c r="V62" s="47"/>
      <c r="W62" s="47"/>
      <c r="X62" s="47"/>
      <c r="Y62" s="47"/>
      <c r="Z62" s="47"/>
      <c r="AA62" s="47"/>
      <c r="AB62" s="47"/>
      <c r="AC62" s="47"/>
      <c r="AD62" s="47"/>
      <c r="AE62" s="47"/>
      <c r="AF62" s="47"/>
      <c r="AG62" s="47"/>
      <c r="AH62" s="47"/>
      <c r="AI62" s="47"/>
      <c r="AJ62" s="47"/>
      <c r="AK62" s="47"/>
      <c r="AL62" s="47"/>
      <c r="AM62" s="47"/>
      <c r="AN62" s="47"/>
      <c r="AO62" s="47"/>
      <c r="AP62" s="47"/>
      <c r="AQ62" s="47"/>
      <c r="AR62" s="47"/>
    </row>
    <row r="63" spans="1:44" x14ac:dyDescent="0.25">
      <c r="A63" s="195"/>
      <c r="B63" s="195"/>
      <c r="C63" s="195"/>
      <c r="D63" s="195"/>
      <c r="E63" s="46">
        <f>'2. Cadena de Valor'!E$71</f>
        <v>0</v>
      </c>
      <c r="F63" s="46">
        <f>'2. Cadena de Valor'!F$71</f>
        <v>0</v>
      </c>
      <c r="G63" s="47"/>
      <c r="H63" s="47"/>
      <c r="I63" s="47"/>
      <c r="J63" s="47"/>
      <c r="K63" s="47"/>
      <c r="L63" s="47"/>
      <c r="M63" s="47"/>
      <c r="N63" s="47"/>
      <c r="O63" s="47"/>
      <c r="P63" s="47"/>
      <c r="Q63" s="47"/>
      <c r="R63" s="47"/>
      <c r="S63" s="47"/>
      <c r="T63" s="47"/>
      <c r="U63" s="47"/>
      <c r="V63" s="47"/>
      <c r="W63" s="47"/>
      <c r="X63" s="47"/>
      <c r="Y63" s="47"/>
      <c r="Z63" s="47"/>
      <c r="AA63" s="47"/>
      <c r="AB63" s="47"/>
      <c r="AC63" s="47"/>
      <c r="AD63" s="47"/>
      <c r="AE63" s="47"/>
      <c r="AF63" s="47"/>
      <c r="AG63" s="47"/>
      <c r="AH63" s="47"/>
      <c r="AI63" s="47"/>
      <c r="AJ63" s="47"/>
      <c r="AK63" s="47"/>
      <c r="AL63" s="47"/>
      <c r="AM63" s="47"/>
      <c r="AN63" s="47"/>
      <c r="AO63" s="47"/>
      <c r="AP63" s="47"/>
      <c r="AQ63" s="47"/>
      <c r="AR63" s="47"/>
    </row>
    <row r="64" spans="1:44" x14ac:dyDescent="0.25">
      <c r="A64" s="195"/>
      <c r="B64" s="195"/>
      <c r="C64" s="195"/>
      <c r="D64" s="195"/>
      <c r="E64" s="46">
        <f>'2. Cadena de Valor'!E$72</f>
        <v>0</v>
      </c>
      <c r="F64" s="46">
        <f>'2. Cadena de Valor'!F$72</f>
        <v>0</v>
      </c>
      <c r="G64" s="47"/>
      <c r="H64" s="47"/>
      <c r="I64" s="47"/>
      <c r="J64" s="47"/>
      <c r="K64" s="47"/>
      <c r="L64" s="47"/>
      <c r="M64" s="47"/>
      <c r="N64" s="47"/>
      <c r="O64" s="47"/>
      <c r="P64" s="47"/>
      <c r="Q64" s="47"/>
      <c r="R64" s="47"/>
      <c r="S64" s="47"/>
      <c r="T64" s="47"/>
      <c r="U64" s="47"/>
      <c r="V64" s="47"/>
      <c r="W64" s="47"/>
      <c r="X64" s="47"/>
      <c r="Y64" s="47"/>
      <c r="Z64" s="47"/>
      <c r="AA64" s="47"/>
      <c r="AB64" s="47"/>
      <c r="AC64" s="47"/>
      <c r="AD64" s="47"/>
      <c r="AE64" s="47"/>
      <c r="AF64" s="47"/>
      <c r="AG64" s="47"/>
      <c r="AH64" s="47"/>
      <c r="AI64" s="47"/>
      <c r="AJ64" s="47"/>
      <c r="AK64" s="47"/>
      <c r="AL64" s="47"/>
      <c r="AM64" s="47"/>
      <c r="AN64" s="47"/>
      <c r="AO64" s="47"/>
      <c r="AP64" s="47"/>
      <c r="AQ64" s="47"/>
      <c r="AR64" s="47"/>
    </row>
    <row r="65" spans="1:44" x14ac:dyDescent="0.25">
      <c r="A65" s="195"/>
      <c r="B65" s="195"/>
      <c r="C65" s="195"/>
      <c r="D65" s="195"/>
      <c r="E65" s="46">
        <f>'2. Cadena de Valor'!E$73</f>
        <v>0</v>
      </c>
      <c r="F65" s="46">
        <f>'2. Cadena de Valor'!F$73</f>
        <v>0</v>
      </c>
      <c r="G65" s="47"/>
      <c r="H65" s="47"/>
      <c r="I65" s="47"/>
      <c r="J65" s="47"/>
      <c r="K65" s="47"/>
      <c r="L65" s="47"/>
      <c r="M65" s="47"/>
      <c r="N65" s="47"/>
      <c r="O65" s="47"/>
      <c r="P65" s="47"/>
      <c r="Q65" s="47"/>
      <c r="R65" s="47"/>
      <c r="S65" s="47"/>
      <c r="T65" s="47"/>
      <c r="U65" s="47"/>
      <c r="V65" s="47"/>
      <c r="W65" s="47"/>
      <c r="X65" s="47"/>
      <c r="Y65" s="47"/>
      <c r="Z65" s="47"/>
      <c r="AA65" s="47"/>
      <c r="AB65" s="47"/>
      <c r="AC65" s="47"/>
      <c r="AD65" s="47"/>
      <c r="AE65" s="47"/>
      <c r="AF65" s="47"/>
      <c r="AG65" s="47"/>
      <c r="AH65" s="47"/>
      <c r="AI65" s="47"/>
      <c r="AJ65" s="47"/>
      <c r="AK65" s="47"/>
      <c r="AL65" s="47"/>
      <c r="AM65" s="47"/>
      <c r="AN65" s="47"/>
      <c r="AO65" s="47"/>
      <c r="AP65" s="47"/>
      <c r="AQ65" s="47"/>
      <c r="AR65" s="47"/>
    </row>
    <row r="66" spans="1:44" x14ac:dyDescent="0.25">
      <c r="A66" s="195"/>
      <c r="B66" s="195"/>
      <c r="C66" s="195"/>
      <c r="D66" s="195"/>
      <c r="E66" s="46">
        <f>'2. Cadena de Valor'!E$74</f>
        <v>0</v>
      </c>
      <c r="F66" s="46">
        <f>'2. Cadena de Valor'!F$74</f>
        <v>0</v>
      </c>
      <c r="G66" s="47"/>
      <c r="H66" s="47"/>
      <c r="I66" s="47"/>
      <c r="J66" s="47"/>
      <c r="K66" s="47"/>
      <c r="L66" s="47"/>
      <c r="M66" s="47"/>
      <c r="N66" s="47"/>
      <c r="O66" s="47"/>
      <c r="P66" s="47"/>
      <c r="Q66" s="47"/>
      <c r="R66" s="47"/>
      <c r="S66" s="47"/>
      <c r="T66" s="47"/>
      <c r="U66" s="47"/>
      <c r="V66" s="47"/>
      <c r="W66" s="47"/>
      <c r="X66" s="47"/>
      <c r="Y66" s="47"/>
      <c r="Z66" s="47"/>
      <c r="AA66" s="47"/>
      <c r="AB66" s="47"/>
      <c r="AC66" s="47"/>
      <c r="AD66" s="47"/>
      <c r="AE66" s="47"/>
      <c r="AF66" s="47"/>
      <c r="AG66" s="47"/>
      <c r="AH66" s="47"/>
      <c r="AI66" s="47"/>
      <c r="AJ66" s="47"/>
      <c r="AK66" s="47"/>
      <c r="AL66" s="47"/>
      <c r="AM66" s="47"/>
      <c r="AN66" s="47"/>
      <c r="AO66" s="47"/>
      <c r="AP66" s="47"/>
      <c r="AQ66" s="47"/>
      <c r="AR66" s="47"/>
    </row>
    <row r="67" spans="1:44" x14ac:dyDescent="0.25">
      <c r="A67" s="195"/>
      <c r="B67" s="195"/>
      <c r="C67" s="195"/>
      <c r="D67" s="195"/>
      <c r="E67" s="46">
        <f>'2. Cadena de Valor'!E$75</f>
        <v>0</v>
      </c>
      <c r="F67" s="46">
        <f>'2. Cadena de Valor'!F$75</f>
        <v>0</v>
      </c>
      <c r="G67" s="47"/>
      <c r="H67" s="47"/>
      <c r="I67" s="47"/>
      <c r="J67" s="47"/>
      <c r="K67" s="47"/>
      <c r="L67" s="47"/>
      <c r="M67" s="47"/>
      <c r="N67" s="47"/>
      <c r="O67" s="47"/>
      <c r="P67" s="47"/>
      <c r="Q67" s="47"/>
      <c r="R67" s="47"/>
      <c r="S67" s="47"/>
      <c r="T67" s="47"/>
      <c r="U67" s="47"/>
      <c r="V67" s="47"/>
      <c r="W67" s="47"/>
      <c r="X67" s="47"/>
      <c r="Y67" s="47"/>
      <c r="Z67" s="47"/>
      <c r="AA67" s="47"/>
      <c r="AB67" s="47"/>
      <c r="AC67" s="47"/>
      <c r="AD67" s="47"/>
      <c r="AE67" s="47"/>
      <c r="AF67" s="47"/>
      <c r="AG67" s="47"/>
      <c r="AH67" s="47"/>
      <c r="AI67" s="47"/>
      <c r="AJ67" s="47"/>
      <c r="AK67" s="47"/>
      <c r="AL67" s="47"/>
      <c r="AM67" s="47"/>
      <c r="AN67" s="47"/>
      <c r="AO67" s="47"/>
      <c r="AP67" s="47"/>
      <c r="AQ67" s="47"/>
      <c r="AR67" s="47"/>
    </row>
    <row r="68" spans="1:44" x14ac:dyDescent="0.25">
      <c r="A68" s="195"/>
      <c r="B68" s="195"/>
      <c r="C68" s="195"/>
      <c r="D68" s="195"/>
      <c r="E68" s="46">
        <f>'2. Cadena de Valor'!E$76</f>
        <v>0</v>
      </c>
      <c r="F68" s="46">
        <f>'2. Cadena de Valor'!F$76</f>
        <v>0</v>
      </c>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c r="AF68" s="47"/>
      <c r="AG68" s="47"/>
      <c r="AH68" s="47"/>
      <c r="AI68" s="47"/>
      <c r="AJ68" s="47"/>
      <c r="AK68" s="47"/>
      <c r="AL68" s="47"/>
      <c r="AM68" s="47"/>
      <c r="AN68" s="47"/>
      <c r="AO68" s="47"/>
      <c r="AP68" s="47"/>
      <c r="AQ68" s="47"/>
      <c r="AR68" s="47"/>
    </row>
    <row r="69" spans="1:44" x14ac:dyDescent="0.25">
      <c r="A69" s="196"/>
      <c r="B69" s="196"/>
      <c r="C69" s="196"/>
      <c r="D69" s="196"/>
      <c r="E69" s="46">
        <f>'2. Cadena de Valor'!E$77</f>
        <v>0</v>
      </c>
      <c r="F69" s="46">
        <f>'2. Cadena de Valor'!F$77</f>
        <v>0</v>
      </c>
      <c r="G69" s="47"/>
      <c r="H69" s="47"/>
      <c r="I69" s="47"/>
      <c r="J69" s="47"/>
      <c r="K69" s="47"/>
      <c r="L69" s="47"/>
      <c r="M69" s="47"/>
      <c r="N69" s="47"/>
      <c r="O69" s="47"/>
      <c r="P69" s="47"/>
      <c r="Q69" s="47"/>
      <c r="R69" s="47"/>
      <c r="S69" s="47"/>
      <c r="T69" s="47"/>
      <c r="U69" s="47"/>
      <c r="V69" s="47"/>
      <c r="W69" s="47"/>
      <c r="X69" s="47"/>
      <c r="Y69" s="47"/>
      <c r="Z69" s="47"/>
      <c r="AA69" s="47"/>
      <c r="AB69" s="47"/>
      <c r="AC69" s="47"/>
      <c r="AD69" s="47"/>
      <c r="AE69" s="47"/>
      <c r="AF69" s="47"/>
      <c r="AG69" s="47"/>
      <c r="AH69" s="47"/>
      <c r="AI69" s="47"/>
      <c r="AJ69" s="47"/>
      <c r="AK69" s="47"/>
      <c r="AL69" s="47"/>
      <c r="AM69" s="47"/>
      <c r="AN69" s="47"/>
      <c r="AO69" s="47"/>
      <c r="AP69" s="47"/>
      <c r="AQ69" s="47"/>
      <c r="AR69" s="47"/>
    </row>
    <row r="70" spans="1:44" x14ac:dyDescent="0.25">
      <c r="A70" s="194">
        <f>'2. Cadena de Valor'!$A$79</f>
        <v>0</v>
      </c>
      <c r="B70" s="194" t="e">
        <f>'2. Cadena de Valor'!$B$79</f>
        <v>#N/A</v>
      </c>
      <c r="C70" s="194">
        <f>'2. Cadena de Valor'!$C$79</f>
        <v>0</v>
      </c>
      <c r="D70" s="194">
        <f>'2. Cadena de Valor'!$D$79</f>
        <v>0</v>
      </c>
      <c r="E70" s="46">
        <f>'2. Cadena de Valor'!E$79</f>
        <v>0</v>
      </c>
      <c r="F70" s="46">
        <f>'2. Cadena de Valor'!F$79</f>
        <v>0</v>
      </c>
      <c r="G70" s="47"/>
      <c r="H70" s="47"/>
      <c r="I70" s="47"/>
      <c r="J70" s="47"/>
      <c r="K70" s="47"/>
      <c r="L70" s="47"/>
      <c r="M70" s="47"/>
      <c r="N70" s="47"/>
      <c r="O70" s="47"/>
      <c r="P70" s="47"/>
      <c r="Q70" s="47"/>
      <c r="R70" s="47"/>
      <c r="S70" s="47"/>
      <c r="T70" s="47"/>
      <c r="U70" s="47"/>
      <c r="V70" s="47"/>
      <c r="W70" s="47"/>
      <c r="X70" s="47"/>
      <c r="Y70" s="47"/>
      <c r="Z70" s="47"/>
      <c r="AA70" s="47"/>
      <c r="AB70" s="47"/>
      <c r="AC70" s="47"/>
      <c r="AD70" s="47"/>
      <c r="AE70" s="47"/>
      <c r="AF70" s="47"/>
      <c r="AG70" s="47"/>
      <c r="AH70" s="47"/>
      <c r="AI70" s="47"/>
      <c r="AJ70" s="47"/>
      <c r="AK70" s="47"/>
      <c r="AL70" s="47"/>
      <c r="AM70" s="47"/>
      <c r="AN70" s="47"/>
      <c r="AO70" s="47"/>
      <c r="AP70" s="47"/>
      <c r="AQ70" s="47"/>
      <c r="AR70" s="47"/>
    </row>
    <row r="71" spans="1:44" x14ac:dyDescent="0.25">
      <c r="A71" s="195"/>
      <c r="B71" s="195"/>
      <c r="C71" s="195"/>
      <c r="D71" s="195"/>
      <c r="E71" s="46">
        <f>'2. Cadena de Valor'!E$80</f>
        <v>0</v>
      </c>
      <c r="F71" s="46">
        <f>'2. Cadena de Valor'!F$80</f>
        <v>0</v>
      </c>
      <c r="G71" s="47"/>
      <c r="H71" s="47"/>
      <c r="I71" s="47"/>
      <c r="J71" s="47"/>
      <c r="K71" s="47"/>
      <c r="L71" s="47"/>
      <c r="M71" s="47"/>
      <c r="N71" s="47"/>
      <c r="O71" s="47"/>
      <c r="P71" s="47"/>
      <c r="Q71" s="47"/>
      <c r="R71" s="47"/>
      <c r="S71" s="47"/>
      <c r="T71" s="47"/>
      <c r="U71" s="47"/>
      <c r="V71" s="47"/>
      <c r="W71" s="47"/>
      <c r="X71" s="47"/>
      <c r="Y71" s="47"/>
      <c r="Z71" s="47"/>
      <c r="AA71" s="47"/>
      <c r="AB71" s="47"/>
      <c r="AC71" s="47"/>
      <c r="AD71" s="47"/>
      <c r="AE71" s="47"/>
      <c r="AF71" s="47"/>
      <c r="AG71" s="47"/>
      <c r="AH71" s="47"/>
      <c r="AI71" s="47"/>
      <c r="AJ71" s="47"/>
      <c r="AK71" s="47"/>
      <c r="AL71" s="47"/>
      <c r="AM71" s="47"/>
      <c r="AN71" s="47"/>
      <c r="AO71" s="47"/>
      <c r="AP71" s="47"/>
      <c r="AQ71" s="47"/>
      <c r="AR71" s="47"/>
    </row>
    <row r="72" spans="1:44" x14ac:dyDescent="0.25">
      <c r="A72" s="195"/>
      <c r="B72" s="195"/>
      <c r="C72" s="195"/>
      <c r="D72" s="195"/>
      <c r="E72" s="46">
        <f>'2. Cadena de Valor'!E$81</f>
        <v>0</v>
      </c>
      <c r="F72" s="46">
        <f>'2. Cadena de Valor'!F$81</f>
        <v>0</v>
      </c>
      <c r="G72" s="47"/>
      <c r="H72" s="47"/>
      <c r="I72" s="47"/>
      <c r="J72" s="47"/>
      <c r="K72" s="47"/>
      <c r="L72" s="47"/>
      <c r="M72" s="47"/>
      <c r="N72" s="47"/>
      <c r="O72" s="47"/>
      <c r="P72" s="47"/>
      <c r="Q72" s="47"/>
      <c r="R72" s="47"/>
      <c r="S72" s="47"/>
      <c r="T72" s="47"/>
      <c r="U72" s="47"/>
      <c r="V72" s="47"/>
      <c r="W72" s="47"/>
      <c r="X72" s="47"/>
      <c r="Y72" s="47"/>
      <c r="Z72" s="47"/>
      <c r="AA72" s="47"/>
      <c r="AB72" s="47"/>
      <c r="AC72" s="47"/>
      <c r="AD72" s="47"/>
      <c r="AE72" s="47"/>
      <c r="AF72" s="47"/>
      <c r="AG72" s="47"/>
      <c r="AH72" s="47"/>
      <c r="AI72" s="47"/>
      <c r="AJ72" s="47"/>
      <c r="AK72" s="47"/>
      <c r="AL72" s="47"/>
      <c r="AM72" s="47"/>
      <c r="AN72" s="47"/>
      <c r="AO72" s="47"/>
      <c r="AP72" s="47"/>
      <c r="AQ72" s="47"/>
      <c r="AR72" s="47"/>
    </row>
    <row r="73" spans="1:44" x14ac:dyDescent="0.25">
      <c r="A73" s="195"/>
      <c r="B73" s="195"/>
      <c r="C73" s="195"/>
      <c r="D73" s="195"/>
      <c r="E73" s="46">
        <f>'2. Cadena de Valor'!E$82</f>
        <v>0</v>
      </c>
      <c r="F73" s="46">
        <f>'2. Cadena de Valor'!F$82</f>
        <v>0</v>
      </c>
      <c r="G73" s="47"/>
      <c r="H73" s="47"/>
      <c r="I73" s="47"/>
      <c r="J73" s="47"/>
      <c r="K73" s="47"/>
      <c r="L73" s="47"/>
      <c r="M73" s="47"/>
      <c r="N73" s="47"/>
      <c r="O73" s="47"/>
      <c r="P73" s="47"/>
      <c r="Q73" s="47"/>
      <c r="R73" s="47"/>
      <c r="S73" s="47"/>
      <c r="T73" s="47"/>
      <c r="U73" s="47"/>
      <c r="V73" s="47"/>
      <c r="W73" s="47"/>
      <c r="X73" s="47"/>
      <c r="Y73" s="47"/>
      <c r="Z73" s="47"/>
      <c r="AA73" s="47"/>
      <c r="AB73" s="47"/>
      <c r="AC73" s="47"/>
      <c r="AD73" s="47"/>
      <c r="AE73" s="47"/>
      <c r="AF73" s="47"/>
      <c r="AG73" s="47"/>
      <c r="AH73" s="47"/>
      <c r="AI73" s="47"/>
      <c r="AJ73" s="47"/>
      <c r="AK73" s="47"/>
      <c r="AL73" s="47"/>
      <c r="AM73" s="47"/>
      <c r="AN73" s="47"/>
      <c r="AO73" s="47"/>
      <c r="AP73" s="47"/>
      <c r="AQ73" s="47"/>
      <c r="AR73" s="47"/>
    </row>
    <row r="74" spans="1:44" x14ac:dyDescent="0.25">
      <c r="A74" s="195"/>
      <c r="B74" s="195"/>
      <c r="C74" s="195"/>
      <c r="D74" s="195"/>
      <c r="E74" s="46">
        <f>'2. Cadena de Valor'!E$83</f>
        <v>0</v>
      </c>
      <c r="F74" s="46">
        <f>'2. Cadena de Valor'!F$83</f>
        <v>0</v>
      </c>
      <c r="G74" s="47"/>
      <c r="H74" s="47"/>
      <c r="I74" s="47"/>
      <c r="J74" s="47"/>
      <c r="K74" s="47"/>
      <c r="L74" s="47"/>
      <c r="M74" s="47"/>
      <c r="N74" s="47"/>
      <c r="O74" s="47"/>
      <c r="P74" s="47"/>
      <c r="Q74" s="47"/>
      <c r="R74" s="47"/>
      <c r="S74" s="47"/>
      <c r="T74" s="47"/>
      <c r="U74" s="47"/>
      <c r="V74" s="47"/>
      <c r="W74" s="47"/>
      <c r="X74" s="47"/>
      <c r="Y74" s="47"/>
      <c r="Z74" s="47"/>
      <c r="AA74" s="47"/>
      <c r="AB74" s="47"/>
      <c r="AC74" s="47"/>
      <c r="AD74" s="47"/>
      <c r="AE74" s="47"/>
      <c r="AF74" s="47"/>
      <c r="AG74" s="47"/>
      <c r="AH74" s="47"/>
      <c r="AI74" s="47"/>
      <c r="AJ74" s="47"/>
      <c r="AK74" s="47"/>
      <c r="AL74" s="47"/>
      <c r="AM74" s="47"/>
      <c r="AN74" s="47"/>
      <c r="AO74" s="47"/>
      <c r="AP74" s="47"/>
      <c r="AQ74" s="47"/>
      <c r="AR74" s="47"/>
    </row>
    <row r="75" spans="1:44" x14ac:dyDescent="0.25">
      <c r="A75" s="195"/>
      <c r="B75" s="195"/>
      <c r="C75" s="195"/>
      <c r="D75" s="195"/>
      <c r="E75" s="46">
        <f>'2. Cadena de Valor'!E$84</f>
        <v>0</v>
      </c>
      <c r="F75" s="46">
        <f>'2. Cadena de Valor'!F$84</f>
        <v>0</v>
      </c>
      <c r="G75" s="47"/>
      <c r="H75" s="47"/>
      <c r="I75" s="47"/>
      <c r="J75" s="47"/>
      <c r="K75" s="47"/>
      <c r="L75" s="47"/>
      <c r="M75" s="47"/>
      <c r="N75" s="47"/>
      <c r="O75" s="47"/>
      <c r="P75" s="47"/>
      <c r="Q75" s="47"/>
      <c r="R75" s="47"/>
      <c r="S75" s="47"/>
      <c r="T75" s="47"/>
      <c r="U75" s="47"/>
      <c r="V75" s="47"/>
      <c r="W75" s="47"/>
      <c r="X75" s="47"/>
      <c r="Y75" s="47"/>
      <c r="Z75" s="47"/>
      <c r="AA75" s="47"/>
      <c r="AB75" s="47"/>
      <c r="AC75" s="47"/>
      <c r="AD75" s="47"/>
      <c r="AE75" s="47"/>
      <c r="AF75" s="47"/>
      <c r="AG75" s="47"/>
      <c r="AH75" s="47"/>
      <c r="AI75" s="47"/>
      <c r="AJ75" s="47"/>
      <c r="AK75" s="47"/>
      <c r="AL75" s="47"/>
      <c r="AM75" s="47"/>
      <c r="AN75" s="47"/>
      <c r="AO75" s="47"/>
      <c r="AP75" s="47"/>
      <c r="AQ75" s="47"/>
      <c r="AR75" s="47"/>
    </row>
    <row r="76" spans="1:44" x14ac:dyDescent="0.25">
      <c r="A76" s="195"/>
      <c r="B76" s="195"/>
      <c r="C76" s="195"/>
      <c r="D76" s="195"/>
      <c r="E76" s="46">
        <f>'2. Cadena de Valor'!E$85</f>
        <v>0</v>
      </c>
      <c r="F76" s="46">
        <f>'2. Cadena de Valor'!F$85</f>
        <v>0</v>
      </c>
      <c r="G76" s="47"/>
      <c r="H76" s="47"/>
      <c r="I76" s="47"/>
      <c r="J76" s="47"/>
      <c r="K76" s="47"/>
      <c r="L76" s="47"/>
      <c r="M76" s="47"/>
      <c r="N76" s="47"/>
      <c r="O76" s="47"/>
      <c r="P76" s="47"/>
      <c r="Q76" s="47"/>
      <c r="R76" s="47"/>
      <c r="S76" s="47"/>
      <c r="T76" s="47"/>
      <c r="U76" s="47"/>
      <c r="V76" s="47"/>
      <c r="W76" s="47"/>
      <c r="X76" s="47"/>
      <c r="Y76" s="47"/>
      <c r="Z76" s="47"/>
      <c r="AA76" s="47"/>
      <c r="AB76" s="47"/>
      <c r="AC76" s="47"/>
      <c r="AD76" s="47"/>
      <c r="AE76" s="47"/>
      <c r="AF76" s="47"/>
      <c r="AG76" s="47"/>
      <c r="AH76" s="47"/>
      <c r="AI76" s="47"/>
      <c r="AJ76" s="47"/>
      <c r="AK76" s="47"/>
      <c r="AL76" s="47"/>
      <c r="AM76" s="47"/>
      <c r="AN76" s="47"/>
      <c r="AO76" s="47"/>
      <c r="AP76" s="47"/>
      <c r="AQ76" s="47"/>
      <c r="AR76" s="47"/>
    </row>
    <row r="77" spans="1:44" x14ac:dyDescent="0.25">
      <c r="A77" s="195"/>
      <c r="B77" s="195"/>
      <c r="C77" s="195"/>
      <c r="D77" s="195"/>
      <c r="E77" s="46">
        <f>'2. Cadena de Valor'!E$86</f>
        <v>0</v>
      </c>
      <c r="F77" s="46">
        <f>'2. Cadena de Valor'!F$86</f>
        <v>0</v>
      </c>
      <c r="G77" s="47"/>
      <c r="H77" s="47"/>
      <c r="I77" s="47"/>
      <c r="J77" s="47"/>
      <c r="K77" s="47"/>
      <c r="L77" s="47"/>
      <c r="M77" s="47"/>
      <c r="N77" s="47"/>
      <c r="O77" s="47"/>
      <c r="P77" s="47"/>
      <c r="Q77" s="47"/>
      <c r="R77" s="47"/>
      <c r="S77" s="47"/>
      <c r="T77" s="47"/>
      <c r="U77" s="47"/>
      <c r="V77" s="47"/>
      <c r="W77" s="47"/>
      <c r="X77" s="47"/>
      <c r="Y77" s="47"/>
      <c r="Z77" s="47"/>
      <c r="AA77" s="47"/>
      <c r="AB77" s="47"/>
      <c r="AC77" s="47"/>
      <c r="AD77" s="47"/>
      <c r="AE77" s="47"/>
      <c r="AF77" s="47"/>
      <c r="AG77" s="47"/>
      <c r="AH77" s="47"/>
      <c r="AI77" s="47"/>
      <c r="AJ77" s="47"/>
      <c r="AK77" s="47"/>
      <c r="AL77" s="47"/>
      <c r="AM77" s="47"/>
      <c r="AN77" s="47"/>
      <c r="AO77" s="47"/>
      <c r="AP77" s="47"/>
      <c r="AQ77" s="47"/>
      <c r="AR77" s="47"/>
    </row>
    <row r="78" spans="1:44" x14ac:dyDescent="0.25">
      <c r="A78" s="196"/>
      <c r="B78" s="196"/>
      <c r="C78" s="196"/>
      <c r="D78" s="196"/>
      <c r="E78" s="46">
        <f>'2. Cadena de Valor'!E$87</f>
        <v>0</v>
      </c>
      <c r="F78" s="46">
        <f>'2. Cadena de Valor'!F$87</f>
        <v>0</v>
      </c>
      <c r="G78" s="47"/>
      <c r="H78" s="47"/>
      <c r="I78" s="47"/>
      <c r="J78" s="47"/>
      <c r="K78" s="47"/>
      <c r="L78" s="47"/>
      <c r="M78" s="47"/>
      <c r="N78" s="47"/>
      <c r="O78" s="47"/>
      <c r="P78" s="47"/>
      <c r="Q78" s="47"/>
      <c r="R78" s="47"/>
      <c r="S78" s="47"/>
      <c r="T78" s="47"/>
      <c r="U78" s="47"/>
      <c r="V78" s="47"/>
      <c r="W78" s="47"/>
      <c r="X78" s="47"/>
      <c r="Y78" s="47"/>
      <c r="Z78" s="47"/>
      <c r="AA78" s="47"/>
      <c r="AB78" s="47"/>
      <c r="AC78" s="47"/>
      <c r="AD78" s="47"/>
      <c r="AE78" s="47"/>
      <c r="AF78" s="47"/>
      <c r="AG78" s="47"/>
      <c r="AH78" s="47"/>
      <c r="AI78" s="47"/>
      <c r="AJ78" s="47"/>
      <c r="AK78" s="47"/>
      <c r="AL78" s="47"/>
      <c r="AM78" s="47"/>
      <c r="AN78" s="47"/>
      <c r="AO78" s="47"/>
      <c r="AP78" s="47"/>
      <c r="AQ78" s="47"/>
      <c r="AR78" s="47"/>
    </row>
    <row r="79" spans="1:44" x14ac:dyDescent="0.25">
      <c r="A79" s="194">
        <f>'2. Cadena de Valor'!$A$89</f>
        <v>0</v>
      </c>
      <c r="B79" s="194" t="e">
        <f>'2. Cadena de Valor'!$B$89</f>
        <v>#N/A</v>
      </c>
      <c r="C79" s="194">
        <f>'2. Cadena de Valor'!$C$89</f>
        <v>0</v>
      </c>
      <c r="D79" s="194">
        <f>'2. Cadena de Valor'!$D$89</f>
        <v>0</v>
      </c>
      <c r="E79" s="46">
        <f>'2. Cadena de Valor'!E$89</f>
        <v>0</v>
      </c>
      <c r="F79" s="46">
        <f>'2. Cadena de Valor'!F$89</f>
        <v>0</v>
      </c>
      <c r="G79" s="47"/>
      <c r="H79" s="47"/>
      <c r="I79" s="47"/>
      <c r="J79" s="47"/>
      <c r="K79" s="47"/>
      <c r="L79" s="47"/>
      <c r="M79" s="47"/>
      <c r="N79" s="47"/>
      <c r="O79" s="47"/>
      <c r="P79" s="47"/>
      <c r="Q79" s="47"/>
      <c r="R79" s="47"/>
      <c r="S79" s="47"/>
      <c r="T79" s="47"/>
      <c r="U79" s="47"/>
      <c r="V79" s="47"/>
      <c r="W79" s="47"/>
      <c r="X79" s="47"/>
      <c r="Y79" s="47"/>
      <c r="Z79" s="47"/>
      <c r="AA79" s="47"/>
      <c r="AB79" s="47"/>
      <c r="AC79" s="47"/>
      <c r="AD79" s="47"/>
      <c r="AE79" s="47"/>
      <c r="AF79" s="47"/>
      <c r="AG79" s="47"/>
      <c r="AH79" s="47"/>
      <c r="AI79" s="47"/>
      <c r="AJ79" s="47"/>
      <c r="AK79" s="47"/>
      <c r="AL79" s="47"/>
      <c r="AM79" s="47"/>
      <c r="AN79" s="47"/>
      <c r="AO79" s="47"/>
      <c r="AP79" s="47"/>
      <c r="AQ79" s="47"/>
      <c r="AR79" s="47"/>
    </row>
    <row r="80" spans="1:44" x14ac:dyDescent="0.25">
      <c r="A80" s="195"/>
      <c r="B80" s="195"/>
      <c r="C80" s="195"/>
      <c r="D80" s="195"/>
      <c r="E80" s="46">
        <f>'2. Cadena de Valor'!E$90</f>
        <v>0</v>
      </c>
      <c r="F80" s="46">
        <f>'2. Cadena de Valor'!F$90</f>
        <v>0</v>
      </c>
      <c r="G80" s="47"/>
      <c r="H80" s="47"/>
      <c r="I80" s="47"/>
      <c r="J80" s="47"/>
      <c r="K80" s="47"/>
      <c r="L80" s="47"/>
      <c r="M80" s="47"/>
      <c r="N80" s="47"/>
      <c r="O80" s="47"/>
      <c r="P80" s="47"/>
      <c r="Q80" s="47"/>
      <c r="R80" s="47"/>
      <c r="S80" s="47"/>
      <c r="T80" s="47"/>
      <c r="U80" s="47"/>
      <c r="V80" s="47"/>
      <c r="W80" s="47"/>
      <c r="X80" s="47"/>
      <c r="Y80" s="47"/>
      <c r="Z80" s="47"/>
      <c r="AA80" s="47"/>
      <c r="AB80" s="47"/>
      <c r="AC80" s="47"/>
      <c r="AD80" s="47"/>
      <c r="AE80" s="47"/>
      <c r="AF80" s="47"/>
      <c r="AG80" s="47"/>
      <c r="AH80" s="47"/>
      <c r="AI80" s="47"/>
      <c r="AJ80" s="47"/>
      <c r="AK80" s="47"/>
      <c r="AL80" s="47"/>
      <c r="AM80" s="47"/>
      <c r="AN80" s="47"/>
      <c r="AO80" s="47"/>
      <c r="AP80" s="47"/>
      <c r="AQ80" s="47"/>
      <c r="AR80" s="47"/>
    </row>
    <row r="81" spans="1:44" x14ac:dyDescent="0.25">
      <c r="A81" s="195"/>
      <c r="B81" s="195"/>
      <c r="C81" s="195"/>
      <c r="D81" s="195"/>
      <c r="E81" s="46">
        <f>'2. Cadena de Valor'!E$91</f>
        <v>0</v>
      </c>
      <c r="F81" s="46">
        <f>'2. Cadena de Valor'!F$91</f>
        <v>0</v>
      </c>
      <c r="G81" s="47"/>
      <c r="H81" s="47"/>
      <c r="I81" s="47"/>
      <c r="J81" s="47"/>
      <c r="K81" s="47"/>
      <c r="L81" s="47"/>
      <c r="M81" s="47"/>
      <c r="N81" s="47"/>
      <c r="O81" s="47"/>
      <c r="P81" s="47"/>
      <c r="Q81" s="47"/>
      <c r="R81" s="47"/>
      <c r="S81" s="47"/>
      <c r="T81" s="47"/>
      <c r="U81" s="47"/>
      <c r="V81" s="47"/>
      <c r="W81" s="47"/>
      <c r="X81" s="47"/>
      <c r="Y81" s="47"/>
      <c r="Z81" s="47"/>
      <c r="AA81" s="47"/>
      <c r="AB81" s="47"/>
      <c r="AC81" s="47"/>
      <c r="AD81" s="47"/>
      <c r="AE81" s="47"/>
      <c r="AF81" s="47"/>
      <c r="AG81" s="47"/>
      <c r="AH81" s="47"/>
      <c r="AI81" s="47"/>
      <c r="AJ81" s="47"/>
      <c r="AK81" s="47"/>
      <c r="AL81" s="47"/>
      <c r="AM81" s="47"/>
      <c r="AN81" s="47"/>
      <c r="AO81" s="47"/>
      <c r="AP81" s="47"/>
      <c r="AQ81" s="47"/>
      <c r="AR81" s="47"/>
    </row>
    <row r="82" spans="1:44" x14ac:dyDescent="0.25">
      <c r="A82" s="195"/>
      <c r="B82" s="195"/>
      <c r="C82" s="195"/>
      <c r="D82" s="195"/>
      <c r="E82" s="46">
        <f>'2. Cadena de Valor'!E$92</f>
        <v>0</v>
      </c>
      <c r="F82" s="46">
        <f>'2. Cadena de Valor'!F$92</f>
        <v>0</v>
      </c>
      <c r="G82" s="47"/>
      <c r="H82" s="47"/>
      <c r="I82" s="47"/>
      <c r="J82" s="47"/>
      <c r="K82" s="47"/>
      <c r="L82" s="47"/>
      <c r="M82" s="47"/>
      <c r="N82" s="47"/>
      <c r="O82" s="47"/>
      <c r="P82" s="47"/>
      <c r="Q82" s="47"/>
      <c r="R82" s="47"/>
      <c r="S82" s="47"/>
      <c r="T82" s="47"/>
      <c r="U82" s="47"/>
      <c r="V82" s="47"/>
      <c r="W82" s="47"/>
      <c r="X82" s="47"/>
      <c r="Y82" s="47"/>
      <c r="Z82" s="47"/>
      <c r="AA82" s="47"/>
      <c r="AB82" s="47"/>
      <c r="AC82" s="47"/>
      <c r="AD82" s="47"/>
      <c r="AE82" s="47"/>
      <c r="AF82" s="47"/>
      <c r="AG82" s="47"/>
      <c r="AH82" s="47"/>
      <c r="AI82" s="47"/>
      <c r="AJ82" s="47"/>
      <c r="AK82" s="47"/>
      <c r="AL82" s="47"/>
      <c r="AM82" s="47"/>
      <c r="AN82" s="47"/>
      <c r="AO82" s="47"/>
      <c r="AP82" s="47"/>
      <c r="AQ82" s="47"/>
      <c r="AR82" s="47"/>
    </row>
    <row r="83" spans="1:44" x14ac:dyDescent="0.25">
      <c r="A83" s="195"/>
      <c r="B83" s="195"/>
      <c r="C83" s="195"/>
      <c r="D83" s="195"/>
      <c r="E83" s="46">
        <f>'2. Cadena de Valor'!E$93</f>
        <v>0</v>
      </c>
      <c r="F83" s="46">
        <f>'2. Cadena de Valor'!F$93</f>
        <v>0</v>
      </c>
      <c r="G83" s="47"/>
      <c r="H83" s="47"/>
      <c r="I83" s="47"/>
      <c r="J83" s="47"/>
      <c r="K83" s="47"/>
      <c r="L83" s="47"/>
      <c r="M83" s="47"/>
      <c r="N83" s="47"/>
      <c r="O83" s="47"/>
      <c r="P83" s="47"/>
      <c r="Q83" s="47"/>
      <c r="R83" s="47"/>
      <c r="S83" s="47"/>
      <c r="T83" s="47"/>
      <c r="U83" s="47"/>
      <c r="V83" s="47"/>
      <c r="W83" s="47"/>
      <c r="X83" s="47"/>
      <c r="Y83" s="47"/>
      <c r="Z83" s="47"/>
      <c r="AA83" s="47"/>
      <c r="AB83" s="47"/>
      <c r="AC83" s="47"/>
      <c r="AD83" s="47"/>
      <c r="AE83" s="47"/>
      <c r="AF83" s="47"/>
      <c r="AG83" s="47"/>
      <c r="AH83" s="47"/>
      <c r="AI83" s="47"/>
      <c r="AJ83" s="47"/>
      <c r="AK83" s="47"/>
      <c r="AL83" s="47"/>
      <c r="AM83" s="47"/>
      <c r="AN83" s="47"/>
      <c r="AO83" s="47"/>
      <c r="AP83" s="47"/>
      <c r="AQ83" s="47"/>
      <c r="AR83" s="47"/>
    </row>
    <row r="84" spans="1:44" x14ac:dyDescent="0.25">
      <c r="A84" s="195"/>
      <c r="B84" s="195"/>
      <c r="C84" s="195"/>
      <c r="D84" s="195"/>
      <c r="E84" s="46">
        <f>'2. Cadena de Valor'!E$94</f>
        <v>0</v>
      </c>
      <c r="F84" s="46">
        <f>'2. Cadena de Valor'!F$94</f>
        <v>0</v>
      </c>
      <c r="G84" s="47"/>
      <c r="H84" s="47"/>
      <c r="I84" s="47"/>
      <c r="J84" s="47"/>
      <c r="K84" s="47"/>
      <c r="L84" s="47"/>
      <c r="M84" s="47"/>
      <c r="N84" s="47"/>
      <c r="O84" s="47"/>
      <c r="P84" s="47"/>
      <c r="Q84" s="47"/>
      <c r="R84" s="47"/>
      <c r="S84" s="47"/>
      <c r="T84" s="47"/>
      <c r="U84" s="47"/>
      <c r="V84" s="47"/>
      <c r="W84" s="47"/>
      <c r="X84" s="47"/>
      <c r="Y84" s="47"/>
      <c r="Z84" s="47"/>
      <c r="AA84" s="47"/>
      <c r="AB84" s="47"/>
      <c r="AC84" s="47"/>
      <c r="AD84" s="47"/>
      <c r="AE84" s="47"/>
      <c r="AF84" s="47"/>
      <c r="AG84" s="47"/>
      <c r="AH84" s="47"/>
      <c r="AI84" s="47"/>
      <c r="AJ84" s="47"/>
      <c r="AK84" s="47"/>
      <c r="AL84" s="47"/>
      <c r="AM84" s="47"/>
      <c r="AN84" s="47"/>
      <c r="AO84" s="47"/>
      <c r="AP84" s="47"/>
      <c r="AQ84" s="47"/>
      <c r="AR84" s="47"/>
    </row>
    <row r="85" spans="1:44" x14ac:dyDescent="0.25">
      <c r="A85" s="195"/>
      <c r="B85" s="195"/>
      <c r="C85" s="195"/>
      <c r="D85" s="195"/>
      <c r="E85" s="46">
        <f>'2. Cadena de Valor'!E$95</f>
        <v>0</v>
      </c>
      <c r="F85" s="46">
        <f>'2. Cadena de Valor'!F$95</f>
        <v>0</v>
      </c>
      <c r="G85" s="47"/>
      <c r="H85" s="47"/>
      <c r="I85" s="47"/>
      <c r="J85" s="47"/>
      <c r="K85" s="47"/>
      <c r="L85" s="47"/>
      <c r="M85" s="47"/>
      <c r="N85" s="47"/>
      <c r="O85" s="47"/>
      <c r="P85" s="47"/>
      <c r="Q85" s="47"/>
      <c r="R85" s="47"/>
      <c r="S85" s="47"/>
      <c r="T85" s="47"/>
      <c r="U85" s="47"/>
      <c r="V85" s="47"/>
      <c r="W85" s="47"/>
      <c r="X85" s="47"/>
      <c r="Y85" s="47"/>
      <c r="Z85" s="47"/>
      <c r="AA85" s="47"/>
      <c r="AB85" s="47"/>
      <c r="AC85" s="47"/>
      <c r="AD85" s="47"/>
      <c r="AE85" s="47"/>
      <c r="AF85" s="47"/>
      <c r="AG85" s="47"/>
      <c r="AH85" s="47"/>
      <c r="AI85" s="47"/>
      <c r="AJ85" s="47"/>
      <c r="AK85" s="47"/>
      <c r="AL85" s="47"/>
      <c r="AM85" s="47"/>
      <c r="AN85" s="47"/>
      <c r="AO85" s="47"/>
      <c r="AP85" s="47"/>
      <c r="AQ85" s="47"/>
      <c r="AR85" s="47"/>
    </row>
    <row r="86" spans="1:44" x14ac:dyDescent="0.25">
      <c r="A86" s="195"/>
      <c r="B86" s="195"/>
      <c r="C86" s="195"/>
      <c r="D86" s="195"/>
      <c r="E86" s="46">
        <f>'2. Cadena de Valor'!E$96</f>
        <v>0</v>
      </c>
      <c r="F86" s="46">
        <f>'2. Cadena de Valor'!F$96</f>
        <v>0</v>
      </c>
      <c r="G86" s="47"/>
      <c r="H86" s="47"/>
      <c r="I86" s="47"/>
      <c r="J86" s="47"/>
      <c r="K86" s="47"/>
      <c r="L86" s="47"/>
      <c r="M86" s="47"/>
      <c r="N86" s="47"/>
      <c r="O86" s="47"/>
      <c r="P86" s="47"/>
      <c r="Q86" s="47"/>
      <c r="R86" s="47"/>
      <c r="S86" s="47"/>
      <c r="T86" s="47"/>
      <c r="U86" s="47"/>
      <c r="V86" s="47"/>
      <c r="W86" s="47"/>
      <c r="X86" s="47"/>
      <c r="Y86" s="47"/>
      <c r="Z86" s="47"/>
      <c r="AA86" s="47"/>
      <c r="AB86" s="47"/>
      <c r="AC86" s="47"/>
      <c r="AD86" s="47"/>
      <c r="AE86" s="47"/>
      <c r="AF86" s="47"/>
      <c r="AG86" s="47"/>
      <c r="AH86" s="47"/>
      <c r="AI86" s="47"/>
      <c r="AJ86" s="47"/>
      <c r="AK86" s="47"/>
      <c r="AL86" s="47"/>
      <c r="AM86" s="47"/>
      <c r="AN86" s="47"/>
      <c r="AO86" s="47"/>
      <c r="AP86" s="47"/>
      <c r="AQ86" s="47"/>
      <c r="AR86" s="47"/>
    </row>
    <row r="87" spans="1:44" x14ac:dyDescent="0.25">
      <c r="A87" s="196"/>
      <c r="B87" s="196"/>
      <c r="C87" s="196"/>
      <c r="D87" s="196"/>
      <c r="E87" s="46">
        <f>'2. Cadena de Valor'!E$97</f>
        <v>0</v>
      </c>
      <c r="F87" s="46">
        <f>'2. Cadena de Valor'!F$97</f>
        <v>0</v>
      </c>
      <c r="G87" s="47"/>
      <c r="H87" s="47"/>
      <c r="I87" s="47"/>
      <c r="J87" s="47"/>
      <c r="K87" s="47"/>
      <c r="L87" s="47"/>
      <c r="M87" s="47"/>
      <c r="N87" s="47"/>
      <c r="O87" s="47"/>
      <c r="P87" s="47"/>
      <c r="Q87" s="47"/>
      <c r="R87" s="47"/>
      <c r="S87" s="47"/>
      <c r="T87" s="47"/>
      <c r="U87" s="47"/>
      <c r="V87" s="47"/>
      <c r="W87" s="47"/>
      <c r="X87" s="47"/>
      <c r="Y87" s="47"/>
      <c r="Z87" s="47"/>
      <c r="AA87" s="47"/>
      <c r="AB87" s="47"/>
      <c r="AC87" s="47"/>
      <c r="AD87" s="47"/>
      <c r="AE87" s="47"/>
      <c r="AF87" s="47"/>
      <c r="AG87" s="47"/>
      <c r="AH87" s="47"/>
      <c r="AI87" s="47"/>
      <c r="AJ87" s="47"/>
      <c r="AK87" s="47"/>
      <c r="AL87" s="47"/>
      <c r="AM87" s="47"/>
      <c r="AN87" s="47"/>
      <c r="AO87" s="47"/>
      <c r="AP87" s="47"/>
      <c r="AQ87" s="47"/>
      <c r="AR87" s="47"/>
    </row>
    <row r="88" spans="1:44" x14ac:dyDescent="0.25">
      <c r="A88" s="28"/>
      <c r="B88" s="28"/>
      <c r="C88" s="28"/>
      <c r="D88" s="28"/>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row>
    <row r="89" spans="1:44" ht="30" customHeight="1" x14ac:dyDescent="0.25">
      <c r="A89" s="86" t="s">
        <v>32</v>
      </c>
      <c r="B89" s="202">
        <f>'2. Cadena de Valor'!$B$101</f>
        <v>0</v>
      </c>
      <c r="C89" s="203"/>
      <c r="D89" s="203"/>
      <c r="E89" s="203"/>
      <c r="F89" s="203"/>
      <c r="G89" s="203"/>
      <c r="H89" s="203"/>
      <c r="I89" s="203"/>
      <c r="J89" s="203"/>
      <c r="K89" s="203"/>
      <c r="L89" s="203"/>
      <c r="M89" s="203"/>
      <c r="N89" s="203"/>
      <c r="O89" s="203"/>
      <c r="P89" s="203"/>
      <c r="Q89" s="203"/>
      <c r="R89" s="203"/>
      <c r="S89" s="203"/>
      <c r="T89" s="203"/>
      <c r="U89" s="203"/>
      <c r="V89" s="203"/>
      <c r="W89" s="203"/>
      <c r="X89" s="203"/>
      <c r="Y89" s="203"/>
      <c r="Z89" s="203"/>
      <c r="AA89" s="203"/>
      <c r="AB89" s="203"/>
      <c r="AC89" s="203"/>
      <c r="AD89" s="203"/>
      <c r="AE89" s="203"/>
      <c r="AF89" s="203"/>
      <c r="AG89" s="203"/>
      <c r="AH89" s="203"/>
      <c r="AI89" s="203"/>
      <c r="AJ89" s="203"/>
      <c r="AK89" s="203"/>
      <c r="AL89" s="203"/>
      <c r="AM89" s="203"/>
      <c r="AN89" s="203"/>
      <c r="AO89" s="203"/>
      <c r="AP89" s="203"/>
      <c r="AQ89" s="203"/>
      <c r="AR89" s="204"/>
    </row>
    <row r="90" spans="1:44" ht="30" customHeight="1" x14ac:dyDescent="0.25">
      <c r="A90" s="86" t="s">
        <v>38</v>
      </c>
      <c r="B90" s="202" t="e">
        <f>'2. Cadena de Valor'!$B$102</f>
        <v>#N/A</v>
      </c>
      <c r="C90" s="203"/>
      <c r="D90" s="203"/>
      <c r="E90" s="203"/>
      <c r="F90" s="203"/>
      <c r="G90" s="203"/>
      <c r="H90" s="203"/>
      <c r="I90" s="203"/>
      <c r="J90" s="203"/>
      <c r="K90" s="203"/>
      <c r="L90" s="203"/>
      <c r="M90" s="203"/>
      <c r="N90" s="203"/>
      <c r="O90" s="203"/>
      <c r="P90" s="203"/>
      <c r="Q90" s="203"/>
      <c r="R90" s="203"/>
      <c r="S90" s="203"/>
      <c r="T90" s="203"/>
      <c r="U90" s="203"/>
      <c r="V90" s="203"/>
      <c r="W90" s="203"/>
      <c r="X90" s="203"/>
      <c r="Y90" s="203"/>
      <c r="Z90" s="203"/>
      <c r="AA90" s="203"/>
      <c r="AB90" s="203"/>
      <c r="AC90" s="203"/>
      <c r="AD90" s="203"/>
      <c r="AE90" s="203"/>
      <c r="AF90" s="203"/>
      <c r="AG90" s="203"/>
      <c r="AH90" s="203"/>
      <c r="AI90" s="203"/>
      <c r="AJ90" s="203"/>
      <c r="AK90" s="203"/>
      <c r="AL90" s="203"/>
      <c r="AM90" s="203"/>
      <c r="AN90" s="203"/>
      <c r="AO90" s="203"/>
      <c r="AP90" s="203"/>
      <c r="AQ90" s="203"/>
      <c r="AR90" s="204"/>
    </row>
    <row r="91" spans="1:44" x14ac:dyDescent="0.25">
      <c r="A91" s="194">
        <f>'2. Cadena de Valor'!$A$105</f>
        <v>0</v>
      </c>
      <c r="B91" s="194" t="e">
        <f>'2. Cadena de Valor'!$B$105</f>
        <v>#N/A</v>
      </c>
      <c r="C91" s="194">
        <f>'2. Cadena de Valor'!$C$105</f>
        <v>0</v>
      </c>
      <c r="D91" s="194">
        <f>'2. Cadena de Valor'!$D$105</f>
        <v>0</v>
      </c>
      <c r="E91" s="46">
        <f>'2. Cadena de Valor'!E$105</f>
        <v>0</v>
      </c>
      <c r="F91" s="46">
        <f>'2. Cadena de Valor'!F$105</f>
        <v>0</v>
      </c>
      <c r="G91" s="47"/>
      <c r="H91" s="47"/>
      <c r="I91" s="47"/>
      <c r="J91" s="47"/>
      <c r="K91" s="47"/>
      <c r="L91" s="47"/>
      <c r="M91" s="47"/>
      <c r="N91" s="47"/>
      <c r="O91" s="47"/>
      <c r="P91" s="47"/>
      <c r="Q91" s="47"/>
      <c r="R91" s="47"/>
      <c r="S91" s="47"/>
      <c r="T91" s="47"/>
      <c r="U91" s="47"/>
      <c r="V91" s="47"/>
      <c r="W91" s="47"/>
      <c r="X91" s="47"/>
      <c r="Y91" s="47"/>
      <c r="Z91" s="47"/>
      <c r="AA91" s="47"/>
      <c r="AB91" s="47"/>
      <c r="AC91" s="47"/>
      <c r="AD91" s="47"/>
      <c r="AE91" s="47"/>
      <c r="AF91" s="47"/>
      <c r="AG91" s="47"/>
      <c r="AH91" s="47"/>
      <c r="AI91" s="47"/>
      <c r="AJ91" s="47"/>
      <c r="AK91" s="47"/>
      <c r="AL91" s="47"/>
      <c r="AM91" s="47"/>
      <c r="AN91" s="47"/>
      <c r="AO91" s="47"/>
      <c r="AP91" s="47"/>
      <c r="AQ91" s="47"/>
      <c r="AR91" s="47"/>
    </row>
    <row r="92" spans="1:44" x14ac:dyDescent="0.25">
      <c r="A92" s="195"/>
      <c r="B92" s="195"/>
      <c r="C92" s="195"/>
      <c r="D92" s="195"/>
      <c r="E92" s="46">
        <f>'2. Cadena de Valor'!E$106</f>
        <v>0</v>
      </c>
      <c r="F92" s="46">
        <f>'2. Cadena de Valor'!F$106</f>
        <v>0</v>
      </c>
      <c r="G92" s="47"/>
      <c r="H92" s="47"/>
      <c r="I92" s="47"/>
      <c r="J92" s="47"/>
      <c r="K92" s="47"/>
      <c r="L92" s="47"/>
      <c r="M92" s="47"/>
      <c r="N92" s="47"/>
      <c r="O92" s="47"/>
      <c r="P92" s="47"/>
      <c r="Q92" s="47"/>
      <c r="R92" s="47"/>
      <c r="S92" s="47"/>
      <c r="T92" s="47"/>
      <c r="U92" s="47"/>
      <c r="V92" s="47"/>
      <c r="W92" s="47"/>
      <c r="X92" s="47"/>
      <c r="Y92" s="47"/>
      <c r="Z92" s="47"/>
      <c r="AA92" s="47"/>
      <c r="AB92" s="47"/>
      <c r="AC92" s="47"/>
      <c r="AD92" s="47"/>
      <c r="AE92" s="47"/>
      <c r="AF92" s="47"/>
      <c r="AG92" s="47"/>
      <c r="AH92" s="47"/>
      <c r="AI92" s="47"/>
      <c r="AJ92" s="47"/>
      <c r="AK92" s="47"/>
      <c r="AL92" s="47"/>
      <c r="AM92" s="47"/>
      <c r="AN92" s="47"/>
      <c r="AO92" s="47"/>
      <c r="AP92" s="47"/>
      <c r="AQ92" s="47"/>
      <c r="AR92" s="47"/>
    </row>
    <row r="93" spans="1:44" x14ac:dyDescent="0.25">
      <c r="A93" s="195"/>
      <c r="B93" s="195"/>
      <c r="C93" s="195"/>
      <c r="D93" s="195"/>
      <c r="E93" s="46">
        <f>'2. Cadena de Valor'!E$107</f>
        <v>0</v>
      </c>
      <c r="F93" s="46">
        <f>'2. Cadena de Valor'!F$107</f>
        <v>0</v>
      </c>
      <c r="G93" s="47"/>
      <c r="H93" s="47"/>
      <c r="I93" s="47"/>
      <c r="J93" s="47"/>
      <c r="K93" s="47"/>
      <c r="L93" s="47"/>
      <c r="M93" s="47"/>
      <c r="N93" s="47"/>
      <c r="O93" s="47"/>
      <c r="P93" s="47"/>
      <c r="Q93" s="47"/>
      <c r="R93" s="47"/>
      <c r="S93" s="47"/>
      <c r="T93" s="47"/>
      <c r="U93" s="47"/>
      <c r="V93" s="47"/>
      <c r="W93" s="47"/>
      <c r="X93" s="47"/>
      <c r="Y93" s="47"/>
      <c r="Z93" s="47"/>
      <c r="AA93" s="47"/>
      <c r="AB93" s="47"/>
      <c r="AC93" s="47"/>
      <c r="AD93" s="47"/>
      <c r="AE93" s="47"/>
      <c r="AF93" s="47"/>
      <c r="AG93" s="47"/>
      <c r="AH93" s="47"/>
      <c r="AI93" s="47"/>
      <c r="AJ93" s="47"/>
      <c r="AK93" s="47"/>
      <c r="AL93" s="47"/>
      <c r="AM93" s="47"/>
      <c r="AN93" s="47"/>
      <c r="AO93" s="47"/>
      <c r="AP93" s="47"/>
      <c r="AQ93" s="47"/>
      <c r="AR93" s="47"/>
    </row>
    <row r="94" spans="1:44" x14ac:dyDescent="0.25">
      <c r="A94" s="195"/>
      <c r="B94" s="195"/>
      <c r="C94" s="195"/>
      <c r="D94" s="195"/>
      <c r="E94" s="46">
        <f>'2. Cadena de Valor'!E$108</f>
        <v>0</v>
      </c>
      <c r="F94" s="46">
        <f>'2. Cadena de Valor'!F$108</f>
        <v>0</v>
      </c>
      <c r="G94" s="47"/>
      <c r="H94" s="47"/>
      <c r="I94" s="47"/>
      <c r="J94" s="47"/>
      <c r="K94" s="47"/>
      <c r="L94" s="47"/>
      <c r="M94" s="47"/>
      <c r="N94" s="47"/>
      <c r="O94" s="47"/>
      <c r="P94" s="47"/>
      <c r="Q94" s="47"/>
      <c r="R94" s="47"/>
      <c r="S94" s="47"/>
      <c r="T94" s="47"/>
      <c r="U94" s="47"/>
      <c r="V94" s="47"/>
      <c r="W94" s="47"/>
      <c r="X94" s="47"/>
      <c r="Y94" s="47"/>
      <c r="Z94" s="47"/>
      <c r="AA94" s="47"/>
      <c r="AB94" s="47"/>
      <c r="AC94" s="47"/>
      <c r="AD94" s="47"/>
      <c r="AE94" s="47"/>
      <c r="AF94" s="47"/>
      <c r="AG94" s="47"/>
      <c r="AH94" s="47"/>
      <c r="AI94" s="47"/>
      <c r="AJ94" s="47"/>
      <c r="AK94" s="47"/>
      <c r="AL94" s="47"/>
      <c r="AM94" s="47"/>
      <c r="AN94" s="47"/>
      <c r="AO94" s="47"/>
      <c r="AP94" s="47"/>
      <c r="AQ94" s="47"/>
      <c r="AR94" s="47"/>
    </row>
    <row r="95" spans="1:44" x14ac:dyDescent="0.25">
      <c r="A95" s="195"/>
      <c r="B95" s="195"/>
      <c r="C95" s="195"/>
      <c r="D95" s="195"/>
      <c r="E95" s="46">
        <f>'2. Cadena de Valor'!E$109</f>
        <v>0</v>
      </c>
      <c r="F95" s="46">
        <f>'2. Cadena de Valor'!F$109</f>
        <v>0</v>
      </c>
      <c r="G95" s="47"/>
      <c r="H95" s="47"/>
      <c r="I95" s="47"/>
      <c r="J95" s="47"/>
      <c r="K95" s="47"/>
      <c r="L95" s="47"/>
      <c r="M95" s="47"/>
      <c r="N95" s="47"/>
      <c r="O95" s="47"/>
      <c r="P95" s="47"/>
      <c r="Q95" s="47"/>
      <c r="R95" s="47"/>
      <c r="S95" s="47"/>
      <c r="T95" s="47"/>
      <c r="U95" s="47"/>
      <c r="V95" s="47"/>
      <c r="W95" s="47"/>
      <c r="X95" s="47"/>
      <c r="Y95" s="47"/>
      <c r="Z95" s="47"/>
      <c r="AA95" s="47"/>
      <c r="AB95" s="47"/>
      <c r="AC95" s="47"/>
      <c r="AD95" s="47"/>
      <c r="AE95" s="47"/>
      <c r="AF95" s="47"/>
      <c r="AG95" s="47"/>
      <c r="AH95" s="47"/>
      <c r="AI95" s="47"/>
      <c r="AJ95" s="47"/>
      <c r="AK95" s="47"/>
      <c r="AL95" s="47"/>
      <c r="AM95" s="47"/>
      <c r="AN95" s="47"/>
      <c r="AO95" s="47"/>
      <c r="AP95" s="47"/>
      <c r="AQ95" s="47"/>
      <c r="AR95" s="47"/>
    </row>
    <row r="96" spans="1:44" x14ac:dyDescent="0.25">
      <c r="A96" s="195"/>
      <c r="B96" s="195"/>
      <c r="C96" s="195"/>
      <c r="D96" s="195"/>
      <c r="E96" s="46">
        <f>'2. Cadena de Valor'!E$110</f>
        <v>0</v>
      </c>
      <c r="F96" s="46">
        <f>'2. Cadena de Valor'!F$110</f>
        <v>0</v>
      </c>
      <c r="G96" s="47"/>
      <c r="H96" s="47"/>
      <c r="I96" s="47"/>
      <c r="J96" s="47"/>
      <c r="K96" s="47"/>
      <c r="L96" s="47"/>
      <c r="M96" s="47"/>
      <c r="N96" s="47"/>
      <c r="O96" s="47"/>
      <c r="P96" s="47"/>
      <c r="Q96" s="47"/>
      <c r="R96" s="47"/>
      <c r="S96" s="47"/>
      <c r="T96" s="47"/>
      <c r="U96" s="47"/>
      <c r="V96" s="47"/>
      <c r="W96" s="47"/>
      <c r="X96" s="47"/>
      <c r="Y96" s="47"/>
      <c r="Z96" s="47"/>
      <c r="AA96" s="47"/>
      <c r="AB96" s="47"/>
      <c r="AC96" s="47"/>
      <c r="AD96" s="47"/>
      <c r="AE96" s="47"/>
      <c r="AF96" s="47"/>
      <c r="AG96" s="47"/>
      <c r="AH96" s="47"/>
      <c r="AI96" s="47"/>
      <c r="AJ96" s="47"/>
      <c r="AK96" s="47"/>
      <c r="AL96" s="47"/>
      <c r="AM96" s="47"/>
      <c r="AN96" s="47"/>
      <c r="AO96" s="47"/>
      <c r="AP96" s="47"/>
      <c r="AQ96" s="47"/>
      <c r="AR96" s="47"/>
    </row>
    <row r="97" spans="1:44" x14ac:dyDescent="0.25">
      <c r="A97" s="195"/>
      <c r="B97" s="195"/>
      <c r="C97" s="195"/>
      <c r="D97" s="195"/>
      <c r="E97" s="46">
        <f>'2. Cadena de Valor'!E$111</f>
        <v>0</v>
      </c>
      <c r="F97" s="46">
        <f>'2. Cadena de Valor'!F$111</f>
        <v>0</v>
      </c>
      <c r="G97" s="47"/>
      <c r="H97" s="47"/>
      <c r="I97" s="47"/>
      <c r="J97" s="47"/>
      <c r="K97" s="47"/>
      <c r="L97" s="47"/>
      <c r="M97" s="47"/>
      <c r="N97" s="47"/>
      <c r="O97" s="47"/>
      <c r="P97" s="47"/>
      <c r="Q97" s="47"/>
      <c r="R97" s="47"/>
      <c r="S97" s="47"/>
      <c r="T97" s="47"/>
      <c r="U97" s="47"/>
      <c r="V97" s="47"/>
      <c r="W97" s="47"/>
      <c r="X97" s="47"/>
      <c r="Y97" s="47"/>
      <c r="Z97" s="47"/>
      <c r="AA97" s="47"/>
      <c r="AB97" s="47"/>
      <c r="AC97" s="47"/>
      <c r="AD97" s="47"/>
      <c r="AE97" s="47"/>
      <c r="AF97" s="47"/>
      <c r="AG97" s="47"/>
      <c r="AH97" s="47"/>
      <c r="AI97" s="47"/>
      <c r="AJ97" s="47"/>
      <c r="AK97" s="47"/>
      <c r="AL97" s="47"/>
      <c r="AM97" s="47"/>
      <c r="AN97" s="47"/>
      <c r="AO97" s="47"/>
      <c r="AP97" s="47"/>
      <c r="AQ97" s="47"/>
      <c r="AR97" s="47"/>
    </row>
    <row r="98" spans="1:44" x14ac:dyDescent="0.25">
      <c r="A98" s="195"/>
      <c r="B98" s="195"/>
      <c r="C98" s="195"/>
      <c r="D98" s="195"/>
      <c r="E98" s="46">
        <f>'2. Cadena de Valor'!E$112</f>
        <v>0</v>
      </c>
      <c r="F98" s="46">
        <f>'2. Cadena de Valor'!F$112</f>
        <v>0</v>
      </c>
      <c r="G98" s="47"/>
      <c r="H98" s="47"/>
      <c r="I98" s="47"/>
      <c r="J98" s="47"/>
      <c r="K98" s="47"/>
      <c r="L98" s="47"/>
      <c r="M98" s="47"/>
      <c r="N98" s="47"/>
      <c r="O98" s="47"/>
      <c r="P98" s="47"/>
      <c r="Q98" s="47"/>
      <c r="R98" s="47"/>
      <c r="S98" s="47"/>
      <c r="T98" s="47"/>
      <c r="U98" s="47"/>
      <c r="V98" s="47"/>
      <c r="W98" s="47"/>
      <c r="X98" s="47"/>
      <c r="Y98" s="47"/>
      <c r="Z98" s="47"/>
      <c r="AA98" s="47"/>
      <c r="AB98" s="47"/>
      <c r="AC98" s="47"/>
      <c r="AD98" s="47"/>
      <c r="AE98" s="47"/>
      <c r="AF98" s="47"/>
      <c r="AG98" s="47"/>
      <c r="AH98" s="47"/>
      <c r="AI98" s="47"/>
      <c r="AJ98" s="47"/>
      <c r="AK98" s="47"/>
      <c r="AL98" s="47"/>
      <c r="AM98" s="47"/>
      <c r="AN98" s="47"/>
      <c r="AO98" s="47"/>
      <c r="AP98" s="47"/>
      <c r="AQ98" s="47"/>
      <c r="AR98" s="47"/>
    </row>
    <row r="99" spans="1:44" x14ac:dyDescent="0.25">
      <c r="A99" s="196"/>
      <c r="B99" s="196"/>
      <c r="C99" s="196"/>
      <c r="D99" s="196"/>
      <c r="E99" s="46">
        <f>'2. Cadena de Valor'!E$113</f>
        <v>0</v>
      </c>
      <c r="F99" s="46">
        <f>'2. Cadena de Valor'!F$113</f>
        <v>0</v>
      </c>
      <c r="G99" s="47"/>
      <c r="H99" s="47"/>
      <c r="I99" s="47"/>
      <c r="J99" s="47"/>
      <c r="K99" s="47"/>
      <c r="L99" s="47"/>
      <c r="M99" s="47"/>
      <c r="N99" s="47"/>
      <c r="O99" s="47"/>
      <c r="P99" s="47"/>
      <c r="Q99" s="47"/>
      <c r="R99" s="47"/>
      <c r="S99" s="47"/>
      <c r="T99" s="47"/>
      <c r="U99" s="47"/>
      <c r="V99" s="47"/>
      <c r="W99" s="47"/>
      <c r="X99" s="47"/>
      <c r="Y99" s="47"/>
      <c r="Z99" s="47"/>
      <c r="AA99" s="47"/>
      <c r="AB99" s="47"/>
      <c r="AC99" s="47"/>
      <c r="AD99" s="47"/>
      <c r="AE99" s="47"/>
      <c r="AF99" s="47"/>
      <c r="AG99" s="47"/>
      <c r="AH99" s="47"/>
      <c r="AI99" s="47"/>
      <c r="AJ99" s="47"/>
      <c r="AK99" s="47"/>
      <c r="AL99" s="47"/>
      <c r="AM99" s="47"/>
      <c r="AN99" s="47"/>
      <c r="AO99" s="47"/>
      <c r="AP99" s="47"/>
      <c r="AQ99" s="47"/>
      <c r="AR99" s="47"/>
    </row>
    <row r="100" spans="1:44" x14ac:dyDescent="0.25">
      <c r="A100" s="194">
        <f>'2. Cadena de Valor'!$A$115</f>
        <v>0</v>
      </c>
      <c r="B100" s="194" t="e">
        <f>'2. Cadena de Valor'!$B$115</f>
        <v>#N/A</v>
      </c>
      <c r="C100" s="194">
        <f>'2. Cadena de Valor'!$C$115</f>
        <v>0</v>
      </c>
      <c r="D100" s="194">
        <f>'2. Cadena de Valor'!$D$115</f>
        <v>0</v>
      </c>
      <c r="E100" s="46">
        <f>'2. Cadena de Valor'!E$115</f>
        <v>0</v>
      </c>
      <c r="F100" s="46">
        <f>'2. Cadena de Valor'!F$115</f>
        <v>0</v>
      </c>
      <c r="G100" s="47"/>
      <c r="H100" s="47"/>
      <c r="I100" s="47"/>
      <c r="J100" s="47"/>
      <c r="K100" s="47"/>
      <c r="L100" s="47"/>
      <c r="M100" s="47"/>
      <c r="N100" s="47"/>
      <c r="O100" s="47"/>
      <c r="P100" s="47"/>
      <c r="Q100" s="47"/>
      <c r="R100" s="47"/>
      <c r="S100" s="47"/>
      <c r="T100" s="47"/>
      <c r="U100" s="47"/>
      <c r="V100" s="47"/>
      <c r="W100" s="47"/>
      <c r="X100" s="47"/>
      <c r="Y100" s="47"/>
      <c r="Z100" s="47"/>
      <c r="AA100" s="47"/>
      <c r="AB100" s="47"/>
      <c r="AC100" s="47"/>
      <c r="AD100" s="47"/>
      <c r="AE100" s="47"/>
      <c r="AF100" s="47"/>
      <c r="AG100" s="47"/>
      <c r="AH100" s="47"/>
      <c r="AI100" s="47"/>
      <c r="AJ100" s="47"/>
      <c r="AK100" s="47"/>
      <c r="AL100" s="47"/>
      <c r="AM100" s="47"/>
      <c r="AN100" s="47"/>
      <c r="AO100" s="47"/>
      <c r="AP100" s="47"/>
      <c r="AQ100" s="47"/>
      <c r="AR100" s="47"/>
    </row>
    <row r="101" spans="1:44" x14ac:dyDescent="0.25">
      <c r="A101" s="195"/>
      <c r="B101" s="195"/>
      <c r="C101" s="195"/>
      <c r="D101" s="195"/>
      <c r="E101" s="46">
        <f>'2. Cadena de Valor'!E$116</f>
        <v>0</v>
      </c>
      <c r="F101" s="46">
        <f>'2. Cadena de Valor'!F$116</f>
        <v>0</v>
      </c>
      <c r="G101" s="47"/>
      <c r="H101" s="47"/>
      <c r="I101" s="47"/>
      <c r="J101" s="47"/>
      <c r="K101" s="47"/>
      <c r="L101" s="47"/>
      <c r="M101" s="47"/>
      <c r="N101" s="47"/>
      <c r="O101" s="47"/>
      <c r="P101" s="47"/>
      <c r="Q101" s="47"/>
      <c r="R101" s="47"/>
      <c r="S101" s="47"/>
      <c r="T101" s="47"/>
      <c r="U101" s="47"/>
      <c r="V101" s="47"/>
      <c r="W101" s="47"/>
      <c r="X101" s="47"/>
      <c r="Y101" s="47"/>
      <c r="Z101" s="47"/>
      <c r="AA101" s="47"/>
      <c r="AB101" s="47"/>
      <c r="AC101" s="47"/>
      <c r="AD101" s="47"/>
      <c r="AE101" s="47"/>
      <c r="AF101" s="47"/>
      <c r="AG101" s="47"/>
      <c r="AH101" s="47"/>
      <c r="AI101" s="47"/>
      <c r="AJ101" s="47"/>
      <c r="AK101" s="47"/>
      <c r="AL101" s="47"/>
      <c r="AM101" s="47"/>
      <c r="AN101" s="47"/>
      <c r="AO101" s="47"/>
      <c r="AP101" s="47"/>
      <c r="AQ101" s="47"/>
      <c r="AR101" s="47"/>
    </row>
    <row r="102" spans="1:44" x14ac:dyDescent="0.25">
      <c r="A102" s="195"/>
      <c r="B102" s="195"/>
      <c r="C102" s="195"/>
      <c r="D102" s="195"/>
      <c r="E102" s="46">
        <f>'2. Cadena de Valor'!E$117</f>
        <v>0</v>
      </c>
      <c r="F102" s="46">
        <f>'2. Cadena de Valor'!F$117</f>
        <v>0</v>
      </c>
      <c r="G102" s="47"/>
      <c r="H102" s="47"/>
      <c r="I102" s="47"/>
      <c r="J102" s="47"/>
      <c r="K102" s="47"/>
      <c r="L102" s="47"/>
      <c r="M102" s="47"/>
      <c r="N102" s="47"/>
      <c r="O102" s="47"/>
      <c r="P102" s="47"/>
      <c r="Q102" s="47"/>
      <c r="R102" s="47"/>
      <c r="S102" s="47"/>
      <c r="T102" s="47"/>
      <c r="U102" s="47"/>
      <c r="V102" s="47"/>
      <c r="W102" s="47"/>
      <c r="X102" s="47"/>
      <c r="Y102" s="47"/>
      <c r="Z102" s="47"/>
      <c r="AA102" s="47"/>
      <c r="AB102" s="47"/>
      <c r="AC102" s="47"/>
      <c r="AD102" s="47"/>
      <c r="AE102" s="47"/>
      <c r="AF102" s="47"/>
      <c r="AG102" s="47"/>
      <c r="AH102" s="47"/>
      <c r="AI102" s="47"/>
      <c r="AJ102" s="47"/>
      <c r="AK102" s="47"/>
      <c r="AL102" s="47"/>
      <c r="AM102" s="47"/>
      <c r="AN102" s="47"/>
      <c r="AO102" s="47"/>
      <c r="AP102" s="47"/>
      <c r="AQ102" s="47"/>
      <c r="AR102" s="47"/>
    </row>
    <row r="103" spans="1:44" x14ac:dyDescent="0.25">
      <c r="A103" s="195"/>
      <c r="B103" s="195"/>
      <c r="C103" s="195"/>
      <c r="D103" s="195"/>
      <c r="E103" s="46">
        <f>'2. Cadena de Valor'!E$118</f>
        <v>0</v>
      </c>
      <c r="F103" s="46">
        <f>'2. Cadena de Valor'!F$118</f>
        <v>0</v>
      </c>
      <c r="G103" s="47"/>
      <c r="H103" s="47"/>
      <c r="I103" s="47"/>
      <c r="J103" s="47"/>
      <c r="K103" s="47"/>
      <c r="L103" s="47"/>
      <c r="M103" s="47"/>
      <c r="N103" s="47"/>
      <c r="O103" s="47"/>
      <c r="P103" s="47"/>
      <c r="Q103" s="47"/>
      <c r="R103" s="47"/>
      <c r="S103" s="47"/>
      <c r="T103" s="47"/>
      <c r="U103" s="47"/>
      <c r="V103" s="47"/>
      <c r="W103" s="47"/>
      <c r="X103" s="47"/>
      <c r="Y103" s="47"/>
      <c r="Z103" s="47"/>
      <c r="AA103" s="47"/>
      <c r="AB103" s="47"/>
      <c r="AC103" s="47"/>
      <c r="AD103" s="47"/>
      <c r="AE103" s="47"/>
      <c r="AF103" s="47"/>
      <c r="AG103" s="47"/>
      <c r="AH103" s="47"/>
      <c r="AI103" s="47"/>
      <c r="AJ103" s="47"/>
      <c r="AK103" s="47"/>
      <c r="AL103" s="47"/>
      <c r="AM103" s="47"/>
      <c r="AN103" s="47"/>
      <c r="AO103" s="47"/>
      <c r="AP103" s="47"/>
      <c r="AQ103" s="47"/>
      <c r="AR103" s="47"/>
    </row>
    <row r="104" spans="1:44" x14ac:dyDescent="0.25">
      <c r="A104" s="195"/>
      <c r="B104" s="195"/>
      <c r="C104" s="195"/>
      <c r="D104" s="195"/>
      <c r="E104" s="46">
        <f>'2. Cadena de Valor'!E$119</f>
        <v>0</v>
      </c>
      <c r="F104" s="46">
        <f>'2. Cadena de Valor'!F$119</f>
        <v>0</v>
      </c>
      <c r="G104" s="47"/>
      <c r="H104" s="47"/>
      <c r="I104" s="47"/>
      <c r="J104" s="47"/>
      <c r="K104" s="47"/>
      <c r="L104" s="47"/>
      <c r="M104" s="47"/>
      <c r="N104" s="47"/>
      <c r="O104" s="47"/>
      <c r="P104" s="47"/>
      <c r="Q104" s="47"/>
      <c r="R104" s="47"/>
      <c r="S104" s="47"/>
      <c r="T104" s="47"/>
      <c r="U104" s="47"/>
      <c r="V104" s="47"/>
      <c r="W104" s="47"/>
      <c r="X104" s="47"/>
      <c r="Y104" s="47"/>
      <c r="Z104" s="47"/>
      <c r="AA104" s="47"/>
      <c r="AB104" s="47"/>
      <c r="AC104" s="47"/>
      <c r="AD104" s="47"/>
      <c r="AE104" s="47"/>
      <c r="AF104" s="47"/>
      <c r="AG104" s="47"/>
      <c r="AH104" s="47"/>
      <c r="AI104" s="47"/>
      <c r="AJ104" s="47"/>
      <c r="AK104" s="47"/>
      <c r="AL104" s="47"/>
      <c r="AM104" s="47"/>
      <c r="AN104" s="47"/>
      <c r="AO104" s="47"/>
      <c r="AP104" s="47"/>
      <c r="AQ104" s="47"/>
      <c r="AR104" s="47"/>
    </row>
    <row r="105" spans="1:44" x14ac:dyDescent="0.25">
      <c r="A105" s="195"/>
      <c r="B105" s="195"/>
      <c r="C105" s="195"/>
      <c r="D105" s="195"/>
      <c r="E105" s="46">
        <f>'2. Cadena de Valor'!E$120</f>
        <v>0</v>
      </c>
      <c r="F105" s="46">
        <f>'2. Cadena de Valor'!F$120</f>
        <v>0</v>
      </c>
      <c r="G105" s="47"/>
      <c r="H105" s="47"/>
      <c r="I105" s="47"/>
      <c r="J105" s="47"/>
      <c r="K105" s="47"/>
      <c r="L105" s="47"/>
      <c r="M105" s="47"/>
      <c r="N105" s="47"/>
      <c r="O105" s="47"/>
      <c r="P105" s="47"/>
      <c r="Q105" s="47"/>
      <c r="R105" s="47"/>
      <c r="S105" s="47"/>
      <c r="T105" s="47"/>
      <c r="U105" s="47"/>
      <c r="V105" s="47"/>
      <c r="W105" s="47"/>
      <c r="X105" s="47"/>
      <c r="Y105" s="47"/>
      <c r="Z105" s="47"/>
      <c r="AA105" s="47"/>
      <c r="AB105" s="47"/>
      <c r="AC105" s="47"/>
      <c r="AD105" s="47"/>
      <c r="AE105" s="47"/>
      <c r="AF105" s="47"/>
      <c r="AG105" s="47"/>
      <c r="AH105" s="47"/>
      <c r="AI105" s="47"/>
      <c r="AJ105" s="47"/>
      <c r="AK105" s="47"/>
      <c r="AL105" s="47"/>
      <c r="AM105" s="47"/>
      <c r="AN105" s="47"/>
      <c r="AO105" s="47"/>
      <c r="AP105" s="47"/>
      <c r="AQ105" s="47"/>
      <c r="AR105" s="47"/>
    </row>
    <row r="106" spans="1:44" x14ac:dyDescent="0.25">
      <c r="A106" s="195"/>
      <c r="B106" s="195"/>
      <c r="C106" s="195"/>
      <c r="D106" s="195"/>
      <c r="E106" s="46">
        <f>'2. Cadena de Valor'!E$121</f>
        <v>0</v>
      </c>
      <c r="F106" s="46">
        <f>'2. Cadena de Valor'!F$121</f>
        <v>0</v>
      </c>
      <c r="G106" s="47"/>
      <c r="H106" s="47"/>
      <c r="I106" s="47"/>
      <c r="J106" s="47"/>
      <c r="K106" s="47"/>
      <c r="L106" s="47"/>
      <c r="M106" s="47"/>
      <c r="N106" s="47"/>
      <c r="O106" s="47"/>
      <c r="P106" s="47"/>
      <c r="Q106" s="47"/>
      <c r="R106" s="47"/>
      <c r="S106" s="47"/>
      <c r="T106" s="47"/>
      <c r="U106" s="47"/>
      <c r="V106" s="47"/>
      <c r="W106" s="47"/>
      <c r="X106" s="47"/>
      <c r="Y106" s="47"/>
      <c r="Z106" s="47"/>
      <c r="AA106" s="47"/>
      <c r="AB106" s="47"/>
      <c r="AC106" s="47"/>
      <c r="AD106" s="47"/>
      <c r="AE106" s="47"/>
      <c r="AF106" s="47"/>
      <c r="AG106" s="47"/>
      <c r="AH106" s="47"/>
      <c r="AI106" s="47"/>
      <c r="AJ106" s="47"/>
      <c r="AK106" s="47"/>
      <c r="AL106" s="47"/>
      <c r="AM106" s="47"/>
      <c r="AN106" s="47"/>
      <c r="AO106" s="47"/>
      <c r="AP106" s="47"/>
      <c r="AQ106" s="47"/>
      <c r="AR106" s="47"/>
    </row>
    <row r="107" spans="1:44" x14ac:dyDescent="0.25">
      <c r="A107" s="195"/>
      <c r="B107" s="195"/>
      <c r="C107" s="195"/>
      <c r="D107" s="195"/>
      <c r="E107" s="46">
        <f>'2. Cadena de Valor'!E$122</f>
        <v>0</v>
      </c>
      <c r="F107" s="46">
        <f>'2. Cadena de Valor'!F$122</f>
        <v>0</v>
      </c>
      <c r="G107" s="47"/>
      <c r="H107" s="47"/>
      <c r="I107" s="47"/>
      <c r="J107" s="47"/>
      <c r="K107" s="47"/>
      <c r="L107" s="47"/>
      <c r="M107" s="47"/>
      <c r="N107" s="47"/>
      <c r="O107" s="47"/>
      <c r="P107" s="47"/>
      <c r="Q107" s="47"/>
      <c r="R107" s="47"/>
      <c r="S107" s="47"/>
      <c r="T107" s="47"/>
      <c r="U107" s="47"/>
      <c r="V107" s="47"/>
      <c r="W107" s="47"/>
      <c r="X107" s="47"/>
      <c r="Y107" s="47"/>
      <c r="Z107" s="47"/>
      <c r="AA107" s="47"/>
      <c r="AB107" s="47"/>
      <c r="AC107" s="47"/>
      <c r="AD107" s="47"/>
      <c r="AE107" s="47"/>
      <c r="AF107" s="47"/>
      <c r="AG107" s="47"/>
      <c r="AH107" s="47"/>
      <c r="AI107" s="47"/>
      <c r="AJ107" s="47"/>
      <c r="AK107" s="47"/>
      <c r="AL107" s="47"/>
      <c r="AM107" s="47"/>
      <c r="AN107" s="47"/>
      <c r="AO107" s="47"/>
      <c r="AP107" s="47"/>
      <c r="AQ107" s="47"/>
      <c r="AR107" s="47"/>
    </row>
    <row r="108" spans="1:44" x14ac:dyDescent="0.25">
      <c r="A108" s="196"/>
      <c r="B108" s="196"/>
      <c r="C108" s="196"/>
      <c r="D108" s="196"/>
      <c r="E108" s="46">
        <f>'2. Cadena de Valor'!E$123</f>
        <v>0</v>
      </c>
      <c r="F108" s="46">
        <f>'2. Cadena de Valor'!F$123</f>
        <v>0</v>
      </c>
      <c r="G108" s="47"/>
      <c r="H108" s="47"/>
      <c r="I108" s="47"/>
      <c r="J108" s="47"/>
      <c r="K108" s="47"/>
      <c r="L108" s="47"/>
      <c r="M108" s="47"/>
      <c r="N108" s="47"/>
      <c r="O108" s="47"/>
      <c r="P108" s="47"/>
      <c r="Q108" s="47"/>
      <c r="R108" s="47"/>
      <c r="S108" s="47"/>
      <c r="T108" s="47"/>
      <c r="U108" s="47"/>
      <c r="V108" s="47"/>
      <c r="W108" s="47"/>
      <c r="X108" s="47"/>
      <c r="Y108" s="47"/>
      <c r="Z108" s="47"/>
      <c r="AA108" s="47"/>
      <c r="AB108" s="47"/>
      <c r="AC108" s="47"/>
      <c r="AD108" s="47"/>
      <c r="AE108" s="47"/>
      <c r="AF108" s="47"/>
      <c r="AG108" s="47"/>
      <c r="AH108" s="47"/>
      <c r="AI108" s="47"/>
      <c r="AJ108" s="47"/>
      <c r="AK108" s="47"/>
      <c r="AL108" s="47"/>
      <c r="AM108" s="47"/>
      <c r="AN108" s="47"/>
      <c r="AO108" s="47"/>
      <c r="AP108" s="47"/>
      <c r="AQ108" s="47"/>
      <c r="AR108" s="47"/>
    </row>
    <row r="109" spans="1:44" x14ac:dyDescent="0.25">
      <c r="A109" s="194">
        <f>'2. Cadena de Valor'!$A$125</f>
        <v>0</v>
      </c>
      <c r="B109" s="194" t="e">
        <f>'2. Cadena de Valor'!$B$125</f>
        <v>#N/A</v>
      </c>
      <c r="C109" s="194">
        <f>'2. Cadena de Valor'!$C$125</f>
        <v>0</v>
      </c>
      <c r="D109" s="194">
        <f>'2. Cadena de Valor'!$D$125</f>
        <v>0</v>
      </c>
      <c r="E109" s="46">
        <f>'2. Cadena de Valor'!E$125</f>
        <v>0</v>
      </c>
      <c r="F109" s="46">
        <f>'2. Cadena de Valor'!F$125</f>
        <v>0</v>
      </c>
      <c r="G109" s="47"/>
      <c r="H109" s="47"/>
      <c r="I109" s="47"/>
      <c r="J109" s="47"/>
      <c r="K109" s="47"/>
      <c r="L109" s="47"/>
      <c r="M109" s="47"/>
      <c r="N109" s="47"/>
      <c r="O109" s="47"/>
      <c r="P109" s="47"/>
      <c r="Q109" s="47"/>
      <c r="R109" s="47"/>
      <c r="S109" s="47"/>
      <c r="T109" s="47"/>
      <c r="U109" s="47"/>
      <c r="V109" s="47"/>
      <c r="W109" s="47"/>
      <c r="X109" s="47"/>
      <c r="Y109" s="47"/>
      <c r="Z109" s="47"/>
      <c r="AA109" s="47"/>
      <c r="AB109" s="47"/>
      <c r="AC109" s="47"/>
      <c r="AD109" s="47"/>
      <c r="AE109" s="47"/>
      <c r="AF109" s="47"/>
      <c r="AG109" s="47"/>
      <c r="AH109" s="47"/>
      <c r="AI109" s="47"/>
      <c r="AJ109" s="47"/>
      <c r="AK109" s="47"/>
      <c r="AL109" s="47"/>
      <c r="AM109" s="47"/>
      <c r="AN109" s="47"/>
      <c r="AO109" s="47"/>
      <c r="AP109" s="47"/>
      <c r="AQ109" s="47"/>
      <c r="AR109" s="47"/>
    </row>
    <row r="110" spans="1:44" x14ac:dyDescent="0.25">
      <c r="A110" s="195"/>
      <c r="B110" s="195"/>
      <c r="C110" s="195"/>
      <c r="D110" s="195"/>
      <c r="E110" s="46">
        <f>'2. Cadena de Valor'!E$126</f>
        <v>0</v>
      </c>
      <c r="F110" s="46">
        <f>'2. Cadena de Valor'!F$126</f>
        <v>0</v>
      </c>
      <c r="G110" s="47"/>
      <c r="H110" s="47"/>
      <c r="I110" s="47"/>
      <c r="J110" s="47"/>
      <c r="K110" s="47"/>
      <c r="L110" s="47"/>
      <c r="M110" s="47"/>
      <c r="N110" s="47"/>
      <c r="O110" s="47"/>
      <c r="P110" s="47"/>
      <c r="Q110" s="47"/>
      <c r="R110" s="47"/>
      <c r="S110" s="47"/>
      <c r="T110" s="47"/>
      <c r="U110" s="47"/>
      <c r="V110" s="47"/>
      <c r="W110" s="47"/>
      <c r="X110" s="47"/>
      <c r="Y110" s="47"/>
      <c r="Z110" s="47"/>
      <c r="AA110" s="47"/>
      <c r="AB110" s="47"/>
      <c r="AC110" s="47"/>
      <c r="AD110" s="47"/>
      <c r="AE110" s="47"/>
      <c r="AF110" s="47"/>
      <c r="AG110" s="47"/>
      <c r="AH110" s="47"/>
      <c r="AI110" s="47"/>
      <c r="AJ110" s="47"/>
      <c r="AK110" s="47"/>
      <c r="AL110" s="47"/>
      <c r="AM110" s="47"/>
      <c r="AN110" s="47"/>
      <c r="AO110" s="47"/>
      <c r="AP110" s="47"/>
      <c r="AQ110" s="47"/>
      <c r="AR110" s="47"/>
    </row>
    <row r="111" spans="1:44" x14ac:dyDescent="0.25">
      <c r="A111" s="195"/>
      <c r="B111" s="195"/>
      <c r="C111" s="195"/>
      <c r="D111" s="195"/>
      <c r="E111" s="46">
        <f>'2. Cadena de Valor'!E$127</f>
        <v>0</v>
      </c>
      <c r="F111" s="46">
        <f>'2. Cadena de Valor'!F$127</f>
        <v>0</v>
      </c>
      <c r="G111" s="47"/>
      <c r="H111" s="47"/>
      <c r="I111" s="47"/>
      <c r="J111" s="47"/>
      <c r="K111" s="47"/>
      <c r="L111" s="47"/>
      <c r="M111" s="47"/>
      <c r="N111" s="47"/>
      <c r="O111" s="47"/>
      <c r="P111" s="47"/>
      <c r="Q111" s="47"/>
      <c r="R111" s="47"/>
      <c r="S111" s="47"/>
      <c r="T111" s="47"/>
      <c r="U111" s="47"/>
      <c r="V111" s="47"/>
      <c r="W111" s="47"/>
      <c r="X111" s="47"/>
      <c r="Y111" s="47"/>
      <c r="Z111" s="47"/>
      <c r="AA111" s="47"/>
      <c r="AB111" s="47"/>
      <c r="AC111" s="47"/>
      <c r="AD111" s="47"/>
      <c r="AE111" s="47"/>
      <c r="AF111" s="47"/>
      <c r="AG111" s="47"/>
      <c r="AH111" s="47"/>
      <c r="AI111" s="47"/>
      <c r="AJ111" s="47"/>
      <c r="AK111" s="47"/>
      <c r="AL111" s="47"/>
      <c r="AM111" s="47"/>
      <c r="AN111" s="47"/>
      <c r="AO111" s="47"/>
      <c r="AP111" s="47"/>
      <c r="AQ111" s="47"/>
      <c r="AR111" s="47"/>
    </row>
    <row r="112" spans="1:44" x14ac:dyDescent="0.25">
      <c r="A112" s="195"/>
      <c r="B112" s="195"/>
      <c r="C112" s="195"/>
      <c r="D112" s="195"/>
      <c r="E112" s="46">
        <f>'2. Cadena de Valor'!E$128</f>
        <v>0</v>
      </c>
      <c r="F112" s="46">
        <f>'2. Cadena de Valor'!F$128</f>
        <v>0</v>
      </c>
      <c r="G112" s="47"/>
      <c r="H112" s="47"/>
      <c r="I112" s="47"/>
      <c r="J112" s="47"/>
      <c r="K112" s="47"/>
      <c r="L112" s="47"/>
      <c r="M112" s="47"/>
      <c r="N112" s="47"/>
      <c r="O112" s="47"/>
      <c r="P112" s="47"/>
      <c r="Q112" s="47"/>
      <c r="R112" s="47"/>
      <c r="S112" s="47"/>
      <c r="T112" s="47"/>
      <c r="U112" s="47"/>
      <c r="V112" s="47"/>
      <c r="W112" s="47"/>
      <c r="X112" s="47"/>
      <c r="Y112" s="47"/>
      <c r="Z112" s="47"/>
      <c r="AA112" s="47"/>
      <c r="AB112" s="47"/>
      <c r="AC112" s="47"/>
      <c r="AD112" s="47"/>
      <c r="AE112" s="47"/>
      <c r="AF112" s="47"/>
      <c r="AG112" s="47"/>
      <c r="AH112" s="47"/>
      <c r="AI112" s="47"/>
      <c r="AJ112" s="47"/>
      <c r="AK112" s="47"/>
      <c r="AL112" s="47"/>
      <c r="AM112" s="47"/>
      <c r="AN112" s="47"/>
      <c r="AO112" s="47"/>
      <c r="AP112" s="47"/>
      <c r="AQ112" s="47"/>
      <c r="AR112" s="47"/>
    </row>
    <row r="113" spans="1:44" x14ac:dyDescent="0.25">
      <c r="A113" s="195"/>
      <c r="B113" s="195"/>
      <c r="C113" s="195"/>
      <c r="D113" s="195"/>
      <c r="E113" s="46">
        <f>'2. Cadena de Valor'!E$129</f>
        <v>0</v>
      </c>
      <c r="F113" s="46">
        <f>'2. Cadena de Valor'!F$129</f>
        <v>0</v>
      </c>
      <c r="G113" s="47"/>
      <c r="H113" s="47"/>
      <c r="I113" s="47"/>
      <c r="J113" s="47"/>
      <c r="K113" s="47"/>
      <c r="L113" s="47"/>
      <c r="M113" s="47"/>
      <c r="N113" s="47"/>
      <c r="O113" s="47"/>
      <c r="P113" s="47"/>
      <c r="Q113" s="47"/>
      <c r="R113" s="47"/>
      <c r="S113" s="47"/>
      <c r="T113" s="47"/>
      <c r="U113" s="47"/>
      <c r="V113" s="47"/>
      <c r="W113" s="47"/>
      <c r="X113" s="47"/>
      <c r="Y113" s="47"/>
      <c r="Z113" s="47"/>
      <c r="AA113" s="47"/>
      <c r="AB113" s="47"/>
      <c r="AC113" s="47"/>
      <c r="AD113" s="47"/>
      <c r="AE113" s="47"/>
      <c r="AF113" s="47"/>
      <c r="AG113" s="47"/>
      <c r="AH113" s="47"/>
      <c r="AI113" s="47"/>
      <c r="AJ113" s="47"/>
      <c r="AK113" s="47"/>
      <c r="AL113" s="47"/>
      <c r="AM113" s="47"/>
      <c r="AN113" s="47"/>
      <c r="AO113" s="47"/>
      <c r="AP113" s="47"/>
      <c r="AQ113" s="47"/>
      <c r="AR113" s="47"/>
    </row>
    <row r="114" spans="1:44" x14ac:dyDescent="0.25">
      <c r="A114" s="195"/>
      <c r="B114" s="195"/>
      <c r="C114" s="195"/>
      <c r="D114" s="195"/>
      <c r="E114" s="46">
        <f>'2. Cadena de Valor'!E$130</f>
        <v>0</v>
      </c>
      <c r="F114" s="46">
        <f>'2. Cadena de Valor'!F$130</f>
        <v>0</v>
      </c>
      <c r="G114" s="47"/>
      <c r="H114" s="47"/>
      <c r="I114" s="47"/>
      <c r="J114" s="47"/>
      <c r="K114" s="47"/>
      <c r="L114" s="47"/>
      <c r="M114" s="47"/>
      <c r="N114" s="47"/>
      <c r="O114" s="47"/>
      <c r="P114" s="47"/>
      <c r="Q114" s="47"/>
      <c r="R114" s="47"/>
      <c r="S114" s="47"/>
      <c r="T114" s="47"/>
      <c r="U114" s="47"/>
      <c r="V114" s="47"/>
      <c r="W114" s="47"/>
      <c r="X114" s="47"/>
      <c r="Y114" s="47"/>
      <c r="Z114" s="47"/>
      <c r="AA114" s="47"/>
      <c r="AB114" s="47"/>
      <c r="AC114" s="47"/>
      <c r="AD114" s="47"/>
      <c r="AE114" s="47"/>
      <c r="AF114" s="47"/>
      <c r="AG114" s="47"/>
      <c r="AH114" s="47"/>
      <c r="AI114" s="47"/>
      <c r="AJ114" s="47"/>
      <c r="AK114" s="47"/>
      <c r="AL114" s="47"/>
      <c r="AM114" s="47"/>
      <c r="AN114" s="47"/>
      <c r="AO114" s="47"/>
      <c r="AP114" s="47"/>
      <c r="AQ114" s="47"/>
      <c r="AR114" s="47"/>
    </row>
    <row r="115" spans="1:44" x14ac:dyDescent="0.25">
      <c r="A115" s="195"/>
      <c r="B115" s="195"/>
      <c r="C115" s="195"/>
      <c r="D115" s="195"/>
      <c r="E115" s="46">
        <f>'2. Cadena de Valor'!E$131</f>
        <v>0</v>
      </c>
      <c r="F115" s="46">
        <f>'2. Cadena de Valor'!F$131</f>
        <v>0</v>
      </c>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c r="AK115" s="47"/>
      <c r="AL115" s="47"/>
      <c r="AM115" s="47"/>
      <c r="AN115" s="47"/>
      <c r="AO115" s="47"/>
      <c r="AP115" s="47"/>
      <c r="AQ115" s="47"/>
      <c r="AR115" s="47"/>
    </row>
    <row r="116" spans="1:44" x14ac:dyDescent="0.25">
      <c r="A116" s="195"/>
      <c r="B116" s="195"/>
      <c r="C116" s="195"/>
      <c r="D116" s="195"/>
      <c r="E116" s="46">
        <f>'2. Cadena de Valor'!E$132</f>
        <v>0</v>
      </c>
      <c r="F116" s="46">
        <f>'2. Cadena de Valor'!F$132</f>
        <v>0</v>
      </c>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c r="AK116" s="47"/>
      <c r="AL116" s="47"/>
      <c r="AM116" s="47"/>
      <c r="AN116" s="47"/>
      <c r="AO116" s="47"/>
      <c r="AP116" s="47"/>
      <c r="AQ116" s="47"/>
      <c r="AR116" s="47"/>
    </row>
    <row r="117" spans="1:44" x14ac:dyDescent="0.25">
      <c r="A117" s="196"/>
      <c r="B117" s="196"/>
      <c r="C117" s="196"/>
      <c r="D117" s="196"/>
      <c r="E117" s="46">
        <f>'2. Cadena de Valor'!E$133</f>
        <v>0</v>
      </c>
      <c r="F117" s="46">
        <f>'2. Cadena de Valor'!F$133</f>
        <v>0</v>
      </c>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c r="AK117" s="47"/>
      <c r="AL117" s="47"/>
      <c r="AM117" s="47"/>
      <c r="AN117" s="47"/>
      <c r="AO117" s="47"/>
      <c r="AP117" s="47"/>
      <c r="AQ117" s="47"/>
      <c r="AR117" s="47"/>
    </row>
    <row r="118" spans="1:44" x14ac:dyDescent="0.25">
      <c r="A118" s="194">
        <f>'2. Cadena de Valor'!$A$135</f>
        <v>0</v>
      </c>
      <c r="B118" s="194" t="e">
        <f>'2. Cadena de Valor'!$B$135</f>
        <v>#N/A</v>
      </c>
      <c r="C118" s="194">
        <f>'2. Cadena de Valor'!$C$135</f>
        <v>0</v>
      </c>
      <c r="D118" s="194">
        <f>'2. Cadena de Valor'!$D$135</f>
        <v>0</v>
      </c>
      <c r="E118" s="46">
        <f>'2. Cadena de Valor'!E$135</f>
        <v>0</v>
      </c>
      <c r="F118" s="46">
        <f>'2. Cadena de Valor'!F$135</f>
        <v>0</v>
      </c>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c r="AK118" s="47"/>
      <c r="AL118" s="47"/>
      <c r="AM118" s="47"/>
      <c r="AN118" s="47"/>
      <c r="AO118" s="47"/>
      <c r="AP118" s="47"/>
      <c r="AQ118" s="47"/>
      <c r="AR118" s="47"/>
    </row>
    <row r="119" spans="1:44" x14ac:dyDescent="0.25">
      <c r="A119" s="195"/>
      <c r="B119" s="195"/>
      <c r="C119" s="195"/>
      <c r="D119" s="195"/>
      <c r="E119" s="46">
        <f>'2. Cadena de Valor'!E$136</f>
        <v>0</v>
      </c>
      <c r="F119" s="46">
        <f>'2. Cadena de Valor'!F$136</f>
        <v>0</v>
      </c>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c r="AK119" s="47"/>
      <c r="AL119" s="47"/>
      <c r="AM119" s="47"/>
      <c r="AN119" s="47"/>
      <c r="AO119" s="47"/>
      <c r="AP119" s="47"/>
      <c r="AQ119" s="47"/>
      <c r="AR119" s="47"/>
    </row>
    <row r="120" spans="1:44" x14ac:dyDescent="0.25">
      <c r="A120" s="195"/>
      <c r="B120" s="195"/>
      <c r="C120" s="195"/>
      <c r="D120" s="195"/>
      <c r="E120" s="46">
        <f>'2. Cadena de Valor'!E$137</f>
        <v>0</v>
      </c>
      <c r="F120" s="46">
        <f>'2. Cadena de Valor'!F$137</f>
        <v>0</v>
      </c>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c r="AK120" s="47"/>
      <c r="AL120" s="47"/>
      <c r="AM120" s="47"/>
      <c r="AN120" s="47"/>
      <c r="AO120" s="47"/>
      <c r="AP120" s="47"/>
      <c r="AQ120" s="47"/>
      <c r="AR120" s="47"/>
    </row>
    <row r="121" spans="1:44" x14ac:dyDescent="0.25">
      <c r="A121" s="195"/>
      <c r="B121" s="195"/>
      <c r="C121" s="195"/>
      <c r="D121" s="195"/>
      <c r="E121" s="46">
        <f>'2. Cadena de Valor'!E$138</f>
        <v>0</v>
      </c>
      <c r="F121" s="46">
        <f>'2. Cadena de Valor'!F$138</f>
        <v>0</v>
      </c>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c r="AK121" s="47"/>
      <c r="AL121" s="47"/>
      <c r="AM121" s="47"/>
      <c r="AN121" s="47"/>
      <c r="AO121" s="47"/>
      <c r="AP121" s="47"/>
      <c r="AQ121" s="47"/>
      <c r="AR121" s="47"/>
    </row>
    <row r="122" spans="1:44" x14ac:dyDescent="0.25">
      <c r="A122" s="195"/>
      <c r="B122" s="195"/>
      <c r="C122" s="195"/>
      <c r="D122" s="195"/>
      <c r="E122" s="46">
        <f>'2. Cadena de Valor'!E$139</f>
        <v>0</v>
      </c>
      <c r="F122" s="46">
        <f>'2. Cadena de Valor'!F$139</f>
        <v>0</v>
      </c>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c r="AK122" s="47"/>
      <c r="AL122" s="47"/>
      <c r="AM122" s="47"/>
      <c r="AN122" s="47"/>
      <c r="AO122" s="47"/>
      <c r="AP122" s="47"/>
      <c r="AQ122" s="47"/>
      <c r="AR122" s="47"/>
    </row>
    <row r="123" spans="1:44" x14ac:dyDescent="0.25">
      <c r="A123" s="195"/>
      <c r="B123" s="195"/>
      <c r="C123" s="195"/>
      <c r="D123" s="195"/>
      <c r="E123" s="46">
        <f>'2. Cadena de Valor'!E$140</f>
        <v>0</v>
      </c>
      <c r="F123" s="46">
        <f>'2. Cadena de Valor'!F$140</f>
        <v>0</v>
      </c>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c r="AK123" s="47"/>
      <c r="AL123" s="47"/>
      <c r="AM123" s="47"/>
      <c r="AN123" s="47"/>
      <c r="AO123" s="47"/>
      <c r="AP123" s="47"/>
      <c r="AQ123" s="47"/>
      <c r="AR123" s="47"/>
    </row>
    <row r="124" spans="1:44" x14ac:dyDescent="0.25">
      <c r="A124" s="195"/>
      <c r="B124" s="195"/>
      <c r="C124" s="195"/>
      <c r="D124" s="195"/>
      <c r="E124" s="46">
        <f>'2. Cadena de Valor'!E$141</f>
        <v>0</v>
      </c>
      <c r="F124" s="46">
        <f>'2. Cadena de Valor'!F$141</f>
        <v>0</v>
      </c>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c r="AK124" s="47"/>
      <c r="AL124" s="47"/>
      <c r="AM124" s="47"/>
      <c r="AN124" s="47"/>
      <c r="AO124" s="47"/>
      <c r="AP124" s="47"/>
      <c r="AQ124" s="47"/>
      <c r="AR124" s="47"/>
    </row>
    <row r="125" spans="1:44" x14ac:dyDescent="0.25">
      <c r="A125" s="195"/>
      <c r="B125" s="195"/>
      <c r="C125" s="195"/>
      <c r="D125" s="195"/>
      <c r="E125" s="46">
        <f>'2. Cadena de Valor'!E$142</f>
        <v>0</v>
      </c>
      <c r="F125" s="46">
        <f>'2. Cadena de Valor'!F$142</f>
        <v>0</v>
      </c>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c r="AK125" s="47"/>
      <c r="AL125" s="47"/>
      <c r="AM125" s="47"/>
      <c r="AN125" s="47"/>
      <c r="AO125" s="47"/>
      <c r="AP125" s="47"/>
      <c r="AQ125" s="47"/>
      <c r="AR125" s="47"/>
    </row>
    <row r="126" spans="1:44" x14ac:dyDescent="0.25">
      <c r="A126" s="196"/>
      <c r="B126" s="196"/>
      <c r="C126" s="196"/>
      <c r="D126" s="196"/>
      <c r="E126" s="46">
        <f>'2. Cadena de Valor'!E$143</f>
        <v>0</v>
      </c>
      <c r="F126" s="46">
        <f>'2. Cadena de Valor'!F$143</f>
        <v>0</v>
      </c>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c r="AK126" s="47"/>
      <c r="AL126" s="47"/>
      <c r="AM126" s="47"/>
      <c r="AN126" s="47"/>
      <c r="AO126" s="47"/>
      <c r="AP126" s="47"/>
      <c r="AQ126" s="47"/>
      <c r="AR126" s="47"/>
    </row>
    <row r="127" spans="1:44" x14ac:dyDescent="0.25">
      <c r="A127" s="28"/>
      <c r="B127" s="28"/>
      <c r="C127" s="28"/>
      <c r="D127" s="28"/>
      <c r="E127" s="15"/>
      <c r="F127" s="15"/>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N127" s="15"/>
      <c r="AO127" s="15"/>
      <c r="AP127" s="15"/>
      <c r="AQ127" s="15"/>
      <c r="AR127" s="15"/>
    </row>
    <row r="128" spans="1:44" ht="30" customHeight="1" x14ac:dyDescent="0.25">
      <c r="A128" s="86" t="s">
        <v>32</v>
      </c>
      <c r="B128" s="202">
        <f>'2. Cadena de Valor'!$B$147</f>
        <v>0</v>
      </c>
      <c r="C128" s="203"/>
      <c r="D128" s="203"/>
      <c r="E128" s="203"/>
      <c r="F128" s="203"/>
      <c r="G128" s="203"/>
      <c r="H128" s="203"/>
      <c r="I128" s="203"/>
      <c r="J128" s="203"/>
      <c r="K128" s="203"/>
      <c r="L128" s="203"/>
      <c r="M128" s="203"/>
      <c r="N128" s="203"/>
      <c r="O128" s="203"/>
      <c r="P128" s="203"/>
      <c r="Q128" s="203"/>
      <c r="R128" s="203"/>
      <c r="S128" s="203"/>
      <c r="T128" s="203"/>
      <c r="U128" s="203"/>
      <c r="V128" s="203"/>
      <c r="W128" s="203"/>
      <c r="X128" s="203"/>
      <c r="Y128" s="203"/>
      <c r="Z128" s="203"/>
      <c r="AA128" s="203"/>
      <c r="AB128" s="203"/>
      <c r="AC128" s="203"/>
      <c r="AD128" s="203"/>
      <c r="AE128" s="203"/>
      <c r="AF128" s="203"/>
      <c r="AG128" s="203"/>
      <c r="AH128" s="203"/>
      <c r="AI128" s="203"/>
      <c r="AJ128" s="203"/>
      <c r="AK128" s="203"/>
      <c r="AL128" s="203"/>
      <c r="AM128" s="203"/>
      <c r="AN128" s="203"/>
      <c r="AO128" s="203"/>
      <c r="AP128" s="203"/>
      <c r="AQ128" s="203"/>
      <c r="AR128" s="204"/>
    </row>
    <row r="129" spans="1:44" ht="30" customHeight="1" x14ac:dyDescent="0.25">
      <c r="A129" s="86" t="s">
        <v>38</v>
      </c>
      <c r="B129" s="202" t="e">
        <f>'2. Cadena de Valor'!$B$148</f>
        <v>#N/A</v>
      </c>
      <c r="C129" s="203"/>
      <c r="D129" s="203"/>
      <c r="E129" s="203"/>
      <c r="F129" s="203"/>
      <c r="G129" s="203"/>
      <c r="H129" s="203"/>
      <c r="I129" s="203"/>
      <c r="J129" s="203"/>
      <c r="K129" s="203"/>
      <c r="L129" s="203"/>
      <c r="M129" s="203"/>
      <c r="N129" s="203"/>
      <c r="O129" s="203"/>
      <c r="P129" s="203"/>
      <c r="Q129" s="203"/>
      <c r="R129" s="203"/>
      <c r="S129" s="203"/>
      <c r="T129" s="203"/>
      <c r="U129" s="203"/>
      <c r="V129" s="203"/>
      <c r="W129" s="203"/>
      <c r="X129" s="203"/>
      <c r="Y129" s="203"/>
      <c r="Z129" s="203"/>
      <c r="AA129" s="203"/>
      <c r="AB129" s="203"/>
      <c r="AC129" s="203"/>
      <c r="AD129" s="203"/>
      <c r="AE129" s="203"/>
      <c r="AF129" s="203"/>
      <c r="AG129" s="203"/>
      <c r="AH129" s="203"/>
      <c r="AI129" s="203"/>
      <c r="AJ129" s="203"/>
      <c r="AK129" s="203"/>
      <c r="AL129" s="203"/>
      <c r="AM129" s="203"/>
      <c r="AN129" s="203"/>
      <c r="AO129" s="203"/>
      <c r="AP129" s="203"/>
      <c r="AQ129" s="203"/>
      <c r="AR129" s="204"/>
    </row>
    <row r="130" spans="1:44" x14ac:dyDescent="0.25">
      <c r="A130" s="194">
        <f>'2. Cadena de Valor'!$A$151</f>
        <v>0</v>
      </c>
      <c r="B130" s="194" t="e">
        <f>'2. Cadena de Valor'!$B$151</f>
        <v>#N/A</v>
      </c>
      <c r="C130" s="194">
        <f>'2. Cadena de Valor'!$C$151</f>
        <v>0</v>
      </c>
      <c r="D130" s="194">
        <f>'2. Cadena de Valor'!$D$151</f>
        <v>0</v>
      </c>
      <c r="E130" s="46">
        <f>'2. Cadena de Valor'!E$151</f>
        <v>0</v>
      </c>
      <c r="F130" s="46">
        <f>'2. Cadena de Valor'!F$151</f>
        <v>0</v>
      </c>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c r="AK130" s="47"/>
      <c r="AL130" s="47"/>
      <c r="AM130" s="47"/>
      <c r="AN130" s="47"/>
      <c r="AO130" s="47"/>
      <c r="AP130" s="47"/>
      <c r="AQ130" s="47"/>
      <c r="AR130" s="47"/>
    </row>
    <row r="131" spans="1:44" x14ac:dyDescent="0.25">
      <c r="A131" s="195"/>
      <c r="B131" s="195"/>
      <c r="C131" s="195"/>
      <c r="D131" s="195"/>
      <c r="E131" s="46">
        <f>'2. Cadena de Valor'!E$152</f>
        <v>0</v>
      </c>
      <c r="F131" s="46">
        <f>'2. Cadena de Valor'!F$152</f>
        <v>0</v>
      </c>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c r="AK131" s="47"/>
      <c r="AL131" s="47"/>
      <c r="AM131" s="47"/>
      <c r="AN131" s="47"/>
      <c r="AO131" s="47"/>
      <c r="AP131" s="47"/>
      <c r="AQ131" s="47"/>
      <c r="AR131" s="47"/>
    </row>
    <row r="132" spans="1:44" x14ac:dyDescent="0.25">
      <c r="A132" s="195"/>
      <c r="B132" s="195"/>
      <c r="C132" s="195"/>
      <c r="D132" s="195"/>
      <c r="E132" s="46">
        <f>'2. Cadena de Valor'!E$153</f>
        <v>0</v>
      </c>
      <c r="F132" s="46">
        <f>'2. Cadena de Valor'!F$153</f>
        <v>0</v>
      </c>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c r="AK132" s="47"/>
      <c r="AL132" s="47"/>
      <c r="AM132" s="47"/>
      <c r="AN132" s="47"/>
      <c r="AO132" s="47"/>
      <c r="AP132" s="47"/>
      <c r="AQ132" s="47"/>
      <c r="AR132" s="47"/>
    </row>
    <row r="133" spans="1:44" x14ac:dyDescent="0.25">
      <c r="A133" s="195"/>
      <c r="B133" s="195"/>
      <c r="C133" s="195"/>
      <c r="D133" s="195"/>
      <c r="E133" s="46">
        <f>'2. Cadena de Valor'!E$154</f>
        <v>0</v>
      </c>
      <c r="F133" s="46">
        <f>'2. Cadena de Valor'!F$154</f>
        <v>0</v>
      </c>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c r="AK133" s="47"/>
      <c r="AL133" s="47"/>
      <c r="AM133" s="47"/>
      <c r="AN133" s="47"/>
      <c r="AO133" s="47"/>
      <c r="AP133" s="47"/>
      <c r="AQ133" s="47"/>
      <c r="AR133" s="47"/>
    </row>
    <row r="134" spans="1:44" x14ac:dyDescent="0.25">
      <c r="A134" s="195"/>
      <c r="B134" s="195"/>
      <c r="C134" s="195"/>
      <c r="D134" s="195"/>
      <c r="E134" s="46">
        <f>'2. Cadena de Valor'!E$155</f>
        <v>0</v>
      </c>
      <c r="F134" s="46">
        <f>'2. Cadena de Valor'!F$155</f>
        <v>0</v>
      </c>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c r="AK134" s="47"/>
      <c r="AL134" s="47"/>
      <c r="AM134" s="47"/>
      <c r="AN134" s="47"/>
      <c r="AO134" s="47"/>
      <c r="AP134" s="47"/>
      <c r="AQ134" s="47"/>
      <c r="AR134" s="47"/>
    </row>
    <row r="135" spans="1:44" x14ac:dyDescent="0.25">
      <c r="A135" s="195"/>
      <c r="B135" s="195"/>
      <c r="C135" s="195"/>
      <c r="D135" s="195"/>
      <c r="E135" s="46">
        <f>'2. Cadena de Valor'!E$156</f>
        <v>0</v>
      </c>
      <c r="F135" s="46">
        <f>'2. Cadena de Valor'!F$156</f>
        <v>0</v>
      </c>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c r="AK135" s="47"/>
      <c r="AL135" s="47"/>
      <c r="AM135" s="47"/>
      <c r="AN135" s="47"/>
      <c r="AO135" s="47"/>
      <c r="AP135" s="47"/>
      <c r="AQ135" s="47"/>
      <c r="AR135" s="47"/>
    </row>
    <row r="136" spans="1:44" x14ac:dyDescent="0.25">
      <c r="A136" s="195"/>
      <c r="B136" s="195"/>
      <c r="C136" s="195"/>
      <c r="D136" s="195"/>
      <c r="E136" s="46">
        <f>'2. Cadena de Valor'!E$157</f>
        <v>0</v>
      </c>
      <c r="F136" s="46">
        <f>'2. Cadena de Valor'!F$157</f>
        <v>0</v>
      </c>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c r="AK136" s="47"/>
      <c r="AL136" s="47"/>
      <c r="AM136" s="47"/>
      <c r="AN136" s="47"/>
      <c r="AO136" s="47"/>
      <c r="AP136" s="47"/>
      <c r="AQ136" s="47"/>
      <c r="AR136" s="47"/>
    </row>
    <row r="137" spans="1:44" x14ac:dyDescent="0.25">
      <c r="A137" s="195"/>
      <c r="B137" s="195"/>
      <c r="C137" s="195"/>
      <c r="D137" s="195"/>
      <c r="E137" s="46">
        <f>'2. Cadena de Valor'!E$158</f>
        <v>0</v>
      </c>
      <c r="F137" s="46">
        <f>'2. Cadena de Valor'!F$158</f>
        <v>0</v>
      </c>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c r="AK137" s="47"/>
      <c r="AL137" s="47"/>
      <c r="AM137" s="47"/>
      <c r="AN137" s="47"/>
      <c r="AO137" s="47"/>
      <c r="AP137" s="47"/>
      <c r="AQ137" s="47"/>
      <c r="AR137" s="47"/>
    </row>
    <row r="138" spans="1:44" x14ac:dyDescent="0.25">
      <c r="A138" s="196"/>
      <c r="B138" s="196"/>
      <c r="C138" s="196"/>
      <c r="D138" s="196"/>
      <c r="E138" s="46">
        <f>'2. Cadena de Valor'!E$159</f>
        <v>0</v>
      </c>
      <c r="F138" s="46">
        <f>'2. Cadena de Valor'!F$159</f>
        <v>0</v>
      </c>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c r="AK138" s="47"/>
      <c r="AL138" s="47"/>
      <c r="AM138" s="47"/>
      <c r="AN138" s="47"/>
      <c r="AO138" s="47"/>
      <c r="AP138" s="47"/>
      <c r="AQ138" s="47"/>
      <c r="AR138" s="47"/>
    </row>
    <row r="139" spans="1:44" x14ac:dyDescent="0.25">
      <c r="A139" s="194">
        <f>'2. Cadena de Valor'!$A$161</f>
        <v>0</v>
      </c>
      <c r="B139" s="194" t="e">
        <f>'2. Cadena de Valor'!$B$161</f>
        <v>#N/A</v>
      </c>
      <c r="C139" s="194">
        <f>'2. Cadena de Valor'!$C$161</f>
        <v>0</v>
      </c>
      <c r="D139" s="194">
        <f>'2. Cadena de Valor'!$D$161</f>
        <v>0</v>
      </c>
      <c r="E139" s="46">
        <f>'2. Cadena de Valor'!E$161</f>
        <v>0</v>
      </c>
      <c r="F139" s="46">
        <f>'2. Cadena de Valor'!F$161</f>
        <v>0</v>
      </c>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c r="AK139" s="47"/>
      <c r="AL139" s="47"/>
      <c r="AM139" s="47"/>
      <c r="AN139" s="47"/>
      <c r="AO139" s="47"/>
      <c r="AP139" s="47"/>
      <c r="AQ139" s="47"/>
      <c r="AR139" s="47"/>
    </row>
    <row r="140" spans="1:44" x14ac:dyDescent="0.25">
      <c r="A140" s="195"/>
      <c r="B140" s="195"/>
      <c r="C140" s="195"/>
      <c r="D140" s="195"/>
      <c r="E140" s="46">
        <f>'2. Cadena de Valor'!E$162</f>
        <v>0</v>
      </c>
      <c r="F140" s="46">
        <f>'2. Cadena de Valor'!F$162</f>
        <v>0</v>
      </c>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c r="AK140" s="47"/>
      <c r="AL140" s="47"/>
      <c r="AM140" s="47"/>
      <c r="AN140" s="47"/>
      <c r="AO140" s="47"/>
      <c r="AP140" s="47"/>
      <c r="AQ140" s="47"/>
      <c r="AR140" s="47"/>
    </row>
    <row r="141" spans="1:44" x14ac:dyDescent="0.25">
      <c r="A141" s="195"/>
      <c r="B141" s="195"/>
      <c r="C141" s="195"/>
      <c r="D141" s="195"/>
      <c r="E141" s="46">
        <f>'2. Cadena de Valor'!E$163</f>
        <v>0</v>
      </c>
      <c r="F141" s="46">
        <f>'2. Cadena de Valor'!F$163</f>
        <v>0</v>
      </c>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c r="AK141" s="47"/>
      <c r="AL141" s="47"/>
      <c r="AM141" s="47"/>
      <c r="AN141" s="47"/>
      <c r="AO141" s="47"/>
      <c r="AP141" s="47"/>
      <c r="AQ141" s="47"/>
      <c r="AR141" s="47"/>
    </row>
    <row r="142" spans="1:44" x14ac:dyDescent="0.25">
      <c r="A142" s="195"/>
      <c r="B142" s="195"/>
      <c r="C142" s="195"/>
      <c r="D142" s="195"/>
      <c r="E142" s="46">
        <f>'2. Cadena de Valor'!E$164</f>
        <v>0</v>
      </c>
      <c r="F142" s="46">
        <f>'2. Cadena de Valor'!F$164</f>
        <v>0</v>
      </c>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c r="AK142" s="47"/>
      <c r="AL142" s="47"/>
      <c r="AM142" s="47"/>
      <c r="AN142" s="47"/>
      <c r="AO142" s="47"/>
      <c r="AP142" s="47"/>
      <c r="AQ142" s="47"/>
      <c r="AR142" s="47"/>
    </row>
    <row r="143" spans="1:44" x14ac:dyDescent="0.25">
      <c r="A143" s="195"/>
      <c r="B143" s="195"/>
      <c r="C143" s="195"/>
      <c r="D143" s="195"/>
      <c r="E143" s="46">
        <f>'2. Cadena de Valor'!E$165</f>
        <v>0</v>
      </c>
      <c r="F143" s="46">
        <f>'2. Cadena de Valor'!F$165</f>
        <v>0</v>
      </c>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c r="AK143" s="47"/>
      <c r="AL143" s="47"/>
      <c r="AM143" s="47"/>
      <c r="AN143" s="47"/>
      <c r="AO143" s="47"/>
      <c r="AP143" s="47"/>
      <c r="AQ143" s="47"/>
      <c r="AR143" s="47"/>
    </row>
    <row r="144" spans="1:44" x14ac:dyDescent="0.25">
      <c r="A144" s="195"/>
      <c r="B144" s="195"/>
      <c r="C144" s="195"/>
      <c r="D144" s="195"/>
      <c r="E144" s="46">
        <f>'2. Cadena de Valor'!E$166</f>
        <v>0</v>
      </c>
      <c r="F144" s="46">
        <f>'2. Cadena de Valor'!F$166</f>
        <v>0</v>
      </c>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c r="AK144" s="47"/>
      <c r="AL144" s="47"/>
      <c r="AM144" s="47"/>
      <c r="AN144" s="47"/>
      <c r="AO144" s="47"/>
      <c r="AP144" s="47"/>
      <c r="AQ144" s="47"/>
      <c r="AR144" s="47"/>
    </row>
    <row r="145" spans="1:44" x14ac:dyDescent="0.25">
      <c r="A145" s="195"/>
      <c r="B145" s="195"/>
      <c r="C145" s="195"/>
      <c r="D145" s="195"/>
      <c r="E145" s="46">
        <f>'2. Cadena de Valor'!E$167</f>
        <v>0</v>
      </c>
      <c r="F145" s="46">
        <f>'2. Cadena de Valor'!F$167</f>
        <v>0</v>
      </c>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c r="AK145" s="47"/>
      <c r="AL145" s="47"/>
      <c r="AM145" s="47"/>
      <c r="AN145" s="47"/>
      <c r="AO145" s="47"/>
      <c r="AP145" s="47"/>
      <c r="AQ145" s="47"/>
      <c r="AR145" s="47"/>
    </row>
    <row r="146" spans="1:44" x14ac:dyDescent="0.25">
      <c r="A146" s="195"/>
      <c r="B146" s="195"/>
      <c r="C146" s="195"/>
      <c r="D146" s="195"/>
      <c r="E146" s="46">
        <f>'2. Cadena de Valor'!E$168</f>
        <v>0</v>
      </c>
      <c r="F146" s="46">
        <f>'2. Cadena de Valor'!F$168</f>
        <v>0</v>
      </c>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c r="AK146" s="47"/>
      <c r="AL146" s="47"/>
      <c r="AM146" s="47"/>
      <c r="AN146" s="47"/>
      <c r="AO146" s="47"/>
      <c r="AP146" s="47"/>
      <c r="AQ146" s="47"/>
      <c r="AR146" s="47"/>
    </row>
    <row r="147" spans="1:44" x14ac:dyDescent="0.25">
      <c r="A147" s="196"/>
      <c r="B147" s="196"/>
      <c r="C147" s="196"/>
      <c r="D147" s="196"/>
      <c r="E147" s="46">
        <f>'2. Cadena de Valor'!E$169</f>
        <v>0</v>
      </c>
      <c r="F147" s="46">
        <f>'2. Cadena de Valor'!F$169</f>
        <v>0</v>
      </c>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c r="AK147" s="47"/>
      <c r="AL147" s="47"/>
      <c r="AM147" s="47"/>
      <c r="AN147" s="47"/>
      <c r="AO147" s="47"/>
      <c r="AP147" s="47"/>
      <c r="AQ147" s="47"/>
      <c r="AR147" s="47"/>
    </row>
    <row r="148" spans="1:44" x14ac:dyDescent="0.25">
      <c r="A148" s="194">
        <f>'2. Cadena de Valor'!$A$171</f>
        <v>0</v>
      </c>
      <c r="B148" s="194" t="e">
        <f>'2. Cadena de Valor'!$B$171</f>
        <v>#N/A</v>
      </c>
      <c r="C148" s="194">
        <f>'2. Cadena de Valor'!$C$171</f>
        <v>0</v>
      </c>
      <c r="D148" s="194">
        <f>'2. Cadena de Valor'!$D$171</f>
        <v>0</v>
      </c>
      <c r="E148" s="46">
        <f>'2. Cadena de Valor'!E$171</f>
        <v>0</v>
      </c>
      <c r="F148" s="46">
        <f>'2. Cadena de Valor'!F$171</f>
        <v>0</v>
      </c>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c r="AK148" s="47"/>
      <c r="AL148" s="47"/>
      <c r="AM148" s="47"/>
      <c r="AN148" s="47"/>
      <c r="AO148" s="47"/>
      <c r="AP148" s="47"/>
      <c r="AQ148" s="47"/>
      <c r="AR148" s="47"/>
    </row>
    <row r="149" spans="1:44" x14ac:dyDescent="0.25">
      <c r="A149" s="195"/>
      <c r="B149" s="195"/>
      <c r="C149" s="195"/>
      <c r="D149" s="195"/>
      <c r="E149" s="46">
        <f>'2. Cadena de Valor'!E$172</f>
        <v>0</v>
      </c>
      <c r="F149" s="46">
        <f>'2. Cadena de Valor'!F$172</f>
        <v>0</v>
      </c>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c r="AK149" s="47"/>
      <c r="AL149" s="47"/>
      <c r="AM149" s="47"/>
      <c r="AN149" s="47"/>
      <c r="AO149" s="47"/>
      <c r="AP149" s="47"/>
      <c r="AQ149" s="47"/>
      <c r="AR149" s="47"/>
    </row>
    <row r="150" spans="1:44" x14ac:dyDescent="0.25">
      <c r="A150" s="195"/>
      <c r="B150" s="195"/>
      <c r="C150" s="195"/>
      <c r="D150" s="195"/>
      <c r="E150" s="46">
        <f>'2. Cadena de Valor'!E$173</f>
        <v>0</v>
      </c>
      <c r="F150" s="46">
        <f>'2. Cadena de Valor'!F$173</f>
        <v>0</v>
      </c>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c r="AK150" s="47"/>
      <c r="AL150" s="47"/>
      <c r="AM150" s="47"/>
      <c r="AN150" s="47"/>
      <c r="AO150" s="47"/>
      <c r="AP150" s="47"/>
      <c r="AQ150" s="47"/>
      <c r="AR150" s="47"/>
    </row>
    <row r="151" spans="1:44" x14ac:dyDescent="0.25">
      <c r="A151" s="195"/>
      <c r="B151" s="195"/>
      <c r="C151" s="195"/>
      <c r="D151" s="195"/>
      <c r="E151" s="46">
        <f>'2. Cadena de Valor'!E$174</f>
        <v>0</v>
      </c>
      <c r="F151" s="46">
        <f>'2. Cadena de Valor'!F$174</f>
        <v>0</v>
      </c>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c r="AK151" s="47"/>
      <c r="AL151" s="47"/>
      <c r="AM151" s="47"/>
      <c r="AN151" s="47"/>
      <c r="AO151" s="47"/>
      <c r="AP151" s="47"/>
      <c r="AQ151" s="47"/>
      <c r="AR151" s="47"/>
    </row>
    <row r="152" spans="1:44" x14ac:dyDescent="0.25">
      <c r="A152" s="195"/>
      <c r="B152" s="195"/>
      <c r="C152" s="195"/>
      <c r="D152" s="195"/>
      <c r="E152" s="46">
        <f>'2. Cadena de Valor'!E$175</f>
        <v>0</v>
      </c>
      <c r="F152" s="46">
        <f>'2. Cadena de Valor'!F$175</f>
        <v>0</v>
      </c>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c r="AK152" s="47"/>
      <c r="AL152" s="47"/>
      <c r="AM152" s="47"/>
      <c r="AN152" s="47"/>
      <c r="AO152" s="47"/>
      <c r="AP152" s="47"/>
      <c r="AQ152" s="47"/>
      <c r="AR152" s="47"/>
    </row>
    <row r="153" spans="1:44" x14ac:dyDescent="0.25">
      <c r="A153" s="195"/>
      <c r="B153" s="195"/>
      <c r="C153" s="195"/>
      <c r="D153" s="195"/>
      <c r="E153" s="46">
        <f>'2. Cadena de Valor'!E$176</f>
        <v>0</v>
      </c>
      <c r="F153" s="46">
        <f>'2. Cadena de Valor'!F$176</f>
        <v>0</v>
      </c>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c r="AK153" s="47"/>
      <c r="AL153" s="47"/>
      <c r="AM153" s="47"/>
      <c r="AN153" s="47"/>
      <c r="AO153" s="47"/>
      <c r="AP153" s="47"/>
      <c r="AQ153" s="47"/>
      <c r="AR153" s="47"/>
    </row>
    <row r="154" spans="1:44" x14ac:dyDescent="0.25">
      <c r="A154" s="195"/>
      <c r="B154" s="195"/>
      <c r="C154" s="195"/>
      <c r="D154" s="195"/>
      <c r="E154" s="46">
        <f>'2. Cadena de Valor'!E$177</f>
        <v>0</v>
      </c>
      <c r="F154" s="46">
        <f>'2. Cadena de Valor'!F$177</f>
        <v>0</v>
      </c>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c r="AK154" s="47"/>
      <c r="AL154" s="47"/>
      <c r="AM154" s="47"/>
      <c r="AN154" s="47"/>
      <c r="AO154" s="47"/>
      <c r="AP154" s="47"/>
      <c r="AQ154" s="47"/>
      <c r="AR154" s="47"/>
    </row>
    <row r="155" spans="1:44" x14ac:dyDescent="0.25">
      <c r="A155" s="195"/>
      <c r="B155" s="195"/>
      <c r="C155" s="195"/>
      <c r="D155" s="195"/>
      <c r="E155" s="46">
        <f>'2. Cadena de Valor'!E$178</f>
        <v>0</v>
      </c>
      <c r="F155" s="46">
        <f>'2. Cadena de Valor'!F$178</f>
        <v>0</v>
      </c>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c r="AK155" s="47"/>
      <c r="AL155" s="47"/>
      <c r="AM155" s="47"/>
      <c r="AN155" s="47"/>
      <c r="AO155" s="47"/>
      <c r="AP155" s="47"/>
      <c r="AQ155" s="47"/>
      <c r="AR155" s="47"/>
    </row>
    <row r="156" spans="1:44" x14ac:dyDescent="0.25">
      <c r="A156" s="196"/>
      <c r="B156" s="196"/>
      <c r="C156" s="196"/>
      <c r="D156" s="196"/>
      <c r="E156" s="46">
        <f>'2. Cadena de Valor'!E$179</f>
        <v>0</v>
      </c>
      <c r="F156" s="46">
        <f>'2. Cadena de Valor'!F$179</f>
        <v>0</v>
      </c>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c r="AK156" s="47"/>
      <c r="AL156" s="47"/>
      <c r="AM156" s="47"/>
      <c r="AN156" s="47"/>
      <c r="AO156" s="47"/>
      <c r="AP156" s="47"/>
      <c r="AQ156" s="47"/>
      <c r="AR156" s="47"/>
    </row>
    <row r="157" spans="1:44" x14ac:dyDescent="0.25">
      <c r="A157" s="194">
        <f>'2. Cadena de Valor'!$A$181</f>
        <v>0</v>
      </c>
      <c r="B157" s="194" t="e">
        <f>'2. Cadena de Valor'!$B$181</f>
        <v>#N/A</v>
      </c>
      <c r="C157" s="194">
        <f>'2. Cadena de Valor'!$C$181</f>
        <v>0</v>
      </c>
      <c r="D157" s="194">
        <f>'2. Cadena de Valor'!$D$181</f>
        <v>0</v>
      </c>
      <c r="E157" s="46">
        <f>'2. Cadena de Valor'!E$181</f>
        <v>0</v>
      </c>
      <c r="F157" s="46">
        <f>'2. Cadena de Valor'!F$181</f>
        <v>0</v>
      </c>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c r="AK157" s="47"/>
      <c r="AL157" s="47"/>
      <c r="AM157" s="47"/>
      <c r="AN157" s="47"/>
      <c r="AO157" s="47"/>
      <c r="AP157" s="47"/>
      <c r="AQ157" s="47"/>
      <c r="AR157" s="47"/>
    </row>
    <row r="158" spans="1:44" x14ac:dyDescent="0.25">
      <c r="A158" s="195"/>
      <c r="B158" s="195"/>
      <c r="C158" s="195"/>
      <c r="D158" s="195"/>
      <c r="E158" s="46">
        <f>'2. Cadena de Valor'!E$182</f>
        <v>0</v>
      </c>
      <c r="F158" s="46">
        <f>'2. Cadena de Valor'!F$182</f>
        <v>0</v>
      </c>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c r="AK158" s="47"/>
      <c r="AL158" s="47"/>
      <c r="AM158" s="47"/>
      <c r="AN158" s="47"/>
      <c r="AO158" s="47"/>
      <c r="AP158" s="47"/>
      <c r="AQ158" s="47"/>
      <c r="AR158" s="47"/>
    </row>
    <row r="159" spans="1:44" x14ac:dyDescent="0.25">
      <c r="A159" s="195"/>
      <c r="B159" s="195"/>
      <c r="C159" s="195"/>
      <c r="D159" s="195"/>
      <c r="E159" s="46">
        <f>'2. Cadena de Valor'!E$183</f>
        <v>0</v>
      </c>
      <c r="F159" s="46">
        <f>'2. Cadena de Valor'!F$183</f>
        <v>0</v>
      </c>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c r="AK159" s="47"/>
      <c r="AL159" s="47"/>
      <c r="AM159" s="47"/>
      <c r="AN159" s="47"/>
      <c r="AO159" s="47"/>
      <c r="AP159" s="47"/>
      <c r="AQ159" s="47"/>
      <c r="AR159" s="47"/>
    </row>
    <row r="160" spans="1:44" x14ac:dyDescent="0.25">
      <c r="A160" s="195"/>
      <c r="B160" s="195"/>
      <c r="C160" s="195"/>
      <c r="D160" s="195"/>
      <c r="E160" s="46">
        <f>'2. Cadena de Valor'!E$184</f>
        <v>0</v>
      </c>
      <c r="F160" s="46">
        <f>'2. Cadena de Valor'!F$184</f>
        <v>0</v>
      </c>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c r="AK160" s="47"/>
      <c r="AL160" s="47"/>
      <c r="AM160" s="47"/>
      <c r="AN160" s="47"/>
      <c r="AO160" s="47"/>
      <c r="AP160" s="47"/>
      <c r="AQ160" s="47"/>
      <c r="AR160" s="47"/>
    </row>
    <row r="161" spans="1:44" x14ac:dyDescent="0.25">
      <c r="A161" s="195"/>
      <c r="B161" s="195"/>
      <c r="C161" s="195"/>
      <c r="D161" s="195"/>
      <c r="E161" s="46">
        <f>'2. Cadena de Valor'!E$185</f>
        <v>0</v>
      </c>
      <c r="F161" s="46">
        <f>'2. Cadena de Valor'!F$185</f>
        <v>0</v>
      </c>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c r="AK161" s="47"/>
      <c r="AL161" s="47"/>
      <c r="AM161" s="47"/>
      <c r="AN161" s="47"/>
      <c r="AO161" s="47"/>
      <c r="AP161" s="47"/>
      <c r="AQ161" s="47"/>
      <c r="AR161" s="47"/>
    </row>
    <row r="162" spans="1:44" x14ac:dyDescent="0.25">
      <c r="A162" s="195"/>
      <c r="B162" s="195"/>
      <c r="C162" s="195"/>
      <c r="D162" s="195"/>
      <c r="E162" s="46">
        <f>'2. Cadena de Valor'!E$186</f>
        <v>0</v>
      </c>
      <c r="F162" s="46">
        <f>'2. Cadena de Valor'!F$186</f>
        <v>0</v>
      </c>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c r="AK162" s="47"/>
      <c r="AL162" s="47"/>
      <c r="AM162" s="47"/>
      <c r="AN162" s="47"/>
      <c r="AO162" s="47"/>
      <c r="AP162" s="47"/>
      <c r="AQ162" s="47"/>
      <c r="AR162" s="47"/>
    </row>
    <row r="163" spans="1:44" x14ac:dyDescent="0.25">
      <c r="A163" s="195"/>
      <c r="B163" s="195"/>
      <c r="C163" s="195"/>
      <c r="D163" s="195"/>
      <c r="E163" s="46">
        <f>'2. Cadena de Valor'!E$187</f>
        <v>0</v>
      </c>
      <c r="F163" s="46">
        <f>'2. Cadena de Valor'!F$187</f>
        <v>0</v>
      </c>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c r="AK163" s="47"/>
      <c r="AL163" s="47"/>
      <c r="AM163" s="47"/>
      <c r="AN163" s="47"/>
      <c r="AO163" s="47"/>
      <c r="AP163" s="47"/>
      <c r="AQ163" s="47"/>
      <c r="AR163" s="47"/>
    </row>
    <row r="164" spans="1:44" x14ac:dyDescent="0.25">
      <c r="A164" s="195"/>
      <c r="B164" s="195"/>
      <c r="C164" s="195"/>
      <c r="D164" s="195"/>
      <c r="E164" s="46">
        <f>'2. Cadena de Valor'!E$188</f>
        <v>0</v>
      </c>
      <c r="F164" s="46">
        <f>'2. Cadena de Valor'!F$188</f>
        <v>0</v>
      </c>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c r="AK164" s="47"/>
      <c r="AL164" s="47"/>
      <c r="AM164" s="47"/>
      <c r="AN164" s="47"/>
      <c r="AO164" s="47"/>
      <c r="AP164" s="47"/>
      <c r="AQ164" s="47"/>
      <c r="AR164" s="47"/>
    </row>
    <row r="165" spans="1:44" x14ac:dyDescent="0.25">
      <c r="A165" s="196"/>
      <c r="B165" s="196"/>
      <c r="C165" s="196"/>
      <c r="D165" s="196"/>
      <c r="E165" s="46">
        <f>'2. Cadena de Valor'!E$189</f>
        <v>0</v>
      </c>
      <c r="F165" s="46">
        <f>'2. Cadena de Valor'!F$189</f>
        <v>0</v>
      </c>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c r="AK165" s="47"/>
      <c r="AL165" s="47"/>
      <c r="AM165" s="47"/>
      <c r="AN165" s="47"/>
      <c r="AO165" s="47"/>
      <c r="AP165" s="47"/>
      <c r="AQ165" s="47"/>
      <c r="AR165" s="47"/>
    </row>
    <row r="166" spans="1:44" x14ac:dyDescent="0.25">
      <c r="A166" s="28"/>
      <c r="B166" s="28"/>
      <c r="C166" s="28"/>
      <c r="D166" s="28"/>
      <c r="E166" s="15"/>
      <c r="F166" s="15"/>
      <c r="G166" s="15"/>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c r="AN166" s="15"/>
      <c r="AO166" s="15"/>
      <c r="AP166" s="15"/>
      <c r="AQ166" s="15"/>
      <c r="AR166" s="15"/>
    </row>
    <row r="167" spans="1:44" ht="30" customHeight="1" x14ac:dyDescent="0.25">
      <c r="A167" s="86" t="s">
        <v>32</v>
      </c>
      <c r="B167" s="202">
        <f>'2. Cadena de Valor'!$B$193</f>
        <v>0</v>
      </c>
      <c r="C167" s="203"/>
      <c r="D167" s="203"/>
      <c r="E167" s="203"/>
      <c r="F167" s="203"/>
      <c r="G167" s="203"/>
      <c r="H167" s="203"/>
      <c r="I167" s="203"/>
      <c r="J167" s="203"/>
      <c r="K167" s="203"/>
      <c r="L167" s="203"/>
      <c r="M167" s="203"/>
      <c r="N167" s="203"/>
      <c r="O167" s="203"/>
      <c r="P167" s="203"/>
      <c r="Q167" s="203"/>
      <c r="R167" s="203"/>
      <c r="S167" s="203"/>
      <c r="T167" s="203"/>
      <c r="U167" s="203"/>
      <c r="V167" s="203"/>
      <c r="W167" s="203"/>
      <c r="X167" s="203"/>
      <c r="Y167" s="203"/>
      <c r="Z167" s="203"/>
      <c r="AA167" s="203"/>
      <c r="AB167" s="203"/>
      <c r="AC167" s="203"/>
      <c r="AD167" s="203"/>
      <c r="AE167" s="203"/>
      <c r="AF167" s="203"/>
      <c r="AG167" s="203"/>
      <c r="AH167" s="203"/>
      <c r="AI167" s="203"/>
      <c r="AJ167" s="203"/>
      <c r="AK167" s="203"/>
      <c r="AL167" s="203"/>
      <c r="AM167" s="203"/>
      <c r="AN167" s="203"/>
      <c r="AO167" s="203"/>
      <c r="AP167" s="203"/>
      <c r="AQ167" s="203"/>
      <c r="AR167" s="204"/>
    </row>
    <row r="168" spans="1:44" ht="30" customHeight="1" x14ac:dyDescent="0.25">
      <c r="A168" s="86" t="s">
        <v>38</v>
      </c>
      <c r="B168" s="202" t="e">
        <f>'2. Cadena de Valor'!$B$194</f>
        <v>#N/A</v>
      </c>
      <c r="C168" s="203"/>
      <c r="D168" s="203"/>
      <c r="E168" s="203"/>
      <c r="F168" s="203"/>
      <c r="G168" s="203"/>
      <c r="H168" s="203"/>
      <c r="I168" s="203"/>
      <c r="J168" s="203"/>
      <c r="K168" s="203"/>
      <c r="L168" s="203"/>
      <c r="M168" s="203"/>
      <c r="N168" s="203"/>
      <c r="O168" s="203"/>
      <c r="P168" s="203"/>
      <c r="Q168" s="203"/>
      <c r="R168" s="203"/>
      <c r="S168" s="203"/>
      <c r="T168" s="203"/>
      <c r="U168" s="203"/>
      <c r="V168" s="203"/>
      <c r="W168" s="203"/>
      <c r="X168" s="203"/>
      <c r="Y168" s="203"/>
      <c r="Z168" s="203"/>
      <c r="AA168" s="203"/>
      <c r="AB168" s="203"/>
      <c r="AC168" s="203"/>
      <c r="AD168" s="203"/>
      <c r="AE168" s="203"/>
      <c r="AF168" s="203"/>
      <c r="AG168" s="203"/>
      <c r="AH168" s="203"/>
      <c r="AI168" s="203"/>
      <c r="AJ168" s="203"/>
      <c r="AK168" s="203"/>
      <c r="AL168" s="203"/>
      <c r="AM168" s="203"/>
      <c r="AN168" s="203"/>
      <c r="AO168" s="203"/>
      <c r="AP168" s="203"/>
      <c r="AQ168" s="203"/>
      <c r="AR168" s="204"/>
    </row>
    <row r="169" spans="1:44" x14ac:dyDescent="0.25">
      <c r="A169" s="194">
        <f>'2. Cadena de Valor'!$A$197</f>
        <v>0</v>
      </c>
      <c r="B169" s="194" t="e">
        <f>'2. Cadena de Valor'!$B$197</f>
        <v>#N/A</v>
      </c>
      <c r="C169" s="194">
        <f>'2. Cadena de Valor'!$C$197</f>
        <v>0</v>
      </c>
      <c r="D169" s="194">
        <f>'2. Cadena de Valor'!$D$197</f>
        <v>0</v>
      </c>
      <c r="E169" s="46">
        <f>'2. Cadena de Valor'!E$197</f>
        <v>0</v>
      </c>
      <c r="F169" s="46">
        <f>'2. Cadena de Valor'!F$197</f>
        <v>0</v>
      </c>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c r="AK169" s="47"/>
      <c r="AL169" s="47"/>
      <c r="AM169" s="47"/>
      <c r="AN169" s="47"/>
      <c r="AO169" s="47"/>
      <c r="AP169" s="47"/>
      <c r="AQ169" s="47"/>
      <c r="AR169" s="47"/>
    </row>
    <row r="170" spans="1:44" x14ac:dyDescent="0.25">
      <c r="A170" s="195"/>
      <c r="B170" s="195"/>
      <c r="C170" s="195"/>
      <c r="D170" s="195"/>
      <c r="E170" s="46">
        <f>'2. Cadena de Valor'!E$198</f>
        <v>0</v>
      </c>
      <c r="F170" s="46">
        <f>'2. Cadena de Valor'!F$198</f>
        <v>0</v>
      </c>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c r="AK170" s="47"/>
      <c r="AL170" s="47"/>
      <c r="AM170" s="47"/>
      <c r="AN170" s="47"/>
      <c r="AO170" s="47"/>
      <c r="AP170" s="47"/>
      <c r="AQ170" s="47"/>
      <c r="AR170" s="47"/>
    </row>
    <row r="171" spans="1:44" x14ac:dyDescent="0.25">
      <c r="A171" s="195"/>
      <c r="B171" s="195"/>
      <c r="C171" s="195"/>
      <c r="D171" s="195"/>
      <c r="E171" s="46">
        <f>'2. Cadena de Valor'!E$199</f>
        <v>0</v>
      </c>
      <c r="F171" s="46">
        <f>'2. Cadena de Valor'!F$199</f>
        <v>0</v>
      </c>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c r="AK171" s="47"/>
      <c r="AL171" s="47"/>
      <c r="AM171" s="47"/>
      <c r="AN171" s="47"/>
      <c r="AO171" s="47"/>
      <c r="AP171" s="47"/>
      <c r="AQ171" s="47"/>
      <c r="AR171" s="47"/>
    </row>
    <row r="172" spans="1:44" x14ac:dyDescent="0.25">
      <c r="A172" s="195"/>
      <c r="B172" s="195"/>
      <c r="C172" s="195"/>
      <c r="D172" s="195"/>
      <c r="E172" s="46">
        <f>'2. Cadena de Valor'!E$200</f>
        <v>0</v>
      </c>
      <c r="F172" s="46">
        <f>'2. Cadena de Valor'!F$200</f>
        <v>0</v>
      </c>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c r="AK172" s="47"/>
      <c r="AL172" s="47"/>
      <c r="AM172" s="47"/>
      <c r="AN172" s="47"/>
      <c r="AO172" s="47"/>
      <c r="AP172" s="47"/>
      <c r="AQ172" s="47"/>
      <c r="AR172" s="47"/>
    </row>
    <row r="173" spans="1:44" x14ac:dyDescent="0.25">
      <c r="A173" s="195"/>
      <c r="B173" s="195"/>
      <c r="C173" s="195"/>
      <c r="D173" s="195"/>
      <c r="E173" s="46">
        <f>'2. Cadena de Valor'!E$201</f>
        <v>0</v>
      </c>
      <c r="F173" s="46">
        <f>'2. Cadena de Valor'!F$201</f>
        <v>0</v>
      </c>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c r="AK173" s="47"/>
      <c r="AL173" s="47"/>
      <c r="AM173" s="47"/>
      <c r="AN173" s="47"/>
      <c r="AO173" s="47"/>
      <c r="AP173" s="47"/>
      <c r="AQ173" s="47"/>
      <c r="AR173" s="47"/>
    </row>
    <row r="174" spans="1:44" x14ac:dyDescent="0.25">
      <c r="A174" s="195"/>
      <c r="B174" s="195"/>
      <c r="C174" s="195"/>
      <c r="D174" s="195"/>
      <c r="E174" s="46">
        <f>'2. Cadena de Valor'!E$202</f>
        <v>0</v>
      </c>
      <c r="F174" s="46">
        <f>'2. Cadena de Valor'!F$202</f>
        <v>0</v>
      </c>
      <c r="G174" s="47"/>
      <c r="H174" s="47"/>
      <c r="I174" s="47"/>
      <c r="J174" s="47"/>
      <c r="K174" s="47"/>
      <c r="L174" s="47"/>
      <c r="M174" s="47"/>
      <c r="N174" s="47"/>
      <c r="O174" s="47"/>
      <c r="P174" s="47"/>
      <c r="Q174" s="47"/>
      <c r="R174" s="47"/>
      <c r="S174" s="47"/>
      <c r="T174" s="47"/>
      <c r="U174" s="47"/>
      <c r="V174" s="47"/>
      <c r="W174" s="47"/>
      <c r="X174" s="47"/>
      <c r="Y174" s="47"/>
      <c r="Z174" s="47"/>
      <c r="AA174" s="47"/>
      <c r="AB174" s="47"/>
      <c r="AC174" s="47"/>
      <c r="AD174" s="47"/>
      <c r="AE174" s="47"/>
      <c r="AF174" s="47"/>
      <c r="AG174" s="47"/>
      <c r="AH174" s="47"/>
      <c r="AI174" s="47"/>
      <c r="AJ174" s="47"/>
      <c r="AK174" s="47"/>
      <c r="AL174" s="47"/>
      <c r="AM174" s="47"/>
      <c r="AN174" s="47"/>
      <c r="AO174" s="47"/>
      <c r="AP174" s="47"/>
      <c r="AQ174" s="47"/>
      <c r="AR174" s="47"/>
    </row>
    <row r="175" spans="1:44" x14ac:dyDescent="0.25">
      <c r="A175" s="195"/>
      <c r="B175" s="195"/>
      <c r="C175" s="195"/>
      <c r="D175" s="195"/>
      <c r="E175" s="46">
        <f>'2. Cadena de Valor'!E$203</f>
        <v>0</v>
      </c>
      <c r="F175" s="46">
        <f>'2. Cadena de Valor'!F$203</f>
        <v>0</v>
      </c>
      <c r="G175" s="47"/>
      <c r="H175" s="47"/>
      <c r="I175" s="47"/>
      <c r="J175" s="47"/>
      <c r="K175" s="47"/>
      <c r="L175" s="47"/>
      <c r="M175" s="47"/>
      <c r="N175" s="47"/>
      <c r="O175" s="47"/>
      <c r="P175" s="47"/>
      <c r="Q175" s="47"/>
      <c r="R175" s="47"/>
      <c r="S175" s="47"/>
      <c r="T175" s="47"/>
      <c r="U175" s="47"/>
      <c r="V175" s="47"/>
      <c r="W175" s="47"/>
      <c r="X175" s="47"/>
      <c r="Y175" s="47"/>
      <c r="Z175" s="47"/>
      <c r="AA175" s="47"/>
      <c r="AB175" s="47"/>
      <c r="AC175" s="47"/>
      <c r="AD175" s="47"/>
      <c r="AE175" s="47"/>
      <c r="AF175" s="47"/>
      <c r="AG175" s="47"/>
      <c r="AH175" s="47"/>
      <c r="AI175" s="47"/>
      <c r="AJ175" s="47"/>
      <c r="AK175" s="47"/>
      <c r="AL175" s="47"/>
      <c r="AM175" s="47"/>
      <c r="AN175" s="47"/>
      <c r="AO175" s="47"/>
      <c r="AP175" s="47"/>
      <c r="AQ175" s="47"/>
      <c r="AR175" s="47"/>
    </row>
    <row r="176" spans="1:44" x14ac:dyDescent="0.25">
      <c r="A176" s="195"/>
      <c r="B176" s="195"/>
      <c r="C176" s="195"/>
      <c r="D176" s="195"/>
      <c r="E176" s="46">
        <f>'2. Cadena de Valor'!E$204</f>
        <v>0</v>
      </c>
      <c r="F176" s="46">
        <f>'2. Cadena de Valor'!F$204</f>
        <v>0</v>
      </c>
      <c r="G176" s="47"/>
      <c r="H176" s="47"/>
      <c r="I176" s="47"/>
      <c r="J176" s="47"/>
      <c r="K176" s="47"/>
      <c r="L176" s="47"/>
      <c r="M176" s="47"/>
      <c r="N176" s="47"/>
      <c r="O176" s="47"/>
      <c r="P176" s="47"/>
      <c r="Q176" s="47"/>
      <c r="R176" s="47"/>
      <c r="S176" s="47"/>
      <c r="T176" s="47"/>
      <c r="U176" s="47"/>
      <c r="V176" s="47"/>
      <c r="W176" s="47"/>
      <c r="X176" s="47"/>
      <c r="Y176" s="47"/>
      <c r="Z176" s="47"/>
      <c r="AA176" s="47"/>
      <c r="AB176" s="47"/>
      <c r="AC176" s="47"/>
      <c r="AD176" s="47"/>
      <c r="AE176" s="47"/>
      <c r="AF176" s="47"/>
      <c r="AG176" s="47"/>
      <c r="AH176" s="47"/>
      <c r="AI176" s="47"/>
      <c r="AJ176" s="47"/>
      <c r="AK176" s="47"/>
      <c r="AL176" s="47"/>
      <c r="AM176" s="47"/>
      <c r="AN176" s="47"/>
      <c r="AO176" s="47"/>
      <c r="AP176" s="47"/>
      <c r="AQ176" s="47"/>
      <c r="AR176" s="47"/>
    </row>
    <row r="177" spans="1:44" x14ac:dyDescent="0.25">
      <c r="A177" s="196"/>
      <c r="B177" s="196"/>
      <c r="C177" s="196"/>
      <c r="D177" s="196"/>
      <c r="E177" s="46">
        <f>'2. Cadena de Valor'!E$205</f>
        <v>0</v>
      </c>
      <c r="F177" s="46">
        <f>'2. Cadena de Valor'!F$205</f>
        <v>0</v>
      </c>
      <c r="G177" s="47"/>
      <c r="H177" s="47"/>
      <c r="I177" s="47"/>
      <c r="J177" s="47"/>
      <c r="K177" s="47"/>
      <c r="L177" s="47"/>
      <c r="M177" s="47"/>
      <c r="N177" s="47"/>
      <c r="O177" s="47"/>
      <c r="P177" s="47"/>
      <c r="Q177" s="47"/>
      <c r="R177" s="47"/>
      <c r="S177" s="47"/>
      <c r="T177" s="47"/>
      <c r="U177" s="47"/>
      <c r="V177" s="47"/>
      <c r="W177" s="47"/>
      <c r="X177" s="47"/>
      <c r="Y177" s="47"/>
      <c r="Z177" s="47"/>
      <c r="AA177" s="47"/>
      <c r="AB177" s="47"/>
      <c r="AC177" s="47"/>
      <c r="AD177" s="47"/>
      <c r="AE177" s="47"/>
      <c r="AF177" s="47"/>
      <c r="AG177" s="47"/>
      <c r="AH177" s="47"/>
      <c r="AI177" s="47"/>
      <c r="AJ177" s="47"/>
      <c r="AK177" s="47"/>
      <c r="AL177" s="47"/>
      <c r="AM177" s="47"/>
      <c r="AN177" s="47"/>
      <c r="AO177" s="47"/>
      <c r="AP177" s="47"/>
      <c r="AQ177" s="47"/>
      <c r="AR177" s="47"/>
    </row>
    <row r="178" spans="1:44" x14ac:dyDescent="0.25">
      <c r="A178" s="194">
        <f>'2. Cadena de Valor'!$A$207</f>
        <v>0</v>
      </c>
      <c r="B178" s="194" t="e">
        <f>'2. Cadena de Valor'!$B$207</f>
        <v>#N/A</v>
      </c>
      <c r="C178" s="194">
        <f>'2. Cadena de Valor'!$C$207</f>
        <v>0</v>
      </c>
      <c r="D178" s="194">
        <f>'2. Cadena de Valor'!$D$207</f>
        <v>0</v>
      </c>
      <c r="E178" s="46">
        <f>'2. Cadena de Valor'!E$207</f>
        <v>0</v>
      </c>
      <c r="F178" s="46">
        <f>'2. Cadena de Valor'!F$207</f>
        <v>0</v>
      </c>
      <c r="G178" s="47"/>
      <c r="H178" s="47"/>
      <c r="I178" s="47"/>
      <c r="J178" s="47"/>
      <c r="K178" s="47"/>
      <c r="L178" s="47"/>
      <c r="M178" s="47"/>
      <c r="N178" s="47"/>
      <c r="O178" s="47"/>
      <c r="P178" s="47"/>
      <c r="Q178" s="47"/>
      <c r="R178" s="47"/>
      <c r="S178" s="47"/>
      <c r="T178" s="47"/>
      <c r="U178" s="47"/>
      <c r="V178" s="47"/>
      <c r="W178" s="47"/>
      <c r="X178" s="47"/>
      <c r="Y178" s="47"/>
      <c r="Z178" s="47"/>
      <c r="AA178" s="47"/>
      <c r="AB178" s="47"/>
      <c r="AC178" s="47"/>
      <c r="AD178" s="47"/>
      <c r="AE178" s="47"/>
      <c r="AF178" s="47"/>
      <c r="AG178" s="47"/>
      <c r="AH178" s="47"/>
      <c r="AI178" s="47"/>
      <c r="AJ178" s="47"/>
      <c r="AK178" s="47"/>
      <c r="AL178" s="47"/>
      <c r="AM178" s="47"/>
      <c r="AN178" s="47"/>
      <c r="AO178" s="47"/>
      <c r="AP178" s="47"/>
      <c r="AQ178" s="47"/>
      <c r="AR178" s="47"/>
    </row>
    <row r="179" spans="1:44" x14ac:dyDescent="0.25">
      <c r="A179" s="195"/>
      <c r="B179" s="195"/>
      <c r="C179" s="195"/>
      <c r="D179" s="195"/>
      <c r="E179" s="46">
        <f>'2. Cadena de Valor'!E$208</f>
        <v>0</v>
      </c>
      <c r="F179" s="46">
        <f>'2. Cadena de Valor'!F$208</f>
        <v>0</v>
      </c>
      <c r="G179" s="47"/>
      <c r="H179" s="47"/>
      <c r="I179" s="47"/>
      <c r="J179" s="47"/>
      <c r="K179" s="47"/>
      <c r="L179" s="47"/>
      <c r="M179" s="47"/>
      <c r="N179" s="47"/>
      <c r="O179" s="47"/>
      <c r="P179" s="47"/>
      <c r="Q179" s="47"/>
      <c r="R179" s="47"/>
      <c r="S179" s="47"/>
      <c r="T179" s="47"/>
      <c r="U179" s="47"/>
      <c r="V179" s="47"/>
      <c r="W179" s="47"/>
      <c r="X179" s="47"/>
      <c r="Y179" s="47"/>
      <c r="Z179" s="47"/>
      <c r="AA179" s="47"/>
      <c r="AB179" s="47"/>
      <c r="AC179" s="47"/>
      <c r="AD179" s="47"/>
      <c r="AE179" s="47"/>
      <c r="AF179" s="47"/>
      <c r="AG179" s="47"/>
      <c r="AH179" s="47"/>
      <c r="AI179" s="47"/>
      <c r="AJ179" s="47"/>
      <c r="AK179" s="47"/>
      <c r="AL179" s="47"/>
      <c r="AM179" s="47"/>
      <c r="AN179" s="47"/>
      <c r="AO179" s="47"/>
      <c r="AP179" s="47"/>
      <c r="AQ179" s="47"/>
      <c r="AR179" s="47"/>
    </row>
    <row r="180" spans="1:44" x14ac:dyDescent="0.25">
      <c r="A180" s="195"/>
      <c r="B180" s="195"/>
      <c r="C180" s="195"/>
      <c r="D180" s="195"/>
      <c r="E180" s="46">
        <f>'2. Cadena de Valor'!E$209</f>
        <v>0</v>
      </c>
      <c r="F180" s="46">
        <f>'2. Cadena de Valor'!F$209</f>
        <v>0</v>
      </c>
      <c r="G180" s="47"/>
      <c r="H180" s="47"/>
      <c r="I180" s="47"/>
      <c r="J180" s="47"/>
      <c r="K180" s="47"/>
      <c r="L180" s="47"/>
      <c r="M180" s="47"/>
      <c r="N180" s="47"/>
      <c r="O180" s="47"/>
      <c r="P180" s="47"/>
      <c r="Q180" s="47"/>
      <c r="R180" s="47"/>
      <c r="S180" s="47"/>
      <c r="T180" s="47"/>
      <c r="U180" s="47"/>
      <c r="V180" s="47"/>
      <c r="W180" s="47"/>
      <c r="X180" s="47"/>
      <c r="Y180" s="47"/>
      <c r="Z180" s="47"/>
      <c r="AA180" s="47"/>
      <c r="AB180" s="47"/>
      <c r="AC180" s="47"/>
      <c r="AD180" s="47"/>
      <c r="AE180" s="47"/>
      <c r="AF180" s="47"/>
      <c r="AG180" s="47"/>
      <c r="AH180" s="47"/>
      <c r="AI180" s="47"/>
      <c r="AJ180" s="47"/>
      <c r="AK180" s="47"/>
      <c r="AL180" s="47"/>
      <c r="AM180" s="47"/>
      <c r="AN180" s="47"/>
      <c r="AO180" s="47"/>
      <c r="AP180" s="47"/>
      <c r="AQ180" s="47"/>
      <c r="AR180" s="47"/>
    </row>
    <row r="181" spans="1:44" x14ac:dyDescent="0.25">
      <c r="A181" s="195"/>
      <c r="B181" s="195"/>
      <c r="C181" s="195"/>
      <c r="D181" s="195"/>
      <c r="E181" s="46">
        <f>'2. Cadena de Valor'!E$210</f>
        <v>0</v>
      </c>
      <c r="F181" s="46">
        <f>'2. Cadena de Valor'!F$210</f>
        <v>0</v>
      </c>
      <c r="G181" s="47"/>
      <c r="H181" s="47"/>
      <c r="I181" s="47"/>
      <c r="J181" s="47"/>
      <c r="K181" s="47"/>
      <c r="L181" s="47"/>
      <c r="M181" s="47"/>
      <c r="N181" s="47"/>
      <c r="O181" s="47"/>
      <c r="P181" s="47"/>
      <c r="Q181" s="47"/>
      <c r="R181" s="47"/>
      <c r="S181" s="47"/>
      <c r="T181" s="47"/>
      <c r="U181" s="47"/>
      <c r="V181" s="47"/>
      <c r="W181" s="47"/>
      <c r="X181" s="47"/>
      <c r="Y181" s="47"/>
      <c r="Z181" s="47"/>
      <c r="AA181" s="47"/>
      <c r="AB181" s="47"/>
      <c r="AC181" s="47"/>
      <c r="AD181" s="47"/>
      <c r="AE181" s="47"/>
      <c r="AF181" s="47"/>
      <c r="AG181" s="47"/>
      <c r="AH181" s="47"/>
      <c r="AI181" s="47"/>
      <c r="AJ181" s="47"/>
      <c r="AK181" s="47"/>
      <c r="AL181" s="47"/>
      <c r="AM181" s="47"/>
      <c r="AN181" s="47"/>
      <c r="AO181" s="47"/>
      <c r="AP181" s="47"/>
      <c r="AQ181" s="47"/>
      <c r="AR181" s="47"/>
    </row>
    <row r="182" spans="1:44" x14ac:dyDescent="0.25">
      <c r="A182" s="195"/>
      <c r="B182" s="195"/>
      <c r="C182" s="195"/>
      <c r="D182" s="195"/>
      <c r="E182" s="46">
        <f>'2. Cadena de Valor'!E$211</f>
        <v>0</v>
      </c>
      <c r="F182" s="46">
        <f>'2. Cadena de Valor'!F$211</f>
        <v>0</v>
      </c>
      <c r="G182" s="47"/>
      <c r="H182" s="47"/>
      <c r="I182" s="47"/>
      <c r="J182" s="47"/>
      <c r="K182" s="47"/>
      <c r="L182" s="47"/>
      <c r="M182" s="47"/>
      <c r="N182" s="47"/>
      <c r="O182" s="47"/>
      <c r="P182" s="47"/>
      <c r="Q182" s="47"/>
      <c r="R182" s="47"/>
      <c r="S182" s="47"/>
      <c r="T182" s="47"/>
      <c r="U182" s="47"/>
      <c r="V182" s="47"/>
      <c r="W182" s="47"/>
      <c r="X182" s="47"/>
      <c r="Y182" s="47"/>
      <c r="Z182" s="47"/>
      <c r="AA182" s="47"/>
      <c r="AB182" s="47"/>
      <c r="AC182" s="47"/>
      <c r="AD182" s="47"/>
      <c r="AE182" s="47"/>
      <c r="AF182" s="47"/>
      <c r="AG182" s="47"/>
      <c r="AH182" s="47"/>
      <c r="AI182" s="47"/>
      <c r="AJ182" s="47"/>
      <c r="AK182" s="47"/>
      <c r="AL182" s="47"/>
      <c r="AM182" s="47"/>
      <c r="AN182" s="47"/>
      <c r="AO182" s="47"/>
      <c r="AP182" s="47"/>
      <c r="AQ182" s="47"/>
      <c r="AR182" s="47"/>
    </row>
    <row r="183" spans="1:44" x14ac:dyDescent="0.25">
      <c r="A183" s="195"/>
      <c r="B183" s="195"/>
      <c r="C183" s="195"/>
      <c r="D183" s="195"/>
      <c r="E183" s="46">
        <f>'2. Cadena de Valor'!E$212</f>
        <v>0</v>
      </c>
      <c r="F183" s="46">
        <f>'2. Cadena de Valor'!F$212</f>
        <v>0</v>
      </c>
      <c r="G183" s="47"/>
      <c r="H183" s="47"/>
      <c r="I183" s="47"/>
      <c r="J183" s="47"/>
      <c r="K183" s="47"/>
      <c r="L183" s="47"/>
      <c r="M183" s="47"/>
      <c r="N183" s="47"/>
      <c r="O183" s="47"/>
      <c r="P183" s="47"/>
      <c r="Q183" s="47"/>
      <c r="R183" s="47"/>
      <c r="S183" s="47"/>
      <c r="T183" s="47"/>
      <c r="U183" s="47"/>
      <c r="V183" s="47"/>
      <c r="W183" s="47"/>
      <c r="X183" s="47"/>
      <c r="Y183" s="47"/>
      <c r="Z183" s="47"/>
      <c r="AA183" s="47"/>
      <c r="AB183" s="47"/>
      <c r="AC183" s="47"/>
      <c r="AD183" s="47"/>
      <c r="AE183" s="47"/>
      <c r="AF183" s="47"/>
      <c r="AG183" s="47"/>
      <c r="AH183" s="47"/>
      <c r="AI183" s="47"/>
      <c r="AJ183" s="47"/>
      <c r="AK183" s="47"/>
      <c r="AL183" s="47"/>
      <c r="AM183" s="47"/>
      <c r="AN183" s="47"/>
      <c r="AO183" s="47"/>
      <c r="AP183" s="47"/>
      <c r="AQ183" s="47"/>
      <c r="AR183" s="47"/>
    </row>
    <row r="184" spans="1:44" x14ac:dyDescent="0.25">
      <c r="A184" s="195"/>
      <c r="B184" s="195"/>
      <c r="C184" s="195"/>
      <c r="D184" s="195"/>
      <c r="E184" s="46">
        <f>'2. Cadena de Valor'!E$213</f>
        <v>0</v>
      </c>
      <c r="F184" s="46">
        <f>'2. Cadena de Valor'!F$213</f>
        <v>0</v>
      </c>
      <c r="G184" s="47"/>
      <c r="H184" s="47"/>
      <c r="I184" s="47"/>
      <c r="J184" s="47"/>
      <c r="K184" s="47"/>
      <c r="L184" s="47"/>
      <c r="M184" s="47"/>
      <c r="N184" s="47"/>
      <c r="O184" s="47"/>
      <c r="P184" s="47"/>
      <c r="Q184" s="47"/>
      <c r="R184" s="47"/>
      <c r="S184" s="47"/>
      <c r="T184" s="47"/>
      <c r="U184" s="47"/>
      <c r="V184" s="47"/>
      <c r="W184" s="47"/>
      <c r="X184" s="47"/>
      <c r="Y184" s="47"/>
      <c r="Z184" s="47"/>
      <c r="AA184" s="47"/>
      <c r="AB184" s="47"/>
      <c r="AC184" s="47"/>
      <c r="AD184" s="47"/>
      <c r="AE184" s="47"/>
      <c r="AF184" s="47"/>
      <c r="AG184" s="47"/>
      <c r="AH184" s="47"/>
      <c r="AI184" s="47"/>
      <c r="AJ184" s="47"/>
      <c r="AK184" s="47"/>
      <c r="AL184" s="47"/>
      <c r="AM184" s="47"/>
      <c r="AN184" s="47"/>
      <c r="AO184" s="47"/>
      <c r="AP184" s="47"/>
      <c r="AQ184" s="47"/>
      <c r="AR184" s="47"/>
    </row>
    <row r="185" spans="1:44" x14ac:dyDescent="0.25">
      <c r="A185" s="195"/>
      <c r="B185" s="195"/>
      <c r="C185" s="195"/>
      <c r="D185" s="195"/>
      <c r="E185" s="46">
        <f>'2. Cadena de Valor'!E$214</f>
        <v>0</v>
      </c>
      <c r="F185" s="46">
        <f>'2. Cadena de Valor'!F$214</f>
        <v>0</v>
      </c>
      <c r="G185" s="47"/>
      <c r="H185" s="47"/>
      <c r="I185" s="47"/>
      <c r="J185" s="47"/>
      <c r="K185" s="47"/>
      <c r="L185" s="47"/>
      <c r="M185" s="47"/>
      <c r="N185" s="47"/>
      <c r="O185" s="47"/>
      <c r="P185" s="47"/>
      <c r="Q185" s="47"/>
      <c r="R185" s="47"/>
      <c r="S185" s="47"/>
      <c r="T185" s="47"/>
      <c r="U185" s="47"/>
      <c r="V185" s="47"/>
      <c r="W185" s="47"/>
      <c r="X185" s="47"/>
      <c r="Y185" s="47"/>
      <c r="Z185" s="47"/>
      <c r="AA185" s="47"/>
      <c r="AB185" s="47"/>
      <c r="AC185" s="47"/>
      <c r="AD185" s="47"/>
      <c r="AE185" s="47"/>
      <c r="AF185" s="47"/>
      <c r="AG185" s="47"/>
      <c r="AH185" s="47"/>
      <c r="AI185" s="47"/>
      <c r="AJ185" s="47"/>
      <c r="AK185" s="47"/>
      <c r="AL185" s="47"/>
      <c r="AM185" s="47"/>
      <c r="AN185" s="47"/>
      <c r="AO185" s="47"/>
      <c r="AP185" s="47"/>
      <c r="AQ185" s="47"/>
      <c r="AR185" s="47"/>
    </row>
    <row r="186" spans="1:44" x14ac:dyDescent="0.25">
      <c r="A186" s="196"/>
      <c r="B186" s="196"/>
      <c r="C186" s="196"/>
      <c r="D186" s="196"/>
      <c r="E186" s="46">
        <f>'2. Cadena de Valor'!E$215</f>
        <v>0</v>
      </c>
      <c r="F186" s="46">
        <f>'2. Cadena de Valor'!F$215</f>
        <v>0</v>
      </c>
      <c r="G186" s="47"/>
      <c r="H186" s="47"/>
      <c r="I186" s="47"/>
      <c r="J186" s="47"/>
      <c r="K186" s="47"/>
      <c r="L186" s="47"/>
      <c r="M186" s="47"/>
      <c r="N186" s="47"/>
      <c r="O186" s="47"/>
      <c r="P186" s="47"/>
      <c r="Q186" s="47"/>
      <c r="R186" s="47"/>
      <c r="S186" s="47"/>
      <c r="T186" s="47"/>
      <c r="U186" s="47"/>
      <c r="V186" s="47"/>
      <c r="W186" s="47"/>
      <c r="X186" s="47"/>
      <c r="Y186" s="47"/>
      <c r="Z186" s="47"/>
      <c r="AA186" s="47"/>
      <c r="AB186" s="47"/>
      <c r="AC186" s="47"/>
      <c r="AD186" s="47"/>
      <c r="AE186" s="47"/>
      <c r="AF186" s="47"/>
      <c r="AG186" s="47"/>
      <c r="AH186" s="47"/>
      <c r="AI186" s="47"/>
      <c r="AJ186" s="47"/>
      <c r="AK186" s="47"/>
      <c r="AL186" s="47"/>
      <c r="AM186" s="47"/>
      <c r="AN186" s="47"/>
      <c r="AO186" s="47"/>
      <c r="AP186" s="47"/>
      <c r="AQ186" s="47"/>
      <c r="AR186" s="47"/>
    </row>
    <row r="187" spans="1:44" x14ac:dyDescent="0.25">
      <c r="A187" s="194">
        <f>'2. Cadena de Valor'!$A$217</f>
        <v>0</v>
      </c>
      <c r="B187" s="194" t="e">
        <f>'2. Cadena de Valor'!$B$217</f>
        <v>#N/A</v>
      </c>
      <c r="C187" s="194">
        <f>'2. Cadena de Valor'!$C$217</f>
        <v>0</v>
      </c>
      <c r="D187" s="194">
        <f>'2. Cadena de Valor'!$D$217</f>
        <v>0</v>
      </c>
      <c r="E187" s="46">
        <f>'2. Cadena de Valor'!E$217</f>
        <v>0</v>
      </c>
      <c r="F187" s="46">
        <f>'2. Cadena de Valor'!F$217</f>
        <v>0</v>
      </c>
      <c r="G187" s="47"/>
      <c r="H187" s="47"/>
      <c r="I187" s="47"/>
      <c r="J187" s="47"/>
      <c r="K187" s="47"/>
      <c r="L187" s="47"/>
      <c r="M187" s="47"/>
      <c r="N187" s="47"/>
      <c r="O187" s="47"/>
      <c r="P187" s="47"/>
      <c r="Q187" s="47"/>
      <c r="R187" s="47"/>
      <c r="S187" s="47"/>
      <c r="T187" s="47"/>
      <c r="U187" s="47"/>
      <c r="V187" s="47"/>
      <c r="W187" s="47"/>
      <c r="X187" s="47"/>
      <c r="Y187" s="47"/>
      <c r="Z187" s="47"/>
      <c r="AA187" s="47"/>
      <c r="AB187" s="47"/>
      <c r="AC187" s="47"/>
      <c r="AD187" s="47"/>
      <c r="AE187" s="47"/>
      <c r="AF187" s="47"/>
      <c r="AG187" s="47"/>
      <c r="AH187" s="47"/>
      <c r="AI187" s="47"/>
      <c r="AJ187" s="47"/>
      <c r="AK187" s="47"/>
      <c r="AL187" s="47"/>
      <c r="AM187" s="47"/>
      <c r="AN187" s="47"/>
      <c r="AO187" s="47"/>
      <c r="AP187" s="47"/>
      <c r="AQ187" s="47"/>
      <c r="AR187" s="47"/>
    </row>
    <row r="188" spans="1:44" x14ac:dyDescent="0.25">
      <c r="A188" s="195"/>
      <c r="B188" s="195"/>
      <c r="C188" s="195"/>
      <c r="D188" s="195"/>
      <c r="E188" s="46">
        <f>'2. Cadena de Valor'!E$218</f>
        <v>0</v>
      </c>
      <c r="F188" s="46">
        <f>'2. Cadena de Valor'!F$218</f>
        <v>0</v>
      </c>
      <c r="G188" s="47"/>
      <c r="H188" s="47"/>
      <c r="I188" s="47"/>
      <c r="J188" s="47"/>
      <c r="K188" s="47"/>
      <c r="L188" s="47"/>
      <c r="M188" s="47"/>
      <c r="N188" s="47"/>
      <c r="O188" s="47"/>
      <c r="P188" s="47"/>
      <c r="Q188" s="47"/>
      <c r="R188" s="47"/>
      <c r="S188" s="47"/>
      <c r="T188" s="47"/>
      <c r="U188" s="47"/>
      <c r="V188" s="47"/>
      <c r="W188" s="47"/>
      <c r="X188" s="47"/>
      <c r="Y188" s="47"/>
      <c r="Z188" s="47"/>
      <c r="AA188" s="47"/>
      <c r="AB188" s="47"/>
      <c r="AC188" s="47"/>
      <c r="AD188" s="47"/>
      <c r="AE188" s="47"/>
      <c r="AF188" s="47"/>
      <c r="AG188" s="47"/>
      <c r="AH188" s="47"/>
      <c r="AI188" s="47"/>
      <c r="AJ188" s="47"/>
      <c r="AK188" s="47"/>
      <c r="AL188" s="47"/>
      <c r="AM188" s="47"/>
      <c r="AN188" s="47"/>
      <c r="AO188" s="47"/>
      <c r="AP188" s="47"/>
      <c r="AQ188" s="47"/>
      <c r="AR188" s="47"/>
    </row>
    <row r="189" spans="1:44" x14ac:dyDescent="0.25">
      <c r="A189" s="195"/>
      <c r="B189" s="195"/>
      <c r="C189" s="195"/>
      <c r="D189" s="195"/>
      <c r="E189" s="46">
        <f>'2. Cadena de Valor'!E$219</f>
        <v>0</v>
      </c>
      <c r="F189" s="46">
        <f>'2. Cadena de Valor'!F$219</f>
        <v>0</v>
      </c>
      <c r="G189" s="47"/>
      <c r="H189" s="47"/>
      <c r="I189" s="47"/>
      <c r="J189" s="47"/>
      <c r="K189" s="47"/>
      <c r="L189" s="47"/>
      <c r="M189" s="47"/>
      <c r="N189" s="47"/>
      <c r="O189" s="47"/>
      <c r="P189" s="47"/>
      <c r="Q189" s="47"/>
      <c r="R189" s="47"/>
      <c r="S189" s="47"/>
      <c r="T189" s="47"/>
      <c r="U189" s="47"/>
      <c r="V189" s="47"/>
      <c r="W189" s="47"/>
      <c r="X189" s="47"/>
      <c r="Y189" s="47"/>
      <c r="Z189" s="47"/>
      <c r="AA189" s="47"/>
      <c r="AB189" s="47"/>
      <c r="AC189" s="47"/>
      <c r="AD189" s="47"/>
      <c r="AE189" s="47"/>
      <c r="AF189" s="47"/>
      <c r="AG189" s="47"/>
      <c r="AH189" s="47"/>
      <c r="AI189" s="47"/>
      <c r="AJ189" s="47"/>
      <c r="AK189" s="47"/>
      <c r="AL189" s="47"/>
      <c r="AM189" s="47"/>
      <c r="AN189" s="47"/>
      <c r="AO189" s="47"/>
      <c r="AP189" s="47"/>
      <c r="AQ189" s="47"/>
      <c r="AR189" s="47"/>
    </row>
    <row r="190" spans="1:44" x14ac:dyDescent="0.25">
      <c r="A190" s="195"/>
      <c r="B190" s="195"/>
      <c r="C190" s="195"/>
      <c r="D190" s="195"/>
      <c r="E190" s="46">
        <f>'2. Cadena de Valor'!E$220</f>
        <v>0</v>
      </c>
      <c r="F190" s="46">
        <f>'2. Cadena de Valor'!F$220</f>
        <v>0</v>
      </c>
      <c r="G190" s="47"/>
      <c r="H190" s="47"/>
      <c r="I190" s="47"/>
      <c r="J190" s="47"/>
      <c r="K190" s="47"/>
      <c r="L190" s="47"/>
      <c r="M190" s="47"/>
      <c r="N190" s="47"/>
      <c r="O190" s="47"/>
      <c r="P190" s="47"/>
      <c r="Q190" s="47"/>
      <c r="R190" s="47"/>
      <c r="S190" s="47"/>
      <c r="T190" s="47"/>
      <c r="U190" s="47"/>
      <c r="V190" s="47"/>
      <c r="W190" s="47"/>
      <c r="X190" s="47"/>
      <c r="Y190" s="47"/>
      <c r="Z190" s="47"/>
      <c r="AA190" s="47"/>
      <c r="AB190" s="47"/>
      <c r="AC190" s="47"/>
      <c r="AD190" s="47"/>
      <c r="AE190" s="47"/>
      <c r="AF190" s="47"/>
      <c r="AG190" s="47"/>
      <c r="AH190" s="47"/>
      <c r="AI190" s="47"/>
      <c r="AJ190" s="47"/>
      <c r="AK190" s="47"/>
      <c r="AL190" s="47"/>
      <c r="AM190" s="47"/>
      <c r="AN190" s="47"/>
      <c r="AO190" s="47"/>
      <c r="AP190" s="47"/>
      <c r="AQ190" s="47"/>
      <c r="AR190" s="47"/>
    </row>
    <row r="191" spans="1:44" x14ac:dyDescent="0.25">
      <c r="A191" s="195"/>
      <c r="B191" s="195"/>
      <c r="C191" s="195"/>
      <c r="D191" s="195"/>
      <c r="E191" s="46">
        <f>'2. Cadena de Valor'!E$221</f>
        <v>0</v>
      </c>
      <c r="F191" s="46">
        <f>'2. Cadena de Valor'!F$221</f>
        <v>0</v>
      </c>
      <c r="G191" s="47"/>
      <c r="H191" s="47"/>
      <c r="I191" s="47"/>
      <c r="J191" s="47"/>
      <c r="K191" s="47"/>
      <c r="L191" s="47"/>
      <c r="M191" s="47"/>
      <c r="N191" s="47"/>
      <c r="O191" s="47"/>
      <c r="P191" s="47"/>
      <c r="Q191" s="47"/>
      <c r="R191" s="47"/>
      <c r="S191" s="47"/>
      <c r="T191" s="47"/>
      <c r="U191" s="47"/>
      <c r="V191" s="47"/>
      <c r="W191" s="47"/>
      <c r="X191" s="47"/>
      <c r="Y191" s="47"/>
      <c r="Z191" s="47"/>
      <c r="AA191" s="47"/>
      <c r="AB191" s="47"/>
      <c r="AC191" s="47"/>
      <c r="AD191" s="47"/>
      <c r="AE191" s="47"/>
      <c r="AF191" s="47"/>
      <c r="AG191" s="47"/>
      <c r="AH191" s="47"/>
      <c r="AI191" s="47"/>
      <c r="AJ191" s="47"/>
      <c r="AK191" s="47"/>
      <c r="AL191" s="47"/>
      <c r="AM191" s="47"/>
      <c r="AN191" s="47"/>
      <c r="AO191" s="47"/>
      <c r="AP191" s="47"/>
      <c r="AQ191" s="47"/>
      <c r="AR191" s="47"/>
    </row>
    <row r="192" spans="1:44" x14ac:dyDescent="0.25">
      <c r="A192" s="195"/>
      <c r="B192" s="195"/>
      <c r="C192" s="195"/>
      <c r="D192" s="195"/>
      <c r="E192" s="46">
        <f>'2. Cadena de Valor'!E$222</f>
        <v>0</v>
      </c>
      <c r="F192" s="46">
        <f>'2. Cadena de Valor'!F$222</f>
        <v>0</v>
      </c>
      <c r="G192" s="47"/>
      <c r="H192" s="47"/>
      <c r="I192" s="47"/>
      <c r="J192" s="47"/>
      <c r="K192" s="47"/>
      <c r="L192" s="47"/>
      <c r="M192" s="47"/>
      <c r="N192" s="47"/>
      <c r="O192" s="47"/>
      <c r="P192" s="47"/>
      <c r="Q192" s="47"/>
      <c r="R192" s="47"/>
      <c r="S192" s="47"/>
      <c r="T192" s="47"/>
      <c r="U192" s="47"/>
      <c r="V192" s="47"/>
      <c r="W192" s="47"/>
      <c r="X192" s="47"/>
      <c r="Y192" s="47"/>
      <c r="Z192" s="47"/>
      <c r="AA192" s="47"/>
      <c r="AB192" s="47"/>
      <c r="AC192" s="47"/>
      <c r="AD192" s="47"/>
      <c r="AE192" s="47"/>
      <c r="AF192" s="47"/>
      <c r="AG192" s="47"/>
      <c r="AH192" s="47"/>
      <c r="AI192" s="47"/>
      <c r="AJ192" s="47"/>
      <c r="AK192" s="47"/>
      <c r="AL192" s="47"/>
      <c r="AM192" s="47"/>
      <c r="AN192" s="47"/>
      <c r="AO192" s="47"/>
      <c r="AP192" s="47"/>
      <c r="AQ192" s="47"/>
      <c r="AR192" s="47"/>
    </row>
    <row r="193" spans="1:44" x14ac:dyDescent="0.25">
      <c r="A193" s="195"/>
      <c r="B193" s="195"/>
      <c r="C193" s="195"/>
      <c r="D193" s="195"/>
      <c r="E193" s="46">
        <f>'2. Cadena de Valor'!E$223</f>
        <v>0</v>
      </c>
      <c r="F193" s="46">
        <f>'2. Cadena de Valor'!F$223</f>
        <v>0</v>
      </c>
      <c r="G193" s="47"/>
      <c r="H193" s="47"/>
      <c r="I193" s="47"/>
      <c r="J193" s="47"/>
      <c r="K193" s="47"/>
      <c r="L193" s="47"/>
      <c r="M193" s="47"/>
      <c r="N193" s="47"/>
      <c r="O193" s="47"/>
      <c r="P193" s="47"/>
      <c r="Q193" s="47"/>
      <c r="R193" s="47"/>
      <c r="S193" s="47"/>
      <c r="T193" s="47"/>
      <c r="U193" s="47"/>
      <c r="V193" s="47"/>
      <c r="W193" s="47"/>
      <c r="X193" s="47"/>
      <c r="Y193" s="47"/>
      <c r="Z193" s="47"/>
      <c r="AA193" s="47"/>
      <c r="AB193" s="47"/>
      <c r="AC193" s="47"/>
      <c r="AD193" s="47"/>
      <c r="AE193" s="47"/>
      <c r="AF193" s="47"/>
      <c r="AG193" s="47"/>
      <c r="AH193" s="47"/>
      <c r="AI193" s="47"/>
      <c r="AJ193" s="47"/>
      <c r="AK193" s="47"/>
      <c r="AL193" s="47"/>
      <c r="AM193" s="47"/>
      <c r="AN193" s="47"/>
      <c r="AO193" s="47"/>
      <c r="AP193" s="47"/>
      <c r="AQ193" s="47"/>
      <c r="AR193" s="47"/>
    </row>
    <row r="194" spans="1:44" x14ac:dyDescent="0.25">
      <c r="A194" s="195"/>
      <c r="B194" s="195"/>
      <c r="C194" s="195"/>
      <c r="D194" s="195"/>
      <c r="E194" s="46">
        <f>'2. Cadena de Valor'!E$224</f>
        <v>0</v>
      </c>
      <c r="F194" s="46">
        <f>'2. Cadena de Valor'!F$224</f>
        <v>0</v>
      </c>
      <c r="G194" s="47"/>
      <c r="H194" s="47"/>
      <c r="I194" s="47"/>
      <c r="J194" s="47"/>
      <c r="K194" s="47"/>
      <c r="L194" s="47"/>
      <c r="M194" s="47"/>
      <c r="N194" s="47"/>
      <c r="O194" s="47"/>
      <c r="P194" s="47"/>
      <c r="Q194" s="47"/>
      <c r="R194" s="47"/>
      <c r="S194" s="47"/>
      <c r="T194" s="47"/>
      <c r="U194" s="47"/>
      <c r="V194" s="47"/>
      <c r="W194" s="47"/>
      <c r="X194" s="47"/>
      <c r="Y194" s="47"/>
      <c r="Z194" s="47"/>
      <c r="AA194" s="47"/>
      <c r="AB194" s="47"/>
      <c r="AC194" s="47"/>
      <c r="AD194" s="47"/>
      <c r="AE194" s="47"/>
      <c r="AF194" s="47"/>
      <c r="AG194" s="47"/>
      <c r="AH194" s="47"/>
      <c r="AI194" s="47"/>
      <c r="AJ194" s="47"/>
      <c r="AK194" s="47"/>
      <c r="AL194" s="47"/>
      <c r="AM194" s="47"/>
      <c r="AN194" s="47"/>
      <c r="AO194" s="47"/>
      <c r="AP194" s="47"/>
      <c r="AQ194" s="47"/>
      <c r="AR194" s="47"/>
    </row>
    <row r="195" spans="1:44" x14ac:dyDescent="0.25">
      <c r="A195" s="196"/>
      <c r="B195" s="196"/>
      <c r="C195" s="196"/>
      <c r="D195" s="196"/>
      <c r="E195" s="46">
        <f>'2. Cadena de Valor'!E$225</f>
        <v>0</v>
      </c>
      <c r="F195" s="46">
        <f>'2. Cadena de Valor'!F$225</f>
        <v>0</v>
      </c>
      <c r="G195" s="47"/>
      <c r="H195" s="47"/>
      <c r="I195" s="47"/>
      <c r="J195" s="47"/>
      <c r="K195" s="47"/>
      <c r="L195" s="47"/>
      <c r="M195" s="47"/>
      <c r="N195" s="47"/>
      <c r="O195" s="47"/>
      <c r="P195" s="47"/>
      <c r="Q195" s="47"/>
      <c r="R195" s="47"/>
      <c r="S195" s="47"/>
      <c r="T195" s="47"/>
      <c r="U195" s="47"/>
      <c r="V195" s="47"/>
      <c r="W195" s="47"/>
      <c r="X195" s="47"/>
      <c r="Y195" s="47"/>
      <c r="Z195" s="47"/>
      <c r="AA195" s="47"/>
      <c r="AB195" s="47"/>
      <c r="AC195" s="47"/>
      <c r="AD195" s="47"/>
      <c r="AE195" s="47"/>
      <c r="AF195" s="47"/>
      <c r="AG195" s="47"/>
      <c r="AH195" s="47"/>
      <c r="AI195" s="47"/>
      <c r="AJ195" s="47"/>
      <c r="AK195" s="47"/>
      <c r="AL195" s="47"/>
      <c r="AM195" s="47"/>
      <c r="AN195" s="47"/>
      <c r="AO195" s="47"/>
      <c r="AP195" s="47"/>
      <c r="AQ195" s="47"/>
      <c r="AR195" s="47"/>
    </row>
    <row r="196" spans="1:44" x14ac:dyDescent="0.25">
      <c r="A196" s="194">
        <f>'2. Cadena de Valor'!$A$227</f>
        <v>0</v>
      </c>
      <c r="B196" s="194" t="e">
        <f>'2. Cadena de Valor'!$B$227</f>
        <v>#N/A</v>
      </c>
      <c r="C196" s="194">
        <f>'2. Cadena de Valor'!$C$227</f>
        <v>0</v>
      </c>
      <c r="D196" s="194">
        <f>'2. Cadena de Valor'!$D$227</f>
        <v>0</v>
      </c>
      <c r="E196" s="46">
        <f>'2. Cadena de Valor'!E$227</f>
        <v>0</v>
      </c>
      <c r="F196" s="46">
        <f>'2. Cadena de Valor'!F$227</f>
        <v>0</v>
      </c>
      <c r="G196" s="47"/>
      <c r="H196" s="47"/>
      <c r="I196" s="47"/>
      <c r="J196" s="47"/>
      <c r="K196" s="47"/>
      <c r="L196" s="47"/>
      <c r="M196" s="47"/>
      <c r="N196" s="47"/>
      <c r="O196" s="47"/>
      <c r="P196" s="47"/>
      <c r="Q196" s="47"/>
      <c r="R196" s="47"/>
      <c r="S196" s="47"/>
      <c r="T196" s="47"/>
      <c r="U196" s="47"/>
      <c r="V196" s="47"/>
      <c r="W196" s="47"/>
      <c r="X196" s="47"/>
      <c r="Y196" s="47"/>
      <c r="Z196" s="47"/>
      <c r="AA196" s="47"/>
      <c r="AB196" s="47"/>
      <c r="AC196" s="47"/>
      <c r="AD196" s="47"/>
      <c r="AE196" s="47"/>
      <c r="AF196" s="47"/>
      <c r="AG196" s="47"/>
      <c r="AH196" s="47"/>
      <c r="AI196" s="47"/>
      <c r="AJ196" s="47"/>
      <c r="AK196" s="47"/>
      <c r="AL196" s="47"/>
      <c r="AM196" s="47"/>
      <c r="AN196" s="47"/>
      <c r="AO196" s="47"/>
      <c r="AP196" s="47"/>
      <c r="AQ196" s="47"/>
      <c r="AR196" s="47"/>
    </row>
    <row r="197" spans="1:44" x14ac:dyDescent="0.25">
      <c r="A197" s="195"/>
      <c r="B197" s="195"/>
      <c r="C197" s="195"/>
      <c r="D197" s="195"/>
      <c r="E197" s="46">
        <f>'2. Cadena de Valor'!E$228</f>
        <v>0</v>
      </c>
      <c r="F197" s="46">
        <f>'2. Cadena de Valor'!F$228</f>
        <v>0</v>
      </c>
      <c r="G197" s="47"/>
      <c r="H197" s="47"/>
      <c r="I197" s="47"/>
      <c r="J197" s="47"/>
      <c r="K197" s="47"/>
      <c r="L197" s="47"/>
      <c r="M197" s="47"/>
      <c r="N197" s="47"/>
      <c r="O197" s="47"/>
      <c r="P197" s="47"/>
      <c r="Q197" s="47"/>
      <c r="R197" s="47"/>
      <c r="S197" s="47"/>
      <c r="T197" s="47"/>
      <c r="U197" s="47"/>
      <c r="V197" s="47"/>
      <c r="W197" s="47"/>
      <c r="X197" s="47"/>
      <c r="Y197" s="47"/>
      <c r="Z197" s="47"/>
      <c r="AA197" s="47"/>
      <c r="AB197" s="47"/>
      <c r="AC197" s="47"/>
      <c r="AD197" s="47"/>
      <c r="AE197" s="47"/>
      <c r="AF197" s="47"/>
      <c r="AG197" s="47"/>
      <c r="AH197" s="47"/>
      <c r="AI197" s="47"/>
      <c r="AJ197" s="47"/>
      <c r="AK197" s="47"/>
      <c r="AL197" s="47"/>
      <c r="AM197" s="47"/>
      <c r="AN197" s="47"/>
      <c r="AO197" s="47"/>
      <c r="AP197" s="47"/>
      <c r="AQ197" s="47"/>
      <c r="AR197" s="47"/>
    </row>
    <row r="198" spans="1:44" x14ac:dyDescent="0.25">
      <c r="A198" s="195"/>
      <c r="B198" s="195"/>
      <c r="C198" s="195"/>
      <c r="D198" s="195"/>
      <c r="E198" s="46">
        <f>'2. Cadena de Valor'!E$229</f>
        <v>0</v>
      </c>
      <c r="F198" s="46">
        <f>'2. Cadena de Valor'!F$229</f>
        <v>0</v>
      </c>
      <c r="G198" s="47"/>
      <c r="H198" s="47"/>
      <c r="I198" s="47"/>
      <c r="J198" s="47"/>
      <c r="K198" s="47"/>
      <c r="L198" s="47"/>
      <c r="M198" s="47"/>
      <c r="N198" s="47"/>
      <c r="O198" s="47"/>
      <c r="P198" s="47"/>
      <c r="Q198" s="47"/>
      <c r="R198" s="47"/>
      <c r="S198" s="47"/>
      <c r="T198" s="47"/>
      <c r="U198" s="47"/>
      <c r="V198" s="47"/>
      <c r="W198" s="47"/>
      <c r="X198" s="47"/>
      <c r="Y198" s="47"/>
      <c r="Z198" s="47"/>
      <c r="AA198" s="47"/>
      <c r="AB198" s="47"/>
      <c r="AC198" s="47"/>
      <c r="AD198" s="47"/>
      <c r="AE198" s="47"/>
      <c r="AF198" s="47"/>
      <c r="AG198" s="47"/>
      <c r="AH198" s="47"/>
      <c r="AI198" s="47"/>
      <c r="AJ198" s="47"/>
      <c r="AK198" s="47"/>
      <c r="AL198" s="47"/>
      <c r="AM198" s="47"/>
      <c r="AN198" s="47"/>
      <c r="AO198" s="47"/>
      <c r="AP198" s="47"/>
      <c r="AQ198" s="47"/>
      <c r="AR198" s="47"/>
    </row>
    <row r="199" spans="1:44" x14ac:dyDescent="0.25">
      <c r="A199" s="195"/>
      <c r="B199" s="195"/>
      <c r="C199" s="195"/>
      <c r="D199" s="195"/>
      <c r="E199" s="46">
        <f>'2. Cadena de Valor'!E$230</f>
        <v>0</v>
      </c>
      <c r="F199" s="46">
        <f>'2. Cadena de Valor'!F$230</f>
        <v>0</v>
      </c>
      <c r="G199" s="47"/>
      <c r="H199" s="47"/>
      <c r="I199" s="47"/>
      <c r="J199" s="47"/>
      <c r="K199" s="47"/>
      <c r="L199" s="47"/>
      <c r="M199" s="47"/>
      <c r="N199" s="47"/>
      <c r="O199" s="47"/>
      <c r="P199" s="47"/>
      <c r="Q199" s="47"/>
      <c r="R199" s="47"/>
      <c r="S199" s="47"/>
      <c r="T199" s="47"/>
      <c r="U199" s="47"/>
      <c r="V199" s="47"/>
      <c r="W199" s="47"/>
      <c r="X199" s="47"/>
      <c r="Y199" s="47"/>
      <c r="Z199" s="47"/>
      <c r="AA199" s="47"/>
      <c r="AB199" s="47"/>
      <c r="AC199" s="47"/>
      <c r="AD199" s="47"/>
      <c r="AE199" s="47"/>
      <c r="AF199" s="47"/>
      <c r="AG199" s="47"/>
      <c r="AH199" s="47"/>
      <c r="AI199" s="47"/>
      <c r="AJ199" s="47"/>
      <c r="AK199" s="47"/>
      <c r="AL199" s="47"/>
      <c r="AM199" s="47"/>
      <c r="AN199" s="47"/>
      <c r="AO199" s="47"/>
      <c r="AP199" s="47"/>
      <c r="AQ199" s="47"/>
      <c r="AR199" s="47"/>
    </row>
    <row r="200" spans="1:44" x14ac:dyDescent="0.25">
      <c r="A200" s="195"/>
      <c r="B200" s="195"/>
      <c r="C200" s="195"/>
      <c r="D200" s="195"/>
      <c r="E200" s="46">
        <f>'2. Cadena de Valor'!E$231</f>
        <v>0</v>
      </c>
      <c r="F200" s="46">
        <f>'2. Cadena de Valor'!F$231</f>
        <v>0</v>
      </c>
      <c r="G200" s="47"/>
      <c r="H200" s="47"/>
      <c r="I200" s="47"/>
      <c r="J200" s="47"/>
      <c r="K200" s="47"/>
      <c r="L200" s="47"/>
      <c r="M200" s="47"/>
      <c r="N200" s="47"/>
      <c r="O200" s="47"/>
      <c r="P200" s="47"/>
      <c r="Q200" s="47"/>
      <c r="R200" s="47"/>
      <c r="S200" s="47"/>
      <c r="T200" s="47"/>
      <c r="U200" s="47"/>
      <c r="V200" s="47"/>
      <c r="W200" s="47"/>
      <c r="X200" s="47"/>
      <c r="Y200" s="47"/>
      <c r="Z200" s="47"/>
      <c r="AA200" s="47"/>
      <c r="AB200" s="47"/>
      <c r="AC200" s="47"/>
      <c r="AD200" s="47"/>
      <c r="AE200" s="47"/>
      <c r="AF200" s="47"/>
      <c r="AG200" s="47"/>
      <c r="AH200" s="47"/>
      <c r="AI200" s="47"/>
      <c r="AJ200" s="47"/>
      <c r="AK200" s="47"/>
      <c r="AL200" s="47"/>
      <c r="AM200" s="47"/>
      <c r="AN200" s="47"/>
      <c r="AO200" s="47"/>
      <c r="AP200" s="47"/>
      <c r="AQ200" s="47"/>
      <c r="AR200" s="47"/>
    </row>
    <row r="201" spans="1:44" x14ac:dyDescent="0.25">
      <c r="A201" s="195"/>
      <c r="B201" s="195"/>
      <c r="C201" s="195"/>
      <c r="D201" s="195"/>
      <c r="E201" s="46">
        <f>'2. Cadena de Valor'!E$232</f>
        <v>0</v>
      </c>
      <c r="F201" s="46">
        <f>'2. Cadena de Valor'!F$232</f>
        <v>0</v>
      </c>
      <c r="G201" s="47"/>
      <c r="H201" s="47"/>
      <c r="I201" s="47"/>
      <c r="J201" s="47"/>
      <c r="K201" s="47"/>
      <c r="L201" s="47"/>
      <c r="M201" s="47"/>
      <c r="N201" s="47"/>
      <c r="O201" s="47"/>
      <c r="P201" s="47"/>
      <c r="Q201" s="47"/>
      <c r="R201" s="47"/>
      <c r="S201" s="47"/>
      <c r="T201" s="47"/>
      <c r="U201" s="47"/>
      <c r="V201" s="47"/>
      <c r="W201" s="47"/>
      <c r="X201" s="47"/>
      <c r="Y201" s="47"/>
      <c r="Z201" s="47"/>
      <c r="AA201" s="47"/>
      <c r="AB201" s="47"/>
      <c r="AC201" s="47"/>
      <c r="AD201" s="47"/>
      <c r="AE201" s="47"/>
      <c r="AF201" s="47"/>
      <c r="AG201" s="47"/>
      <c r="AH201" s="47"/>
      <c r="AI201" s="47"/>
      <c r="AJ201" s="47"/>
      <c r="AK201" s="47"/>
      <c r="AL201" s="47"/>
      <c r="AM201" s="47"/>
      <c r="AN201" s="47"/>
      <c r="AO201" s="47"/>
      <c r="AP201" s="47"/>
      <c r="AQ201" s="47"/>
      <c r="AR201" s="47"/>
    </row>
    <row r="202" spans="1:44" x14ac:dyDescent="0.25">
      <c r="A202" s="195"/>
      <c r="B202" s="195"/>
      <c r="C202" s="195"/>
      <c r="D202" s="195"/>
      <c r="E202" s="46">
        <f>'2. Cadena de Valor'!E$233</f>
        <v>0</v>
      </c>
      <c r="F202" s="46">
        <f>'2. Cadena de Valor'!F$233</f>
        <v>0</v>
      </c>
      <c r="G202" s="47"/>
      <c r="H202" s="47"/>
      <c r="I202" s="47"/>
      <c r="J202" s="47"/>
      <c r="K202" s="47"/>
      <c r="L202" s="47"/>
      <c r="M202" s="47"/>
      <c r="N202" s="47"/>
      <c r="O202" s="47"/>
      <c r="P202" s="47"/>
      <c r="Q202" s="47"/>
      <c r="R202" s="47"/>
      <c r="S202" s="47"/>
      <c r="T202" s="47"/>
      <c r="U202" s="47"/>
      <c r="V202" s="47"/>
      <c r="W202" s="47"/>
      <c r="X202" s="47"/>
      <c r="Y202" s="47"/>
      <c r="Z202" s="47"/>
      <c r="AA202" s="47"/>
      <c r="AB202" s="47"/>
      <c r="AC202" s="47"/>
      <c r="AD202" s="47"/>
      <c r="AE202" s="47"/>
      <c r="AF202" s="47"/>
      <c r="AG202" s="47"/>
      <c r="AH202" s="47"/>
      <c r="AI202" s="47"/>
      <c r="AJ202" s="47"/>
      <c r="AK202" s="47"/>
      <c r="AL202" s="47"/>
      <c r="AM202" s="47"/>
      <c r="AN202" s="47"/>
      <c r="AO202" s="47"/>
      <c r="AP202" s="47"/>
      <c r="AQ202" s="47"/>
      <c r="AR202" s="47"/>
    </row>
    <row r="203" spans="1:44" x14ac:dyDescent="0.25">
      <c r="A203" s="195"/>
      <c r="B203" s="195"/>
      <c r="C203" s="195"/>
      <c r="D203" s="195"/>
      <c r="E203" s="46">
        <f>'2. Cadena de Valor'!E$234</f>
        <v>0</v>
      </c>
      <c r="F203" s="46">
        <f>'2. Cadena de Valor'!F$234</f>
        <v>0</v>
      </c>
      <c r="G203" s="47"/>
      <c r="H203" s="47"/>
      <c r="I203" s="47"/>
      <c r="J203" s="47"/>
      <c r="K203" s="47"/>
      <c r="L203" s="47"/>
      <c r="M203" s="47"/>
      <c r="N203" s="47"/>
      <c r="O203" s="47"/>
      <c r="P203" s="47"/>
      <c r="Q203" s="47"/>
      <c r="R203" s="47"/>
      <c r="S203" s="47"/>
      <c r="T203" s="47"/>
      <c r="U203" s="47"/>
      <c r="V203" s="47"/>
      <c r="W203" s="47"/>
      <c r="X203" s="47"/>
      <c r="Y203" s="47"/>
      <c r="Z203" s="47"/>
      <c r="AA203" s="47"/>
      <c r="AB203" s="47"/>
      <c r="AC203" s="47"/>
      <c r="AD203" s="47"/>
      <c r="AE203" s="47"/>
      <c r="AF203" s="47"/>
      <c r="AG203" s="47"/>
      <c r="AH203" s="47"/>
      <c r="AI203" s="47"/>
      <c r="AJ203" s="47"/>
      <c r="AK203" s="47"/>
      <c r="AL203" s="47"/>
      <c r="AM203" s="47"/>
      <c r="AN203" s="47"/>
      <c r="AO203" s="47"/>
      <c r="AP203" s="47"/>
      <c r="AQ203" s="47"/>
      <c r="AR203" s="47"/>
    </row>
    <row r="204" spans="1:44" x14ac:dyDescent="0.25">
      <c r="A204" s="196"/>
      <c r="B204" s="196"/>
      <c r="C204" s="196"/>
      <c r="D204" s="196"/>
      <c r="E204" s="46">
        <f>'2. Cadena de Valor'!E$235</f>
        <v>0</v>
      </c>
      <c r="F204" s="46">
        <f>'2. Cadena de Valor'!F$235</f>
        <v>0</v>
      </c>
      <c r="G204" s="47"/>
      <c r="H204" s="47"/>
      <c r="I204" s="47"/>
      <c r="J204" s="47"/>
      <c r="K204" s="47"/>
      <c r="L204" s="47"/>
      <c r="M204" s="47"/>
      <c r="N204" s="47"/>
      <c r="O204" s="47"/>
      <c r="P204" s="47"/>
      <c r="Q204" s="47"/>
      <c r="R204" s="47"/>
      <c r="S204" s="47"/>
      <c r="T204" s="47"/>
      <c r="U204" s="47"/>
      <c r="V204" s="47"/>
      <c r="W204" s="47"/>
      <c r="X204" s="47"/>
      <c r="Y204" s="47"/>
      <c r="Z204" s="47"/>
      <c r="AA204" s="47"/>
      <c r="AB204" s="47"/>
      <c r="AC204" s="47"/>
      <c r="AD204" s="47"/>
      <c r="AE204" s="47"/>
      <c r="AF204" s="47"/>
      <c r="AG204" s="47"/>
      <c r="AH204" s="47"/>
      <c r="AI204" s="47"/>
      <c r="AJ204" s="47"/>
      <c r="AK204" s="47"/>
      <c r="AL204" s="47"/>
      <c r="AM204" s="47"/>
      <c r="AN204" s="47"/>
      <c r="AO204" s="47"/>
      <c r="AP204" s="47"/>
      <c r="AQ204" s="47"/>
      <c r="AR204" s="47"/>
    </row>
  </sheetData>
  <mergeCells count="110">
    <mergeCell ref="C196:C204"/>
    <mergeCell ref="D196:D204"/>
    <mergeCell ref="C130:C138"/>
    <mergeCell ref="D130:D138"/>
    <mergeCell ref="B139:B147"/>
    <mergeCell ref="A196:A204"/>
    <mergeCell ref="A100:A108"/>
    <mergeCell ref="A109:A117"/>
    <mergeCell ref="A118:A126"/>
    <mergeCell ref="A130:A138"/>
    <mergeCell ref="A139:A147"/>
    <mergeCell ref="A148:A156"/>
    <mergeCell ref="B169:B177"/>
    <mergeCell ref="B157:B165"/>
    <mergeCell ref="B196:B204"/>
    <mergeCell ref="B148:B156"/>
    <mergeCell ref="C148:C156"/>
    <mergeCell ref="D148:D156"/>
    <mergeCell ref="D187:D195"/>
    <mergeCell ref="D157:D165"/>
    <mergeCell ref="B167:AR167"/>
    <mergeCell ref="B168:AR168"/>
    <mergeCell ref="D169:D177"/>
    <mergeCell ref="B178:B186"/>
    <mergeCell ref="A91:A99"/>
    <mergeCell ref="A40:A48"/>
    <mergeCell ref="A79:A87"/>
    <mergeCell ref="A187:A195"/>
    <mergeCell ref="D118:D126"/>
    <mergeCell ref="C169:C177"/>
    <mergeCell ref="A157:A165"/>
    <mergeCell ref="C157:C165"/>
    <mergeCell ref="C61:C69"/>
    <mergeCell ref="A169:A177"/>
    <mergeCell ref="A178:A186"/>
    <mergeCell ref="B100:B108"/>
    <mergeCell ref="C100:C108"/>
    <mergeCell ref="B70:B78"/>
    <mergeCell ref="B90:AR90"/>
    <mergeCell ref="B128:AR128"/>
    <mergeCell ref="B79:B87"/>
    <mergeCell ref="C79:C87"/>
    <mergeCell ref="D79:D87"/>
    <mergeCell ref="B89:AR89"/>
    <mergeCell ref="B91:B99"/>
    <mergeCell ref="B109:B117"/>
    <mergeCell ref="C109:C117"/>
    <mergeCell ref="D109:D117"/>
    <mergeCell ref="B118:B126"/>
    <mergeCell ref="C118:C126"/>
    <mergeCell ref="C139:C147"/>
    <mergeCell ref="D139:D147"/>
    <mergeCell ref="B50:AR50"/>
    <mergeCell ref="B51:AR51"/>
    <mergeCell ref="B61:B69"/>
    <mergeCell ref="B187:B195"/>
    <mergeCell ref="C187:C195"/>
    <mergeCell ref="A61:A69"/>
    <mergeCell ref="A70:A78"/>
    <mergeCell ref="B130:B138"/>
    <mergeCell ref="B129:AR129"/>
    <mergeCell ref="A1:B4"/>
    <mergeCell ref="A6:AR6"/>
    <mergeCell ref="A10:A12"/>
    <mergeCell ref="D10:D12"/>
    <mergeCell ref="E10:E12"/>
    <mergeCell ref="F10:F12"/>
    <mergeCell ref="I10:T10"/>
    <mergeCell ref="D61:D69"/>
    <mergeCell ref="C70:C78"/>
    <mergeCell ref="D70:D78"/>
    <mergeCell ref="A31:A39"/>
    <mergeCell ref="B8:AR8"/>
    <mergeCell ref="B9:AR9"/>
    <mergeCell ref="B52:B60"/>
    <mergeCell ref="C52:C60"/>
    <mergeCell ref="D52:D60"/>
    <mergeCell ref="C91:C99"/>
    <mergeCell ref="D91:D99"/>
    <mergeCell ref="AG1:AR1"/>
    <mergeCell ref="AG2:AR2"/>
    <mergeCell ref="AG3:AR3"/>
    <mergeCell ref="AG4:AR4"/>
    <mergeCell ref="C1:AF1"/>
    <mergeCell ref="C2:AF2"/>
    <mergeCell ref="C3:AF4"/>
    <mergeCell ref="AG10:AR10"/>
    <mergeCell ref="C178:C186"/>
    <mergeCell ref="D178:D186"/>
    <mergeCell ref="D100:D108"/>
    <mergeCell ref="A13:A21"/>
    <mergeCell ref="A52:A60"/>
    <mergeCell ref="H10:H12"/>
    <mergeCell ref="B13:B21"/>
    <mergeCell ref="C13:C21"/>
    <mergeCell ref="D13:D21"/>
    <mergeCell ref="B10:B12"/>
    <mergeCell ref="C10:C12"/>
    <mergeCell ref="U10:AF10"/>
    <mergeCell ref="D31:D39"/>
    <mergeCell ref="B40:B48"/>
    <mergeCell ref="C40:C48"/>
    <mergeCell ref="D40:D48"/>
    <mergeCell ref="B31:B39"/>
    <mergeCell ref="C31:C39"/>
    <mergeCell ref="A22:A30"/>
    <mergeCell ref="B22:B30"/>
    <mergeCell ref="C22:C30"/>
    <mergeCell ref="D22:D30"/>
    <mergeCell ref="G10:G12"/>
  </mergeCells>
  <pageMargins left="0.7" right="0.7" top="0.75" bottom="0.75" header="0.3" footer="0.3"/>
  <drawing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R105"/>
  <sheetViews>
    <sheetView zoomScale="90" zoomScaleNormal="90" zoomScalePageLayoutView="90" workbookViewId="0">
      <selection sqref="A1:B4"/>
    </sheetView>
  </sheetViews>
  <sheetFormatPr baseColWidth="10" defaultColWidth="10.85546875" defaultRowHeight="11.25" x14ac:dyDescent="0.15"/>
  <cols>
    <col min="1" max="1" width="25.140625" style="31" customWidth="1"/>
    <col min="2" max="3" width="42.85546875" style="31" customWidth="1"/>
    <col min="4" max="5" width="21.85546875" style="31" customWidth="1"/>
    <col min="6" max="6" width="20.28515625" style="31" customWidth="1"/>
    <col min="7" max="7" width="42.85546875" style="31" customWidth="1"/>
    <col min="8" max="16384" width="10.85546875" style="31"/>
  </cols>
  <sheetData>
    <row r="1" spans="1:44" s="43" customFormat="1" ht="14.25" customHeight="1" x14ac:dyDescent="0.2">
      <c r="A1" s="163"/>
      <c r="B1" s="163"/>
      <c r="C1" s="103" t="s">
        <v>324</v>
      </c>
      <c r="D1" s="104"/>
      <c r="E1" s="104"/>
      <c r="F1" s="105"/>
      <c r="G1" s="83" t="s">
        <v>500</v>
      </c>
      <c r="H1" s="42"/>
    </row>
    <row r="2" spans="1:44" s="43" customFormat="1" ht="14.25" customHeight="1" x14ac:dyDescent="0.2">
      <c r="A2" s="163"/>
      <c r="B2" s="163"/>
      <c r="C2" s="106" t="s">
        <v>374</v>
      </c>
      <c r="D2" s="107"/>
      <c r="E2" s="107"/>
      <c r="F2" s="108"/>
      <c r="G2" s="83" t="s">
        <v>501</v>
      </c>
      <c r="H2" s="42"/>
    </row>
    <row r="3" spans="1:44" s="43" customFormat="1" ht="14.25" customHeight="1" x14ac:dyDescent="0.2">
      <c r="A3" s="163"/>
      <c r="B3" s="163"/>
      <c r="C3" s="109" t="s">
        <v>375</v>
      </c>
      <c r="D3" s="110"/>
      <c r="E3" s="110"/>
      <c r="F3" s="111"/>
      <c r="G3" s="83" t="s">
        <v>502</v>
      </c>
      <c r="H3" s="42"/>
    </row>
    <row r="4" spans="1:44" s="43" customFormat="1" ht="14.25" x14ac:dyDescent="0.2">
      <c r="A4" s="163"/>
      <c r="B4" s="163"/>
      <c r="C4" s="112"/>
      <c r="D4" s="113"/>
      <c r="E4" s="113"/>
      <c r="F4" s="114"/>
      <c r="G4" s="83" t="s">
        <v>509</v>
      </c>
      <c r="H4" s="42"/>
    </row>
    <row r="5" spans="1:44" x14ac:dyDescent="0.15">
      <c r="A5" s="32"/>
      <c r="B5" s="32"/>
      <c r="C5" s="32"/>
      <c r="D5" s="32"/>
      <c r="E5" s="32"/>
      <c r="F5" s="32"/>
      <c r="G5" s="32"/>
    </row>
    <row r="6" spans="1:44" ht="24" customHeight="1" x14ac:dyDescent="0.15">
      <c r="A6" s="170" t="s">
        <v>343</v>
      </c>
      <c r="B6" s="170"/>
      <c r="C6" s="170"/>
      <c r="D6" s="170"/>
      <c r="E6" s="170"/>
      <c r="F6" s="170"/>
      <c r="G6" s="170"/>
    </row>
    <row r="8" spans="1:44" x14ac:dyDescent="0.15">
      <c r="A8" s="170" t="s">
        <v>230</v>
      </c>
      <c r="B8" s="170"/>
      <c r="C8" s="170" t="s">
        <v>231</v>
      </c>
      <c r="D8" s="170"/>
      <c r="E8" s="170"/>
      <c r="F8" s="170" t="s">
        <v>232</v>
      </c>
      <c r="G8" s="212" t="s">
        <v>233</v>
      </c>
    </row>
    <row r="9" spans="1:44" x14ac:dyDescent="0.15">
      <c r="A9" s="93" t="s">
        <v>234</v>
      </c>
      <c r="B9" s="93" t="s">
        <v>235</v>
      </c>
      <c r="C9" s="93" t="s">
        <v>236</v>
      </c>
      <c r="D9" s="93" t="s">
        <v>237</v>
      </c>
      <c r="E9" s="93" t="s">
        <v>238</v>
      </c>
      <c r="F9" s="170"/>
      <c r="G9" s="212"/>
    </row>
    <row r="10" spans="1:44" ht="55.5" customHeight="1" x14ac:dyDescent="0.15">
      <c r="A10" s="48" t="s">
        <v>239</v>
      </c>
      <c r="B10" s="48" t="str">
        <f>'2. Cadena de Valor'!B8</f>
        <v>Contribuir a la reparación integral de los daños causados en el Sujeto Colectivo (XXXXXXXX), en el marco del conflicto armado</v>
      </c>
      <c r="C10" s="48" t="s">
        <v>321</v>
      </c>
      <c r="D10" s="48" t="s">
        <v>344</v>
      </c>
      <c r="E10" s="48">
        <f>'4. Indicadores de seguimiento'!E10</f>
        <v>0</v>
      </c>
      <c r="F10" s="48" t="s">
        <v>494</v>
      </c>
      <c r="G10" s="49"/>
    </row>
    <row r="11" spans="1:44" x14ac:dyDescent="0.15">
      <c r="A11" s="29"/>
      <c r="B11" s="29"/>
      <c r="C11" s="29"/>
      <c r="D11" s="29"/>
      <c r="E11" s="29"/>
      <c r="F11" s="29"/>
      <c r="G11" s="29"/>
    </row>
    <row r="12" spans="1:44" ht="22.5" customHeight="1" x14ac:dyDescent="0.15">
      <c r="A12" s="94" t="s">
        <v>32</v>
      </c>
      <c r="B12" s="211" t="str">
        <f>'2. Cadena de Valor'!$B$9</f>
        <v>Proyecto_Colectivo</v>
      </c>
      <c r="C12" s="211"/>
      <c r="D12" s="211"/>
      <c r="E12" s="211"/>
      <c r="F12" s="211"/>
      <c r="G12" s="211"/>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row>
    <row r="13" spans="1:44" ht="22.5" customHeight="1" x14ac:dyDescent="0.15">
      <c r="A13" s="94" t="s">
        <v>38</v>
      </c>
      <c r="B13" s="211" t="str">
        <f>'2. Cadena de Valor'!$B$10</f>
        <v>Recuperar_y_fortalecer_el_proyecto_colectivo_del_sujeto_colectivo</v>
      </c>
      <c r="C13" s="211"/>
      <c r="D13" s="211"/>
      <c r="E13" s="211"/>
      <c r="F13" s="211"/>
      <c r="G13" s="211"/>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row>
    <row r="14" spans="1:44" ht="45" customHeight="1" x14ac:dyDescent="0.15">
      <c r="A14" s="30" t="s">
        <v>322</v>
      </c>
      <c r="B14" s="33">
        <f>'4. Indicadores de seguimiento'!B$12</f>
        <v>0</v>
      </c>
      <c r="C14" s="33">
        <f>'4. Indicadores de seguimiento'!C$12</f>
        <v>0</v>
      </c>
      <c r="D14" s="33">
        <f>'4. Indicadores de seguimiento'!D$12</f>
        <v>0</v>
      </c>
      <c r="E14" s="33">
        <f>'4. Indicadores de seguimiento'!E$12</f>
        <v>0</v>
      </c>
      <c r="F14" s="33" t="str">
        <f>'4. Indicadores de seguimiento'!J$12</f>
        <v xml:space="preserve">Acta de implementación del producto </v>
      </c>
      <c r="G14" s="33"/>
    </row>
    <row r="15" spans="1:44" ht="45" customHeight="1" x14ac:dyDescent="0.15">
      <c r="A15" s="145" t="s">
        <v>323</v>
      </c>
      <c r="B15" s="50"/>
      <c r="C15" s="50"/>
      <c r="D15" s="208" t="s">
        <v>496</v>
      </c>
      <c r="E15" s="208" t="s">
        <v>496</v>
      </c>
      <c r="F15" s="49"/>
      <c r="G15" s="49"/>
    </row>
    <row r="16" spans="1:44" ht="45" customHeight="1" x14ac:dyDescent="0.15">
      <c r="A16" s="145"/>
      <c r="B16" s="50"/>
      <c r="C16" s="50"/>
      <c r="D16" s="209"/>
      <c r="E16" s="209"/>
      <c r="F16" s="49"/>
      <c r="G16" s="49"/>
    </row>
    <row r="17" spans="1:44" ht="45" customHeight="1" x14ac:dyDescent="0.15">
      <c r="A17" s="145"/>
      <c r="B17" s="50"/>
      <c r="C17" s="50"/>
      <c r="D17" s="210"/>
      <c r="E17" s="210"/>
      <c r="F17" s="49"/>
      <c r="G17" s="49"/>
    </row>
    <row r="18" spans="1:44" ht="45" customHeight="1" x14ac:dyDescent="0.15">
      <c r="A18" s="30" t="s">
        <v>322</v>
      </c>
      <c r="B18" s="33">
        <f>'4. Indicadores de seguimiento'!B$13</f>
        <v>0</v>
      </c>
      <c r="C18" s="33">
        <f>'4. Indicadores de seguimiento'!C$13</f>
        <v>0</v>
      </c>
      <c r="D18" s="33">
        <f>'4. Indicadores de seguimiento'!D$13</f>
        <v>0</v>
      </c>
      <c r="E18" s="33">
        <f>'4. Indicadores de seguimiento'!E$13</f>
        <v>0</v>
      </c>
      <c r="F18" s="33" t="str">
        <f>'4. Indicadores de seguimiento'!J$13</f>
        <v xml:space="preserve">Acta de implementación del producto </v>
      </c>
      <c r="G18" s="33"/>
    </row>
    <row r="19" spans="1:44" ht="45" customHeight="1" x14ac:dyDescent="0.15">
      <c r="A19" s="145" t="s">
        <v>323</v>
      </c>
      <c r="B19" s="50"/>
      <c r="C19" s="50"/>
      <c r="D19" s="208" t="s">
        <v>496</v>
      </c>
      <c r="E19" s="208" t="s">
        <v>496</v>
      </c>
      <c r="F19" s="49"/>
      <c r="G19" s="49"/>
    </row>
    <row r="20" spans="1:44" ht="45" customHeight="1" x14ac:dyDescent="0.15">
      <c r="A20" s="145"/>
      <c r="B20" s="50"/>
      <c r="C20" s="50"/>
      <c r="D20" s="209"/>
      <c r="E20" s="209"/>
      <c r="F20" s="49"/>
      <c r="G20" s="49"/>
    </row>
    <row r="21" spans="1:44" ht="45" customHeight="1" x14ac:dyDescent="0.15">
      <c r="A21" s="145"/>
      <c r="B21" s="50"/>
      <c r="C21" s="50"/>
      <c r="D21" s="210"/>
      <c r="E21" s="210"/>
      <c r="F21" s="49"/>
      <c r="G21" s="49"/>
    </row>
    <row r="22" spans="1:44" ht="45" customHeight="1" x14ac:dyDescent="0.15">
      <c r="A22" s="30" t="s">
        <v>322</v>
      </c>
      <c r="B22" s="33">
        <f>'4. Indicadores de seguimiento'!B$14</f>
        <v>0</v>
      </c>
      <c r="C22" s="33">
        <f>'4. Indicadores de seguimiento'!C$14</f>
        <v>0</v>
      </c>
      <c r="D22" s="33">
        <f>'4. Indicadores de seguimiento'!D$14</f>
        <v>0</v>
      </c>
      <c r="E22" s="33">
        <f>'4. Indicadores de seguimiento'!E$14</f>
        <v>0</v>
      </c>
      <c r="F22" s="33" t="str">
        <f>'4. Indicadores de seguimiento'!J$14</f>
        <v xml:space="preserve">Acta de implementación del producto </v>
      </c>
      <c r="G22" s="33"/>
    </row>
    <row r="23" spans="1:44" ht="45" customHeight="1" x14ac:dyDescent="0.15">
      <c r="A23" s="145" t="s">
        <v>323</v>
      </c>
      <c r="B23" s="50"/>
      <c r="C23" s="50"/>
      <c r="D23" s="208" t="s">
        <v>496</v>
      </c>
      <c r="E23" s="208" t="s">
        <v>496</v>
      </c>
      <c r="F23" s="50"/>
      <c r="G23" s="49"/>
    </row>
    <row r="24" spans="1:44" ht="45" customHeight="1" x14ac:dyDescent="0.15">
      <c r="A24" s="145"/>
      <c r="B24" s="50"/>
      <c r="C24" s="50"/>
      <c r="D24" s="209"/>
      <c r="E24" s="209"/>
      <c r="F24" s="50"/>
      <c r="G24" s="49"/>
    </row>
    <row r="25" spans="1:44" ht="45" customHeight="1" x14ac:dyDescent="0.15">
      <c r="A25" s="145"/>
      <c r="B25" s="50"/>
      <c r="C25" s="50"/>
      <c r="D25" s="210"/>
      <c r="E25" s="210"/>
      <c r="F25" s="50"/>
      <c r="G25" s="49"/>
    </row>
    <row r="26" spans="1:44" ht="45" customHeight="1" x14ac:dyDescent="0.15">
      <c r="A26" s="30" t="s">
        <v>322</v>
      </c>
      <c r="B26" s="33">
        <f>'4. Indicadores de seguimiento'!B$15</f>
        <v>0</v>
      </c>
      <c r="C26" s="33">
        <f>'4. Indicadores de seguimiento'!C$15</f>
        <v>0</v>
      </c>
      <c r="D26" s="33">
        <f>'4. Indicadores de seguimiento'!D$15</f>
        <v>0</v>
      </c>
      <c r="E26" s="33">
        <f>'4. Indicadores de seguimiento'!E$15</f>
        <v>0</v>
      </c>
      <c r="F26" s="33" t="str">
        <f>'4. Indicadores de seguimiento'!J$15</f>
        <v xml:space="preserve">Acta de implementación del producto </v>
      </c>
      <c r="G26" s="33"/>
    </row>
    <row r="27" spans="1:44" ht="45" customHeight="1" x14ac:dyDescent="0.15">
      <c r="A27" s="145" t="s">
        <v>323</v>
      </c>
      <c r="B27" s="50"/>
      <c r="C27" s="50"/>
      <c r="D27" s="208" t="s">
        <v>496</v>
      </c>
      <c r="E27" s="208" t="s">
        <v>496</v>
      </c>
      <c r="F27" s="49"/>
      <c r="G27" s="49"/>
    </row>
    <row r="28" spans="1:44" ht="45" customHeight="1" x14ac:dyDescent="0.15">
      <c r="A28" s="145"/>
      <c r="B28" s="50"/>
      <c r="C28" s="50"/>
      <c r="D28" s="209"/>
      <c r="E28" s="209"/>
      <c r="F28" s="49"/>
      <c r="G28" s="49"/>
    </row>
    <row r="29" spans="1:44" ht="45" customHeight="1" x14ac:dyDescent="0.15">
      <c r="A29" s="145"/>
      <c r="B29" s="50"/>
      <c r="C29" s="50"/>
      <c r="D29" s="210"/>
      <c r="E29" s="210"/>
      <c r="F29" s="49"/>
      <c r="G29" s="49"/>
    </row>
    <row r="30" spans="1:44" x14ac:dyDescent="0.15">
      <c r="A30" s="29"/>
      <c r="B30" s="29"/>
      <c r="C30" s="29"/>
      <c r="D30" s="29"/>
      <c r="E30" s="29"/>
      <c r="F30" s="29"/>
      <c r="G30" s="29"/>
    </row>
    <row r="31" spans="1:44" ht="21.75" customHeight="1" x14ac:dyDescent="0.15">
      <c r="A31" s="94" t="s">
        <v>32</v>
      </c>
      <c r="B31" s="211">
        <f>'2. Cadena de Valor'!$B$55</f>
        <v>0</v>
      </c>
      <c r="C31" s="211"/>
      <c r="D31" s="211"/>
      <c r="E31" s="211"/>
      <c r="F31" s="211"/>
      <c r="G31" s="211"/>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row>
    <row r="32" spans="1:44" ht="21.75" customHeight="1" x14ac:dyDescent="0.15">
      <c r="A32" s="94" t="s">
        <v>38</v>
      </c>
      <c r="B32" s="211" t="e">
        <f>'2. Cadena de Valor'!$B$56</f>
        <v>#N/A</v>
      </c>
      <c r="C32" s="211"/>
      <c r="D32" s="211"/>
      <c r="E32" s="211"/>
      <c r="F32" s="211"/>
      <c r="G32" s="211"/>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row>
    <row r="33" spans="1:7" ht="45" customHeight="1" x14ac:dyDescent="0.15">
      <c r="A33" s="30" t="s">
        <v>322</v>
      </c>
      <c r="B33" s="33">
        <f>'4. Indicadores de seguimiento'!B$16</f>
        <v>0</v>
      </c>
      <c r="C33" s="33">
        <f>'4. Indicadores de seguimiento'!C$16</f>
        <v>0</v>
      </c>
      <c r="D33" s="33">
        <f>'4. Indicadores de seguimiento'!D$16</f>
        <v>0</v>
      </c>
      <c r="E33" s="33">
        <f>'4. Indicadores de seguimiento'!E$16</f>
        <v>0</v>
      </c>
      <c r="F33" s="33" t="str">
        <f>'4. Indicadores de seguimiento'!J$16</f>
        <v xml:space="preserve">Acta de implementación del producto </v>
      </c>
      <c r="G33" s="33"/>
    </row>
    <row r="34" spans="1:7" ht="43.5" customHeight="1" x14ac:dyDescent="0.15">
      <c r="A34" s="145" t="s">
        <v>323</v>
      </c>
      <c r="B34" s="50"/>
      <c r="C34" s="50"/>
      <c r="D34" s="208" t="s">
        <v>496</v>
      </c>
      <c r="E34" s="208" t="s">
        <v>496</v>
      </c>
      <c r="F34" s="50"/>
      <c r="G34" s="49"/>
    </row>
    <row r="35" spans="1:7" ht="43.5" customHeight="1" x14ac:dyDescent="0.15">
      <c r="A35" s="145"/>
      <c r="B35" s="50"/>
      <c r="C35" s="50"/>
      <c r="D35" s="209"/>
      <c r="E35" s="209"/>
      <c r="F35" s="50"/>
      <c r="G35" s="49"/>
    </row>
    <row r="36" spans="1:7" ht="43.5" customHeight="1" x14ac:dyDescent="0.15">
      <c r="A36" s="145"/>
      <c r="B36" s="50"/>
      <c r="C36" s="50"/>
      <c r="D36" s="210"/>
      <c r="E36" s="210"/>
      <c r="F36" s="50"/>
      <c r="G36" s="49"/>
    </row>
    <row r="37" spans="1:7" ht="45" customHeight="1" x14ac:dyDescent="0.15">
      <c r="A37" s="30" t="s">
        <v>322</v>
      </c>
      <c r="B37" s="33">
        <f>'4. Indicadores de seguimiento'!B$17</f>
        <v>0</v>
      </c>
      <c r="C37" s="33">
        <f>'4. Indicadores de seguimiento'!C$17</f>
        <v>0</v>
      </c>
      <c r="D37" s="33">
        <f>'4. Indicadores de seguimiento'!D$17</f>
        <v>0</v>
      </c>
      <c r="E37" s="33">
        <f>'4. Indicadores de seguimiento'!E$17</f>
        <v>0</v>
      </c>
      <c r="F37" s="33" t="str">
        <f>'4. Indicadores de seguimiento'!J$17</f>
        <v xml:space="preserve">Acta de implementación del producto </v>
      </c>
      <c r="G37" s="33"/>
    </row>
    <row r="38" spans="1:7" ht="43.5" customHeight="1" x14ac:dyDescent="0.15">
      <c r="A38" s="145" t="s">
        <v>323</v>
      </c>
      <c r="B38" s="50"/>
      <c r="C38" s="50"/>
      <c r="D38" s="208" t="s">
        <v>496</v>
      </c>
      <c r="E38" s="208" t="s">
        <v>496</v>
      </c>
      <c r="F38" s="50"/>
      <c r="G38" s="50"/>
    </row>
    <row r="39" spans="1:7" ht="43.5" customHeight="1" x14ac:dyDescent="0.15">
      <c r="A39" s="145"/>
      <c r="B39" s="50"/>
      <c r="C39" s="50"/>
      <c r="D39" s="209"/>
      <c r="E39" s="209"/>
      <c r="F39" s="50"/>
      <c r="G39" s="50"/>
    </row>
    <row r="40" spans="1:7" ht="43.5" customHeight="1" x14ac:dyDescent="0.15">
      <c r="A40" s="145"/>
      <c r="B40" s="50"/>
      <c r="C40" s="50"/>
      <c r="D40" s="210"/>
      <c r="E40" s="210"/>
      <c r="F40" s="50"/>
      <c r="G40" s="50"/>
    </row>
    <row r="41" spans="1:7" ht="45" customHeight="1" x14ac:dyDescent="0.15">
      <c r="A41" s="30" t="s">
        <v>322</v>
      </c>
      <c r="B41" s="33">
        <f>'4. Indicadores de seguimiento'!B$18</f>
        <v>0</v>
      </c>
      <c r="C41" s="33">
        <f>'4. Indicadores de seguimiento'!C$18</f>
        <v>0</v>
      </c>
      <c r="D41" s="33">
        <f>'4. Indicadores de seguimiento'!D$18</f>
        <v>0</v>
      </c>
      <c r="E41" s="33">
        <f>'4. Indicadores de seguimiento'!E$18</f>
        <v>0</v>
      </c>
      <c r="F41" s="33" t="str">
        <f>'4. Indicadores de seguimiento'!J$18</f>
        <v xml:space="preserve">Acta de implementación del producto </v>
      </c>
      <c r="G41" s="33"/>
    </row>
    <row r="42" spans="1:7" ht="43.5" customHeight="1" x14ac:dyDescent="0.15">
      <c r="A42" s="145" t="s">
        <v>323</v>
      </c>
      <c r="B42" s="50"/>
      <c r="C42" s="50"/>
      <c r="D42" s="208" t="s">
        <v>496</v>
      </c>
      <c r="E42" s="208" t="s">
        <v>496</v>
      </c>
      <c r="F42" s="50"/>
      <c r="G42" s="50"/>
    </row>
    <row r="43" spans="1:7" ht="43.5" customHeight="1" x14ac:dyDescent="0.15">
      <c r="A43" s="145"/>
      <c r="B43" s="50"/>
      <c r="C43" s="50"/>
      <c r="D43" s="209"/>
      <c r="E43" s="209"/>
      <c r="F43" s="50"/>
      <c r="G43" s="50"/>
    </row>
    <row r="44" spans="1:7" ht="43.5" customHeight="1" x14ac:dyDescent="0.15">
      <c r="A44" s="145"/>
      <c r="B44" s="50"/>
      <c r="C44" s="50"/>
      <c r="D44" s="210"/>
      <c r="E44" s="210"/>
      <c r="F44" s="50"/>
      <c r="G44" s="50"/>
    </row>
    <row r="45" spans="1:7" ht="45" customHeight="1" x14ac:dyDescent="0.15">
      <c r="A45" s="30" t="s">
        <v>322</v>
      </c>
      <c r="B45" s="33">
        <f>'4. Indicadores de seguimiento'!B$19</f>
        <v>0</v>
      </c>
      <c r="C45" s="33">
        <f>'4. Indicadores de seguimiento'!C$19</f>
        <v>0</v>
      </c>
      <c r="D45" s="33">
        <f>'4. Indicadores de seguimiento'!D$19</f>
        <v>0</v>
      </c>
      <c r="E45" s="33">
        <f>'4. Indicadores de seguimiento'!E$19</f>
        <v>0</v>
      </c>
      <c r="F45" s="33" t="str">
        <f>'4. Indicadores de seguimiento'!J$19</f>
        <v xml:space="preserve">Acta de implementación del producto </v>
      </c>
      <c r="G45" s="33"/>
    </row>
    <row r="46" spans="1:7" ht="43.5" customHeight="1" x14ac:dyDescent="0.15">
      <c r="A46" s="145" t="s">
        <v>323</v>
      </c>
      <c r="B46" s="50"/>
      <c r="C46" s="50"/>
      <c r="D46" s="208" t="s">
        <v>496</v>
      </c>
      <c r="E46" s="208" t="s">
        <v>496</v>
      </c>
      <c r="F46" s="50"/>
      <c r="G46" s="50"/>
    </row>
    <row r="47" spans="1:7" ht="43.5" customHeight="1" x14ac:dyDescent="0.15">
      <c r="A47" s="145"/>
      <c r="B47" s="50"/>
      <c r="C47" s="50"/>
      <c r="D47" s="209"/>
      <c r="E47" s="209"/>
      <c r="F47" s="50"/>
      <c r="G47" s="50"/>
    </row>
    <row r="48" spans="1:7" ht="43.5" customHeight="1" x14ac:dyDescent="0.15">
      <c r="A48" s="145"/>
      <c r="B48" s="50"/>
      <c r="C48" s="50"/>
      <c r="D48" s="210"/>
      <c r="E48" s="210"/>
      <c r="F48" s="50"/>
      <c r="G48" s="50"/>
    </row>
    <row r="49" spans="1:44" x14ac:dyDescent="0.15">
      <c r="A49" s="29"/>
    </row>
    <row r="50" spans="1:44" ht="22.5" customHeight="1" x14ac:dyDescent="0.15">
      <c r="A50" s="94" t="s">
        <v>32</v>
      </c>
      <c r="B50" s="211">
        <f>'2. Cadena de Valor'!$B$101</f>
        <v>0</v>
      </c>
      <c r="C50" s="211"/>
      <c r="D50" s="211"/>
      <c r="E50" s="211"/>
      <c r="F50" s="211"/>
      <c r="G50" s="211"/>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row>
    <row r="51" spans="1:44" ht="22.5" customHeight="1" x14ac:dyDescent="0.15">
      <c r="A51" s="94" t="s">
        <v>38</v>
      </c>
      <c r="B51" s="211" t="e">
        <f>'2. Cadena de Valor'!$B$102</f>
        <v>#N/A</v>
      </c>
      <c r="C51" s="211"/>
      <c r="D51" s="211"/>
      <c r="E51" s="211"/>
      <c r="F51" s="211"/>
      <c r="G51" s="211"/>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row>
    <row r="52" spans="1:44" ht="45" customHeight="1" x14ac:dyDescent="0.15">
      <c r="A52" s="30" t="s">
        <v>322</v>
      </c>
      <c r="B52" s="33">
        <f>'4. Indicadores de seguimiento'!B$20</f>
        <v>0</v>
      </c>
      <c r="C52" s="33">
        <f>'4. Indicadores de seguimiento'!C$20</f>
        <v>0</v>
      </c>
      <c r="D52" s="33">
        <f>'4. Indicadores de seguimiento'!D$20</f>
        <v>0</v>
      </c>
      <c r="E52" s="33">
        <f>'4. Indicadores de seguimiento'!E$20</f>
        <v>0</v>
      </c>
      <c r="F52" s="33" t="str">
        <f>'4. Indicadores de seguimiento'!J$20</f>
        <v xml:space="preserve">Acta de implementación del producto </v>
      </c>
      <c r="G52" s="33"/>
    </row>
    <row r="53" spans="1:44" ht="44.25" customHeight="1" x14ac:dyDescent="0.15">
      <c r="A53" s="145" t="s">
        <v>323</v>
      </c>
      <c r="B53" s="50"/>
      <c r="C53" s="50"/>
      <c r="D53" s="208" t="s">
        <v>496</v>
      </c>
      <c r="E53" s="208" t="s">
        <v>496</v>
      </c>
      <c r="F53" s="50"/>
      <c r="G53" s="50"/>
    </row>
    <row r="54" spans="1:44" ht="44.25" customHeight="1" x14ac:dyDescent="0.15">
      <c r="A54" s="145"/>
      <c r="B54" s="50"/>
      <c r="C54" s="50"/>
      <c r="D54" s="209"/>
      <c r="E54" s="209"/>
      <c r="F54" s="50"/>
      <c r="G54" s="50"/>
    </row>
    <row r="55" spans="1:44" ht="44.25" customHeight="1" x14ac:dyDescent="0.15">
      <c r="A55" s="145"/>
      <c r="B55" s="50"/>
      <c r="C55" s="50"/>
      <c r="D55" s="210"/>
      <c r="E55" s="210"/>
      <c r="F55" s="50"/>
      <c r="G55" s="50"/>
    </row>
    <row r="56" spans="1:44" ht="45" customHeight="1" x14ac:dyDescent="0.15">
      <c r="A56" s="30" t="s">
        <v>322</v>
      </c>
      <c r="B56" s="33">
        <f>'4. Indicadores de seguimiento'!B$21</f>
        <v>0</v>
      </c>
      <c r="C56" s="33">
        <f>'4. Indicadores de seguimiento'!C$21</f>
        <v>0</v>
      </c>
      <c r="D56" s="33">
        <f>'4. Indicadores de seguimiento'!D$21</f>
        <v>0</v>
      </c>
      <c r="E56" s="33">
        <f>'4. Indicadores de seguimiento'!E$21</f>
        <v>0</v>
      </c>
      <c r="F56" s="33" t="str">
        <f>'4. Indicadores de seguimiento'!J$21</f>
        <v xml:space="preserve">Acta de implementación del producto </v>
      </c>
      <c r="G56" s="33"/>
    </row>
    <row r="57" spans="1:44" ht="44.25" customHeight="1" x14ac:dyDescent="0.15">
      <c r="A57" s="145" t="s">
        <v>323</v>
      </c>
      <c r="B57" s="50"/>
      <c r="C57" s="50"/>
      <c r="D57" s="208" t="s">
        <v>496</v>
      </c>
      <c r="E57" s="208" t="s">
        <v>496</v>
      </c>
      <c r="F57" s="50"/>
      <c r="G57" s="50"/>
    </row>
    <row r="58" spans="1:44" ht="44.25" customHeight="1" x14ac:dyDescent="0.15">
      <c r="A58" s="145"/>
      <c r="B58" s="50"/>
      <c r="C58" s="50"/>
      <c r="D58" s="209"/>
      <c r="E58" s="209"/>
      <c r="F58" s="50"/>
      <c r="G58" s="50"/>
    </row>
    <row r="59" spans="1:44" ht="44.25" customHeight="1" x14ac:dyDescent="0.15">
      <c r="A59" s="145"/>
      <c r="B59" s="50"/>
      <c r="C59" s="50"/>
      <c r="D59" s="210"/>
      <c r="E59" s="210"/>
      <c r="F59" s="50"/>
      <c r="G59" s="50"/>
    </row>
    <row r="60" spans="1:44" ht="45" customHeight="1" x14ac:dyDescent="0.15">
      <c r="A60" s="30" t="s">
        <v>322</v>
      </c>
      <c r="B60" s="33">
        <f>'4. Indicadores de seguimiento'!B$22</f>
        <v>0</v>
      </c>
      <c r="C60" s="33">
        <f>'4. Indicadores de seguimiento'!C$22</f>
        <v>0</v>
      </c>
      <c r="D60" s="33">
        <f>'4. Indicadores de seguimiento'!D$22</f>
        <v>0</v>
      </c>
      <c r="E60" s="33">
        <f>'4. Indicadores de seguimiento'!E$22</f>
        <v>0</v>
      </c>
      <c r="F60" s="33" t="str">
        <f>'4. Indicadores de seguimiento'!J$22</f>
        <v xml:space="preserve">Acta de implementación del producto </v>
      </c>
      <c r="G60" s="33"/>
    </row>
    <row r="61" spans="1:44" ht="44.25" customHeight="1" x14ac:dyDescent="0.15">
      <c r="A61" s="145" t="s">
        <v>323</v>
      </c>
      <c r="B61" s="50"/>
      <c r="C61" s="50"/>
      <c r="D61" s="208" t="s">
        <v>496</v>
      </c>
      <c r="E61" s="208" t="s">
        <v>496</v>
      </c>
      <c r="F61" s="50"/>
      <c r="G61" s="50"/>
    </row>
    <row r="62" spans="1:44" ht="44.25" customHeight="1" x14ac:dyDescent="0.15">
      <c r="A62" s="145"/>
      <c r="B62" s="50"/>
      <c r="C62" s="50"/>
      <c r="D62" s="209"/>
      <c r="E62" s="209"/>
      <c r="F62" s="50"/>
      <c r="G62" s="50"/>
    </row>
    <row r="63" spans="1:44" ht="44.25" customHeight="1" x14ac:dyDescent="0.15">
      <c r="A63" s="145"/>
      <c r="B63" s="50"/>
      <c r="C63" s="50"/>
      <c r="D63" s="210"/>
      <c r="E63" s="210"/>
      <c r="F63" s="50"/>
      <c r="G63" s="50"/>
    </row>
    <row r="64" spans="1:44" ht="45" customHeight="1" x14ac:dyDescent="0.15">
      <c r="A64" s="30" t="s">
        <v>322</v>
      </c>
      <c r="B64" s="33">
        <f>'4. Indicadores de seguimiento'!B$23</f>
        <v>0</v>
      </c>
      <c r="C64" s="33">
        <f>'4. Indicadores de seguimiento'!C$23</f>
        <v>0</v>
      </c>
      <c r="D64" s="33">
        <f>'4. Indicadores de seguimiento'!D$23</f>
        <v>0</v>
      </c>
      <c r="E64" s="33">
        <f>'4. Indicadores de seguimiento'!E$23</f>
        <v>0</v>
      </c>
      <c r="F64" s="33" t="str">
        <f>'4. Indicadores de seguimiento'!J$23</f>
        <v xml:space="preserve">Acta de implementación del producto </v>
      </c>
      <c r="G64" s="33"/>
    </row>
    <row r="65" spans="1:44" ht="44.25" customHeight="1" x14ac:dyDescent="0.15">
      <c r="A65" s="145" t="s">
        <v>323</v>
      </c>
      <c r="B65" s="50"/>
      <c r="C65" s="50"/>
      <c r="D65" s="208" t="s">
        <v>496</v>
      </c>
      <c r="E65" s="208" t="s">
        <v>496</v>
      </c>
      <c r="F65" s="50"/>
      <c r="G65" s="50"/>
    </row>
    <row r="66" spans="1:44" ht="44.25" customHeight="1" x14ac:dyDescent="0.15">
      <c r="A66" s="145"/>
      <c r="B66" s="50"/>
      <c r="C66" s="50"/>
      <c r="D66" s="209"/>
      <c r="E66" s="209"/>
      <c r="F66" s="50"/>
      <c r="G66" s="50"/>
    </row>
    <row r="67" spans="1:44" ht="44.25" customHeight="1" x14ac:dyDescent="0.15">
      <c r="A67" s="145"/>
      <c r="B67" s="50"/>
      <c r="C67" s="50"/>
      <c r="D67" s="210"/>
      <c r="E67" s="210"/>
      <c r="F67" s="50"/>
      <c r="G67" s="50"/>
    </row>
    <row r="68" spans="1:44" x14ac:dyDescent="0.15">
      <c r="A68" s="29"/>
    </row>
    <row r="69" spans="1:44" ht="21.75" customHeight="1" x14ac:dyDescent="0.15">
      <c r="A69" s="94" t="s">
        <v>32</v>
      </c>
      <c r="B69" s="211">
        <f>'2. Cadena de Valor'!$B$147</f>
        <v>0</v>
      </c>
      <c r="C69" s="211"/>
      <c r="D69" s="211"/>
      <c r="E69" s="211"/>
      <c r="F69" s="211"/>
      <c r="G69" s="211"/>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c r="AM69" s="29"/>
      <c r="AN69" s="29"/>
      <c r="AO69" s="29"/>
      <c r="AP69" s="29"/>
      <c r="AQ69" s="29"/>
      <c r="AR69" s="29"/>
    </row>
    <row r="70" spans="1:44" ht="21.75" customHeight="1" x14ac:dyDescent="0.15">
      <c r="A70" s="94" t="s">
        <v>38</v>
      </c>
      <c r="B70" s="211" t="e">
        <f>'2. Cadena de Valor'!$B$148</f>
        <v>#N/A</v>
      </c>
      <c r="C70" s="211"/>
      <c r="D70" s="211"/>
      <c r="E70" s="211"/>
      <c r="F70" s="211"/>
      <c r="G70" s="211"/>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c r="AP70" s="29"/>
      <c r="AQ70" s="29"/>
      <c r="AR70" s="29"/>
    </row>
    <row r="71" spans="1:44" ht="45" customHeight="1" x14ac:dyDescent="0.15">
      <c r="A71" s="30" t="s">
        <v>322</v>
      </c>
      <c r="B71" s="33">
        <f>'4. Indicadores de seguimiento'!B$24</f>
        <v>0</v>
      </c>
      <c r="C71" s="33">
        <f>'4. Indicadores de seguimiento'!C$24</f>
        <v>0</v>
      </c>
      <c r="D71" s="33">
        <f>'4. Indicadores de seguimiento'!D$24</f>
        <v>0</v>
      </c>
      <c r="E71" s="33">
        <f>'4. Indicadores de seguimiento'!E$24</f>
        <v>0</v>
      </c>
      <c r="F71" s="33" t="str">
        <f>'4. Indicadores de seguimiento'!J$24</f>
        <v xml:space="preserve">Acta de implementación del producto </v>
      </c>
      <c r="G71" s="33"/>
    </row>
    <row r="72" spans="1:44" ht="44.25" customHeight="1" x14ac:dyDescent="0.15">
      <c r="A72" s="145" t="s">
        <v>323</v>
      </c>
      <c r="B72" s="50"/>
      <c r="C72" s="50"/>
      <c r="D72" s="208" t="s">
        <v>496</v>
      </c>
      <c r="E72" s="208" t="s">
        <v>496</v>
      </c>
      <c r="F72" s="50"/>
      <c r="G72" s="50"/>
    </row>
    <row r="73" spans="1:44" ht="44.25" customHeight="1" x14ac:dyDescent="0.15">
      <c r="A73" s="145"/>
      <c r="B73" s="50"/>
      <c r="C73" s="50"/>
      <c r="D73" s="209"/>
      <c r="E73" s="209"/>
      <c r="F73" s="50"/>
      <c r="G73" s="50"/>
    </row>
    <row r="74" spans="1:44" ht="44.25" customHeight="1" x14ac:dyDescent="0.15">
      <c r="A74" s="145"/>
      <c r="B74" s="50"/>
      <c r="C74" s="50"/>
      <c r="D74" s="210"/>
      <c r="E74" s="210"/>
      <c r="F74" s="50"/>
      <c r="G74" s="50"/>
    </row>
    <row r="75" spans="1:44" ht="45" customHeight="1" x14ac:dyDescent="0.15">
      <c r="A75" s="30" t="s">
        <v>322</v>
      </c>
      <c r="B75" s="33">
        <f>'4. Indicadores de seguimiento'!B$25</f>
        <v>0</v>
      </c>
      <c r="C75" s="33">
        <f>'4. Indicadores de seguimiento'!C$25</f>
        <v>0</v>
      </c>
      <c r="D75" s="33">
        <f>'4. Indicadores de seguimiento'!D$25</f>
        <v>0</v>
      </c>
      <c r="E75" s="33">
        <f>'4. Indicadores de seguimiento'!E$25</f>
        <v>0</v>
      </c>
      <c r="F75" s="33" t="str">
        <f>'4. Indicadores de seguimiento'!J$25</f>
        <v xml:space="preserve">Acta de implementación del producto </v>
      </c>
      <c r="G75" s="33"/>
    </row>
    <row r="76" spans="1:44" ht="44.25" customHeight="1" x14ac:dyDescent="0.15">
      <c r="A76" s="145" t="s">
        <v>323</v>
      </c>
      <c r="B76" s="50"/>
      <c r="C76" s="50"/>
      <c r="D76" s="208" t="s">
        <v>496</v>
      </c>
      <c r="E76" s="208" t="s">
        <v>496</v>
      </c>
      <c r="F76" s="50"/>
      <c r="G76" s="50"/>
    </row>
    <row r="77" spans="1:44" ht="44.25" customHeight="1" x14ac:dyDescent="0.15">
      <c r="A77" s="145"/>
      <c r="B77" s="50"/>
      <c r="C77" s="50"/>
      <c r="D77" s="209"/>
      <c r="E77" s="209"/>
      <c r="F77" s="50"/>
      <c r="G77" s="50"/>
    </row>
    <row r="78" spans="1:44" ht="44.25" customHeight="1" x14ac:dyDescent="0.15">
      <c r="A78" s="145"/>
      <c r="B78" s="50"/>
      <c r="C78" s="50"/>
      <c r="D78" s="210"/>
      <c r="E78" s="210"/>
      <c r="F78" s="50"/>
      <c r="G78" s="50"/>
    </row>
    <row r="79" spans="1:44" ht="45" customHeight="1" x14ac:dyDescent="0.15">
      <c r="A79" s="30" t="s">
        <v>322</v>
      </c>
      <c r="B79" s="33">
        <f>'4. Indicadores de seguimiento'!B$26</f>
        <v>0</v>
      </c>
      <c r="C79" s="33">
        <f>'4. Indicadores de seguimiento'!C$26</f>
        <v>0</v>
      </c>
      <c r="D79" s="33">
        <f>'4. Indicadores de seguimiento'!D$26</f>
        <v>0</v>
      </c>
      <c r="E79" s="33">
        <f>'4. Indicadores de seguimiento'!E$26</f>
        <v>0</v>
      </c>
      <c r="F79" s="33" t="str">
        <f>'4. Indicadores de seguimiento'!J$26</f>
        <v xml:space="preserve">Acta de implementación del producto </v>
      </c>
      <c r="G79" s="33"/>
    </row>
    <row r="80" spans="1:44" ht="44.25" customHeight="1" x14ac:dyDescent="0.15">
      <c r="A80" s="145" t="s">
        <v>323</v>
      </c>
      <c r="B80" s="50"/>
      <c r="C80" s="50"/>
      <c r="D80" s="208" t="s">
        <v>496</v>
      </c>
      <c r="E80" s="208" t="s">
        <v>496</v>
      </c>
      <c r="F80" s="50"/>
      <c r="G80" s="50"/>
    </row>
    <row r="81" spans="1:44" ht="44.25" customHeight="1" x14ac:dyDescent="0.15">
      <c r="A81" s="145"/>
      <c r="B81" s="50"/>
      <c r="C81" s="50"/>
      <c r="D81" s="209"/>
      <c r="E81" s="209"/>
      <c r="F81" s="50"/>
      <c r="G81" s="50"/>
    </row>
    <row r="82" spans="1:44" ht="44.25" customHeight="1" x14ac:dyDescent="0.15">
      <c r="A82" s="145"/>
      <c r="B82" s="50"/>
      <c r="C82" s="50"/>
      <c r="D82" s="210"/>
      <c r="E82" s="210"/>
      <c r="F82" s="50"/>
      <c r="G82" s="50"/>
    </row>
    <row r="83" spans="1:44" ht="45" customHeight="1" x14ac:dyDescent="0.15">
      <c r="A83" s="30" t="s">
        <v>322</v>
      </c>
      <c r="B83" s="33">
        <f>'4. Indicadores de seguimiento'!B$27</f>
        <v>0</v>
      </c>
      <c r="C83" s="33">
        <f>'4. Indicadores de seguimiento'!C$27</f>
        <v>0</v>
      </c>
      <c r="D83" s="33">
        <f>'4. Indicadores de seguimiento'!D$27</f>
        <v>0</v>
      </c>
      <c r="E83" s="33">
        <f>'4. Indicadores de seguimiento'!E$27</f>
        <v>0</v>
      </c>
      <c r="F83" s="33" t="str">
        <f>'4. Indicadores de seguimiento'!J$27</f>
        <v xml:space="preserve">Acta de implementación del producto </v>
      </c>
      <c r="G83" s="33"/>
    </row>
    <row r="84" spans="1:44" ht="44.25" customHeight="1" x14ac:dyDescent="0.15">
      <c r="A84" s="145" t="s">
        <v>323</v>
      </c>
      <c r="B84" s="50"/>
      <c r="C84" s="50"/>
      <c r="D84" s="208" t="s">
        <v>496</v>
      </c>
      <c r="E84" s="208" t="s">
        <v>496</v>
      </c>
      <c r="F84" s="50"/>
      <c r="G84" s="50"/>
    </row>
    <row r="85" spans="1:44" ht="44.25" customHeight="1" x14ac:dyDescent="0.15">
      <c r="A85" s="145"/>
      <c r="B85" s="50"/>
      <c r="C85" s="50"/>
      <c r="D85" s="209"/>
      <c r="E85" s="209"/>
      <c r="F85" s="50"/>
      <c r="G85" s="50"/>
    </row>
    <row r="86" spans="1:44" ht="44.25" customHeight="1" x14ac:dyDescent="0.15">
      <c r="A86" s="145"/>
      <c r="B86" s="50"/>
      <c r="C86" s="50"/>
      <c r="D86" s="210"/>
      <c r="E86" s="210"/>
      <c r="F86" s="50"/>
      <c r="G86" s="50"/>
    </row>
    <row r="87" spans="1:44" x14ac:dyDescent="0.15">
      <c r="A87" s="29"/>
    </row>
    <row r="88" spans="1:44" ht="21.75" customHeight="1" x14ac:dyDescent="0.15">
      <c r="A88" s="94" t="s">
        <v>32</v>
      </c>
      <c r="B88" s="211">
        <f>'2. Cadena de Valor'!$B$193</f>
        <v>0</v>
      </c>
      <c r="C88" s="211"/>
      <c r="D88" s="211"/>
      <c r="E88" s="211"/>
      <c r="F88" s="211"/>
      <c r="G88" s="211"/>
      <c r="H88" s="29"/>
      <c r="I88" s="29"/>
      <c r="J88" s="29"/>
      <c r="K88" s="29"/>
      <c r="L88" s="29"/>
      <c r="M88" s="29"/>
      <c r="N88" s="29"/>
      <c r="O88" s="29"/>
      <c r="P88" s="29"/>
      <c r="Q88" s="29"/>
      <c r="R88" s="29"/>
      <c r="S88" s="29"/>
      <c r="T88" s="29"/>
      <c r="U88" s="29"/>
      <c r="V88" s="29"/>
      <c r="W88" s="29"/>
      <c r="X88" s="29"/>
      <c r="Y88" s="29"/>
      <c r="Z88" s="29"/>
      <c r="AA88" s="29"/>
      <c r="AB88" s="29"/>
      <c r="AC88" s="29"/>
      <c r="AD88" s="29"/>
      <c r="AE88" s="29"/>
      <c r="AF88" s="29"/>
      <c r="AG88" s="29"/>
      <c r="AH88" s="29"/>
      <c r="AI88" s="29"/>
      <c r="AJ88" s="29"/>
      <c r="AK88" s="29"/>
      <c r="AL88" s="29"/>
      <c r="AM88" s="29"/>
      <c r="AN88" s="29"/>
      <c r="AO88" s="29"/>
      <c r="AP88" s="29"/>
      <c r="AQ88" s="29"/>
      <c r="AR88" s="29"/>
    </row>
    <row r="89" spans="1:44" ht="21.75" customHeight="1" x14ac:dyDescent="0.15">
      <c r="A89" s="94" t="s">
        <v>38</v>
      </c>
      <c r="B89" s="211" t="e">
        <f>'2. Cadena de Valor'!$B$194</f>
        <v>#N/A</v>
      </c>
      <c r="C89" s="211"/>
      <c r="D89" s="211"/>
      <c r="E89" s="211"/>
      <c r="F89" s="211"/>
      <c r="G89" s="211"/>
      <c r="H89" s="29"/>
      <c r="I89" s="29"/>
      <c r="J89" s="29"/>
      <c r="K89" s="29"/>
      <c r="L89" s="29"/>
      <c r="M89" s="29"/>
      <c r="N89" s="29"/>
      <c r="O89" s="29"/>
      <c r="P89" s="29"/>
      <c r="Q89" s="29"/>
      <c r="R89" s="29"/>
      <c r="S89" s="29"/>
      <c r="T89" s="29"/>
      <c r="U89" s="29"/>
      <c r="V89" s="29"/>
      <c r="W89" s="29"/>
      <c r="X89" s="29"/>
      <c r="Y89" s="29"/>
      <c r="Z89" s="29"/>
      <c r="AA89" s="29"/>
      <c r="AB89" s="29"/>
      <c r="AC89" s="29"/>
      <c r="AD89" s="29"/>
      <c r="AE89" s="29"/>
      <c r="AF89" s="29"/>
      <c r="AG89" s="29"/>
      <c r="AH89" s="29"/>
      <c r="AI89" s="29"/>
      <c r="AJ89" s="29"/>
      <c r="AK89" s="29"/>
      <c r="AL89" s="29"/>
      <c r="AM89" s="29"/>
      <c r="AN89" s="29"/>
      <c r="AO89" s="29"/>
      <c r="AP89" s="29"/>
      <c r="AQ89" s="29"/>
      <c r="AR89" s="29"/>
    </row>
    <row r="90" spans="1:44" ht="45" customHeight="1" x14ac:dyDescent="0.15">
      <c r="A90" s="30" t="s">
        <v>322</v>
      </c>
      <c r="B90" s="33">
        <f>'4. Indicadores de seguimiento'!B$28</f>
        <v>0</v>
      </c>
      <c r="C90" s="33">
        <f>'4. Indicadores de seguimiento'!C$28</f>
        <v>0</v>
      </c>
      <c r="D90" s="33">
        <f>'4. Indicadores de seguimiento'!D$28</f>
        <v>0</v>
      </c>
      <c r="E90" s="33">
        <f>'4. Indicadores de seguimiento'!E$28</f>
        <v>0</v>
      </c>
      <c r="F90" s="33" t="str">
        <f>'4. Indicadores de seguimiento'!J$28</f>
        <v xml:space="preserve">Acta de implementación del producto </v>
      </c>
      <c r="G90" s="33"/>
    </row>
    <row r="91" spans="1:44" ht="44.25" customHeight="1" x14ac:dyDescent="0.15">
      <c r="A91" s="145" t="s">
        <v>323</v>
      </c>
      <c r="B91" s="50"/>
      <c r="C91" s="50"/>
      <c r="D91" s="208" t="s">
        <v>496</v>
      </c>
      <c r="E91" s="208" t="s">
        <v>496</v>
      </c>
      <c r="F91" s="50"/>
      <c r="G91" s="50"/>
    </row>
    <row r="92" spans="1:44" ht="44.25" customHeight="1" x14ac:dyDescent="0.15">
      <c r="A92" s="145"/>
      <c r="B92" s="50"/>
      <c r="C92" s="50"/>
      <c r="D92" s="209"/>
      <c r="E92" s="209"/>
      <c r="F92" s="50"/>
      <c r="G92" s="50"/>
    </row>
    <row r="93" spans="1:44" ht="44.25" customHeight="1" x14ac:dyDescent="0.15">
      <c r="A93" s="145"/>
      <c r="B93" s="50"/>
      <c r="C93" s="50"/>
      <c r="D93" s="210"/>
      <c r="E93" s="210"/>
      <c r="F93" s="50"/>
      <c r="G93" s="50"/>
    </row>
    <row r="94" spans="1:44" ht="45" customHeight="1" x14ac:dyDescent="0.15">
      <c r="A94" s="30" t="s">
        <v>322</v>
      </c>
      <c r="B94" s="33">
        <f>'4. Indicadores de seguimiento'!B$29</f>
        <v>0</v>
      </c>
      <c r="C94" s="33">
        <f>'4. Indicadores de seguimiento'!C$29</f>
        <v>0</v>
      </c>
      <c r="D94" s="33">
        <f>'4. Indicadores de seguimiento'!D$29</f>
        <v>0</v>
      </c>
      <c r="E94" s="33">
        <f>'4. Indicadores de seguimiento'!E$29</f>
        <v>0</v>
      </c>
      <c r="F94" s="33" t="str">
        <f>'4. Indicadores de seguimiento'!J$29</f>
        <v xml:space="preserve">Acta de implementación del producto </v>
      </c>
      <c r="G94" s="33"/>
    </row>
    <row r="95" spans="1:44" ht="44.25" customHeight="1" x14ac:dyDescent="0.15">
      <c r="A95" s="145" t="s">
        <v>323</v>
      </c>
      <c r="B95" s="50"/>
      <c r="C95" s="50"/>
      <c r="D95" s="208" t="s">
        <v>496</v>
      </c>
      <c r="E95" s="208" t="s">
        <v>496</v>
      </c>
      <c r="F95" s="50"/>
      <c r="G95" s="50"/>
    </row>
    <row r="96" spans="1:44" ht="44.25" customHeight="1" x14ac:dyDescent="0.15">
      <c r="A96" s="145"/>
      <c r="B96" s="50"/>
      <c r="C96" s="50"/>
      <c r="D96" s="209"/>
      <c r="E96" s="209"/>
      <c r="F96" s="50"/>
      <c r="G96" s="50"/>
    </row>
    <row r="97" spans="1:7" ht="44.25" customHeight="1" x14ac:dyDescent="0.15">
      <c r="A97" s="145"/>
      <c r="B97" s="50"/>
      <c r="C97" s="50"/>
      <c r="D97" s="210"/>
      <c r="E97" s="210"/>
      <c r="F97" s="50"/>
      <c r="G97" s="50"/>
    </row>
    <row r="98" spans="1:7" ht="45" customHeight="1" x14ac:dyDescent="0.15">
      <c r="A98" s="30" t="s">
        <v>322</v>
      </c>
      <c r="B98" s="33">
        <f>'4. Indicadores de seguimiento'!B$30</f>
        <v>0</v>
      </c>
      <c r="C98" s="33">
        <f>'4. Indicadores de seguimiento'!C$30</f>
        <v>0</v>
      </c>
      <c r="D98" s="33">
        <f>'4. Indicadores de seguimiento'!D$30</f>
        <v>0</v>
      </c>
      <c r="E98" s="33">
        <f>'4. Indicadores de seguimiento'!E$30</f>
        <v>0</v>
      </c>
      <c r="F98" s="33" t="str">
        <f>'4. Indicadores de seguimiento'!J$30</f>
        <v xml:space="preserve">Acta de implementación del producto </v>
      </c>
      <c r="G98" s="33"/>
    </row>
    <row r="99" spans="1:7" ht="44.25" customHeight="1" x14ac:dyDescent="0.15">
      <c r="A99" s="145" t="s">
        <v>323</v>
      </c>
      <c r="B99" s="50"/>
      <c r="C99" s="50"/>
      <c r="D99" s="208" t="s">
        <v>496</v>
      </c>
      <c r="E99" s="208" t="s">
        <v>496</v>
      </c>
      <c r="F99" s="50"/>
      <c r="G99" s="50"/>
    </row>
    <row r="100" spans="1:7" ht="44.25" customHeight="1" x14ac:dyDescent="0.15">
      <c r="A100" s="145"/>
      <c r="B100" s="50"/>
      <c r="C100" s="50"/>
      <c r="D100" s="209"/>
      <c r="E100" s="209"/>
      <c r="F100" s="50"/>
      <c r="G100" s="50"/>
    </row>
    <row r="101" spans="1:7" ht="44.25" customHeight="1" x14ac:dyDescent="0.15">
      <c r="A101" s="145"/>
      <c r="B101" s="50"/>
      <c r="C101" s="50"/>
      <c r="D101" s="210"/>
      <c r="E101" s="210"/>
      <c r="F101" s="50"/>
      <c r="G101" s="50"/>
    </row>
    <row r="102" spans="1:7" ht="45" customHeight="1" x14ac:dyDescent="0.15">
      <c r="A102" s="30" t="s">
        <v>322</v>
      </c>
      <c r="B102" s="33">
        <f>'4. Indicadores de seguimiento'!B$31</f>
        <v>0</v>
      </c>
      <c r="C102" s="33">
        <f>'4. Indicadores de seguimiento'!C$31</f>
        <v>0</v>
      </c>
      <c r="D102" s="33">
        <f>'4. Indicadores de seguimiento'!D$31</f>
        <v>0</v>
      </c>
      <c r="E102" s="33">
        <f>'4. Indicadores de seguimiento'!E$31</f>
        <v>0</v>
      </c>
      <c r="F102" s="33" t="str">
        <f>'4. Indicadores de seguimiento'!J$31</f>
        <v xml:space="preserve">Acta de implementación del producto </v>
      </c>
      <c r="G102" s="33"/>
    </row>
    <row r="103" spans="1:7" ht="44.25" customHeight="1" x14ac:dyDescent="0.15">
      <c r="A103" s="145" t="s">
        <v>323</v>
      </c>
      <c r="B103" s="50"/>
      <c r="C103" s="50"/>
      <c r="D103" s="208" t="s">
        <v>496</v>
      </c>
      <c r="E103" s="208" t="s">
        <v>496</v>
      </c>
      <c r="F103" s="50"/>
      <c r="G103" s="50"/>
    </row>
    <row r="104" spans="1:7" ht="44.25" customHeight="1" x14ac:dyDescent="0.15">
      <c r="A104" s="145"/>
      <c r="B104" s="50"/>
      <c r="C104" s="50"/>
      <c r="D104" s="209"/>
      <c r="E104" s="209"/>
      <c r="F104" s="50"/>
      <c r="G104" s="50"/>
    </row>
    <row r="105" spans="1:7" ht="44.25" customHeight="1" x14ac:dyDescent="0.15">
      <c r="A105" s="145"/>
      <c r="B105" s="50"/>
      <c r="C105" s="50"/>
      <c r="D105" s="210"/>
      <c r="E105" s="210"/>
      <c r="F105" s="50"/>
      <c r="G105" s="50"/>
    </row>
  </sheetData>
  <mergeCells count="79">
    <mergeCell ref="A1:B4"/>
    <mergeCell ref="B12:G12"/>
    <mergeCell ref="B13:G13"/>
    <mergeCell ref="A15:A17"/>
    <mergeCell ref="A6:G6"/>
    <mergeCell ref="A8:B8"/>
    <mergeCell ref="C8:E8"/>
    <mergeCell ref="F8:F9"/>
    <mergeCell ref="G8:G9"/>
    <mergeCell ref="D15:D17"/>
    <mergeCell ref="E15:E17"/>
    <mergeCell ref="A19:A21"/>
    <mergeCell ref="A23:A25"/>
    <mergeCell ref="A27:A29"/>
    <mergeCell ref="A34:A36"/>
    <mergeCell ref="A38:A40"/>
    <mergeCell ref="A84:A86"/>
    <mergeCell ref="A42:A44"/>
    <mergeCell ref="A46:A48"/>
    <mergeCell ref="A53:A55"/>
    <mergeCell ref="A57:A59"/>
    <mergeCell ref="A61:A63"/>
    <mergeCell ref="A91:A93"/>
    <mergeCell ref="A95:A97"/>
    <mergeCell ref="A99:A101"/>
    <mergeCell ref="A103:A105"/>
    <mergeCell ref="B31:G31"/>
    <mergeCell ref="B32:G32"/>
    <mergeCell ref="B69:G69"/>
    <mergeCell ref="B70:G70"/>
    <mergeCell ref="B50:G50"/>
    <mergeCell ref="B51:G51"/>
    <mergeCell ref="B88:G88"/>
    <mergeCell ref="B89:G89"/>
    <mergeCell ref="A65:A67"/>
    <mergeCell ref="A72:A74"/>
    <mergeCell ref="A76:A78"/>
    <mergeCell ref="A80:A82"/>
    <mergeCell ref="D19:D21"/>
    <mergeCell ref="E19:E21"/>
    <mergeCell ref="D23:D25"/>
    <mergeCell ref="E23:E25"/>
    <mergeCell ref="D27:D29"/>
    <mergeCell ref="E27:E29"/>
    <mergeCell ref="D34:D36"/>
    <mergeCell ref="E34:E36"/>
    <mergeCell ref="D38:D40"/>
    <mergeCell ref="E38:E40"/>
    <mergeCell ref="D42:D44"/>
    <mergeCell ref="E42:E44"/>
    <mergeCell ref="D46:D48"/>
    <mergeCell ref="E46:E48"/>
    <mergeCell ref="D53:D55"/>
    <mergeCell ref="E53:E55"/>
    <mergeCell ref="D57:D59"/>
    <mergeCell ref="E57:E59"/>
    <mergeCell ref="E84:E86"/>
    <mergeCell ref="D61:D63"/>
    <mergeCell ref="E61:E63"/>
    <mergeCell ref="D65:D67"/>
    <mergeCell ref="E65:E67"/>
    <mergeCell ref="D72:D74"/>
    <mergeCell ref="E72:E74"/>
    <mergeCell ref="D103:D105"/>
    <mergeCell ref="E103:E105"/>
    <mergeCell ref="C1:F1"/>
    <mergeCell ref="C2:F2"/>
    <mergeCell ref="C3:F4"/>
    <mergeCell ref="D91:D93"/>
    <mergeCell ref="E91:E93"/>
    <mergeCell ref="D95:D97"/>
    <mergeCell ref="E95:E97"/>
    <mergeCell ref="D99:D101"/>
    <mergeCell ref="E99:E101"/>
    <mergeCell ref="D76:D78"/>
    <mergeCell ref="E76:E78"/>
    <mergeCell ref="D80:D82"/>
    <mergeCell ref="E80:E82"/>
    <mergeCell ref="D84:D86"/>
  </mergeCells>
  <dataValidations count="1">
    <dataValidation type="list" allowBlank="1" showInputMessage="1" showErrorMessage="1" sqref="D10" xr:uid="{00000000-0002-0000-0800-000000000000}">
      <formula1>UNIDAD_DE_MEDIDA</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15</vt:i4>
      </vt:variant>
    </vt:vector>
  </HeadingPairs>
  <TitlesOfParts>
    <vt:vector size="27" baseType="lpstr">
      <vt:lpstr>GENERAL</vt:lpstr>
      <vt:lpstr>PROFOR</vt:lpstr>
      <vt:lpstr>1. Análisis población</vt:lpstr>
      <vt:lpstr>2. Cadena de Valor</vt:lpstr>
      <vt:lpstr>3. Análisis riesgos</vt:lpstr>
      <vt:lpstr>4. Indicadores de seguimiento</vt:lpstr>
      <vt:lpstr>5. Beneficios</vt:lpstr>
      <vt:lpstr>6. Cronograma</vt:lpstr>
      <vt:lpstr>7. Matriz de seguimiento</vt:lpstr>
      <vt:lpstr>Anexo - Catalogo de productos</vt:lpstr>
      <vt:lpstr>Anexo - Indicadores de gestión</vt:lpstr>
      <vt:lpstr>Control de cambios</vt:lpstr>
      <vt:lpstr>ATRIBUTO</vt:lpstr>
      <vt:lpstr>Autorreconocimiento_y_o_reconocimiento_por_terceros</vt:lpstr>
      <vt:lpstr>CLASIFICACIÓN_DE_LA_ACTIVIDAD</vt:lpstr>
      <vt:lpstr>Formas_de_organización_y_relacionamiento</vt:lpstr>
      <vt:lpstr>IMPACTO</vt:lpstr>
      <vt:lpstr>'Anexo - Catalogo de productos'!Prácticas_Colectivas</vt:lpstr>
      <vt:lpstr>Prácticas_Colectivas</vt:lpstr>
      <vt:lpstr>PROBABILIDAD</vt:lpstr>
      <vt:lpstr>'Anexo - Catalogo de productos'!Proyecto_Colectivo</vt:lpstr>
      <vt:lpstr>Proyecto_Colectivo</vt:lpstr>
      <vt:lpstr>'Anexo - Catalogo de productos'!Territorio</vt:lpstr>
      <vt:lpstr>Territorio</vt:lpstr>
      <vt:lpstr>TIPO_DE_FUENTE</vt:lpstr>
      <vt:lpstr>TIPO_DE_RIESGO</vt:lpstr>
      <vt:lpstr>UNIDAD_DE_MEDIDA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Nather Bismark Rodríguez Molina</cp:lastModifiedBy>
  <dcterms:created xsi:type="dcterms:W3CDTF">2018-05-15T16:54:55Z</dcterms:created>
  <dcterms:modified xsi:type="dcterms:W3CDTF">2023-04-21T13:16:57Z</dcterms:modified>
</cp:coreProperties>
</file>