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3. FIS EEAC/"/>
    </mc:Choice>
  </mc:AlternateContent>
  <xr:revisionPtr revIDLastSave="17" documentId="8_{87BC1045-3996-47C1-9444-302B4FEC3FEC}" xr6:coauthVersionLast="47" xr6:coauthVersionMax="47" xr10:uidLastSave="{FE9467A1-85EB-44D8-BDF3-923A8377B4E5}"/>
  <bookViews>
    <workbookView xWindow="-120" yWindow="-120" windowWidth="29040" windowHeight="15840" xr2:uid="{A837CF5B-84E5-4D96-B21B-3D40CA832F88}"/>
  </bookViews>
  <sheets>
    <sheet name="FORMATO ORDEN" sheetId="1" r:id="rId1"/>
    <sheet name="CONTROL DE CAMBIOS 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'FORMATO ORDEN'!$I$11:$O$13</definedName>
    <definedName name="_xlnm.Print_Area" localSheetId="0">'FORMATO ORDEN'!$A$1:$Q$113</definedName>
    <definedName name="DER">[1]VALIDACION!$A$2:$A$15</definedName>
    <definedName name="Derechos">#REF!</definedName>
    <definedName name="Estadoregistro">[2]Validacion!$A$2:$A$5</definedName>
    <definedName name="OBAC">[1]VALIDACION!$A$18:$A$23</definedName>
    <definedName name="SUB">'[3]Valores 2021'!$J$3:$J$7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1" i="1" l="1"/>
  <c r="E88" i="1"/>
  <c r="E89" i="1"/>
  <c r="E90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</calcChain>
</file>

<file path=xl/sharedStrings.xml><?xml version="1.0" encoding="utf-8"?>
<sst xmlns="http://schemas.openxmlformats.org/spreadsheetml/2006/main" count="69" uniqueCount="62">
  <si>
    <t xml:space="preserve">FORMATO ORDEN DE PEDIDO </t>
  </si>
  <si>
    <t xml:space="preserve">PROCESO DE REPARACIÓN INTEGRAL </t>
  </si>
  <si>
    <t>PROCEDIMIENTO DE FORMULACIÓN, IMPLEMENTACIÓN Y SEGUIMIENTO DE ESQUEMAS ESPECIALES DE ACOMPAÑAMIENTO COMUNITARIO</t>
  </si>
  <si>
    <t>Página: 1 de 1</t>
  </si>
  <si>
    <t>FECHA SOLICITUD</t>
  </si>
  <si>
    <t xml:space="preserve">CÓDIGO SIGESPLAN </t>
  </si>
  <si>
    <t>No. ORDEN</t>
  </si>
  <si>
    <t>AREA MISIONAL:</t>
  </si>
  <si>
    <t xml:space="preserve">RETORNOS Y REUBICACIONES. </t>
  </si>
  <si>
    <t xml:space="preserve">LÍNEA DE INTERVENCIÓN </t>
  </si>
  <si>
    <t xml:space="preserve">1. Datos de contacto del operador. </t>
  </si>
  <si>
    <t>OPERADOR:</t>
  </si>
  <si>
    <t xml:space="preserve">NIT: </t>
  </si>
  <si>
    <t xml:space="preserve">DIRECCIÓN: </t>
  </si>
  <si>
    <t>CORREO ELETRONICO:</t>
  </si>
  <si>
    <t>CONTACTO:</t>
  </si>
  <si>
    <t xml:space="preserve">TELÉFONOS : </t>
  </si>
  <si>
    <t xml:space="preserve">2. Localización del proyecto. </t>
  </si>
  <si>
    <t xml:space="preserve">DIRECCIÓN TERRITORIAL </t>
  </si>
  <si>
    <t>ÁREA</t>
  </si>
  <si>
    <t>URBANA</t>
  </si>
  <si>
    <t>X</t>
  </si>
  <si>
    <t xml:space="preserve">RURAL </t>
  </si>
  <si>
    <t xml:space="preserve">DEPARTAMENTO </t>
  </si>
  <si>
    <t xml:space="preserve">DIRECCIÓN LUGAR DE ENTREGA: </t>
  </si>
  <si>
    <t xml:space="preserve">MUNICIPIO </t>
  </si>
  <si>
    <t xml:space="preserve">3. Datos de Contacto - Acompañamiento a la Entrega. </t>
  </si>
  <si>
    <t xml:space="preserve">CONTACTO UNIDAD PARA LAS VÍCTIMAS. </t>
  </si>
  <si>
    <t xml:space="preserve">CONTACTO OPERADOR - COOPERANTE </t>
  </si>
  <si>
    <t xml:space="preserve">Nombre Completo: </t>
  </si>
  <si>
    <t xml:space="preserve">Correo Electrónico: </t>
  </si>
  <si>
    <t xml:space="preserve">Numero de Contacto: </t>
  </si>
  <si>
    <t xml:space="preserve">Cargo: </t>
  </si>
  <si>
    <t xml:space="preserve">4. Relación de Insumos a Entregar. </t>
  </si>
  <si>
    <t>No</t>
  </si>
  <si>
    <t>CÓDIGO ITEM</t>
  </si>
  <si>
    <t>DESCRIPCIÓN - INSUMO</t>
  </si>
  <si>
    <t>UNIDAD DE MEDIDA</t>
  </si>
  <si>
    <t>CANTIDAD</t>
  </si>
  <si>
    <t xml:space="preserve">VALOR UNITARIO </t>
  </si>
  <si>
    <t xml:space="preserve">VALOR TOTAL </t>
  </si>
  <si>
    <t xml:space="preserve">TOTAL </t>
  </si>
  <si>
    <t xml:space="preserve"># de elementos </t>
  </si>
  <si>
    <t xml:space="preserve">5. RECOMENDACIONES PARA TENER EN CUENTA PARA REALIZAR LA ENTREGA. </t>
  </si>
  <si>
    <t xml:space="preserve">6. VALIDACIÓN ORDEN DE SUMINISTRO. </t>
  </si>
  <si>
    <t xml:space="preserve">Nombre de quien elabora la solicitud Área Misional: </t>
  </si>
  <si>
    <t xml:space="preserve">Nombre del representante del Cooperante / Operador: </t>
  </si>
  <si>
    <t xml:space="preserve">Correo Electrónico. </t>
  </si>
  <si>
    <t xml:space="preserve">Correo electrónico: </t>
  </si>
  <si>
    <t xml:space="preserve">Número de Contacto </t>
  </si>
  <si>
    <t xml:space="preserve">Número de Contacto: </t>
  </si>
  <si>
    <t xml:space="preserve">Firma. </t>
  </si>
  <si>
    <t xml:space="preserve">Firma: </t>
  </si>
  <si>
    <t>CONTROL DE CAMBIOS</t>
  </si>
  <si>
    <t>Versión</t>
  </si>
  <si>
    <t>Fecha de Cambio</t>
  </si>
  <si>
    <t>Descripción de la modificación</t>
  </si>
  <si>
    <t>Creación del formato</t>
  </si>
  <si>
    <t>Código:  423,08,15-67</t>
  </si>
  <si>
    <t>Versión: 01</t>
  </si>
  <si>
    <t>Fecha: 01/08/2022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</si>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</sst>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[$-240A]dddd\ d&quot; de &quot;mmmm&quot; de &quot;yyyy;@"/>
    <numFmt numFmtId="165" formatCode="[$-F800]dddd\,\ mmmm\ dd\,\ yyyy"/>
    <numFmt numFmtId="166" formatCode="[$-240A]hh:mm:ss\ AM/PM;@"/>
    <numFmt numFmtId="167" formatCode="_(&quot;$&quot;* #,##0.00_);_(&quot;$&quot;* \(#,##0.00\);_(&quot;$&quot;* &quot;-&quot;??_);_(@_)"/>
    <numFmt numFmtId="168" formatCode="&quot;$&quot;\ #,##0.00"/>
    <numFmt numFmtId="169" formatCode="_([$$-240A]\ * #,##0.00_);_([$$-240A]\ * \(#,##0.00\);_([$$-240A]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b/>
      <sz val="9"/>
      <color rgb="FFFFFFFF"/>
      <name val="Verdana"/>
      <family val="2"/>
    </font>
    <font>
      <sz val="12"/>
      <name val="Times New Roman"/>
      <family val="1"/>
    </font>
    <font>
      <sz val="9"/>
      <color indexed="8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0"/>
      <color indexed="8"/>
      <name val="Verdana"/>
      <family val="2"/>
    </font>
    <font>
      <b/>
      <sz val="10"/>
      <color theme="1"/>
      <name val="Verdana"/>
      <family val="2"/>
    </font>
    <font>
      <u/>
      <sz val="9"/>
      <color theme="10"/>
      <name val="Calibri"/>
      <family val="2"/>
      <scheme val="minor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</cellStyleXfs>
  <cellXfs count="290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2" borderId="1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Protection="1">
      <protection hidden="1"/>
    </xf>
    <xf numFmtId="0" fontId="8" fillId="2" borderId="6" xfId="3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hidden="1"/>
    </xf>
    <xf numFmtId="0" fontId="3" fillId="2" borderId="6" xfId="0" applyFont="1" applyFill="1" applyBorder="1" applyAlignment="1" applyProtection="1">
      <alignment horizontal="center" wrapText="1"/>
      <protection hidden="1"/>
    </xf>
    <xf numFmtId="0" fontId="3" fillId="2" borderId="6" xfId="0" applyFont="1" applyFill="1" applyBorder="1" applyAlignment="1" applyProtection="1">
      <alignment horizontal="left" wrapText="1"/>
      <protection hidden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vertical="center"/>
      <protection hidden="1"/>
    </xf>
    <xf numFmtId="0" fontId="3" fillId="2" borderId="6" xfId="3" applyFont="1" applyFill="1" applyBorder="1" applyAlignment="1" applyProtection="1">
      <alignment horizontal="left" vertical="center"/>
      <protection hidden="1"/>
    </xf>
    <xf numFmtId="0" fontId="8" fillId="2" borderId="6" xfId="3" applyFont="1" applyFill="1" applyBorder="1" applyAlignment="1" applyProtection="1">
      <alignment vertical="center"/>
      <protection hidden="1"/>
    </xf>
    <xf numFmtId="0" fontId="3" fillId="4" borderId="3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8" fillId="4" borderId="3" xfId="0" applyFont="1" applyFill="1" applyBorder="1" applyAlignment="1" applyProtection="1">
      <alignment wrapText="1"/>
      <protection hidden="1"/>
    </xf>
    <xf numFmtId="0" fontId="8" fillId="4" borderId="3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15" fontId="9" fillId="4" borderId="3" xfId="3" applyNumberFormat="1" applyFont="1" applyFill="1" applyBorder="1" applyAlignment="1" applyProtection="1">
      <alignment vertical="center"/>
      <protection hidden="1"/>
    </xf>
    <xf numFmtId="0" fontId="11" fillId="4" borderId="18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Protection="1">
      <protection hidden="1"/>
    </xf>
    <xf numFmtId="0" fontId="3" fillId="4" borderId="7" xfId="0" applyFont="1" applyFill="1" applyBorder="1" applyProtection="1">
      <protection hidden="1"/>
    </xf>
    <xf numFmtId="0" fontId="3" fillId="4" borderId="7" xfId="0" applyFont="1" applyFill="1" applyBorder="1" applyAlignment="1" applyProtection="1">
      <alignment wrapText="1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 applyProtection="1">
      <alignment vertical="center"/>
      <protection hidden="1"/>
    </xf>
    <xf numFmtId="15" fontId="9" fillId="4" borderId="7" xfId="3" applyNumberFormat="1" applyFont="1" applyFill="1" applyBorder="1" applyAlignment="1" applyProtection="1">
      <alignment vertical="center"/>
      <protection hidden="1"/>
    </xf>
    <xf numFmtId="0" fontId="3" fillId="4" borderId="12" xfId="0" applyFont="1" applyFill="1" applyBorder="1" applyProtection="1">
      <protection hidden="1"/>
    </xf>
    <xf numFmtId="0" fontId="8" fillId="0" borderId="2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1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8" fillId="0" borderId="11" xfId="0" applyFont="1" applyBorder="1" applyProtection="1">
      <protection hidden="1"/>
    </xf>
    <xf numFmtId="0" fontId="8" fillId="0" borderId="7" xfId="0" applyFont="1" applyBorder="1" applyAlignment="1" applyProtection="1">
      <alignment wrapText="1"/>
      <protection hidden="1"/>
    </xf>
    <xf numFmtId="0" fontId="8" fillId="0" borderId="6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Protection="1">
      <protection hidden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12" xfId="0" applyFont="1" applyBorder="1" applyProtection="1">
      <protection hidden="1"/>
    </xf>
    <xf numFmtId="0" fontId="3" fillId="0" borderId="28" xfId="3" applyFont="1" applyBorder="1" applyAlignment="1" applyProtection="1">
      <alignment horizontal="center" vertical="center" wrapText="1"/>
      <protection hidden="1"/>
    </xf>
    <xf numFmtId="3" fontId="3" fillId="0" borderId="28" xfId="3" applyNumberFormat="1" applyFont="1" applyBorder="1" applyAlignment="1" applyProtection="1">
      <alignment horizontal="center" vertical="center" wrapText="1"/>
      <protection hidden="1"/>
    </xf>
    <xf numFmtId="0" fontId="3" fillId="0" borderId="15" xfId="3" applyFont="1" applyBorder="1" applyAlignment="1" applyProtection="1">
      <alignment horizontal="center" vertical="center" wrapText="1"/>
      <protection locked="0"/>
    </xf>
    <xf numFmtId="3" fontId="3" fillId="0" borderId="15" xfId="3" applyNumberFormat="1" applyFont="1" applyBorder="1" applyAlignment="1" applyProtection="1">
      <alignment horizontal="center" vertical="center" wrapText="1"/>
      <protection locked="0"/>
    </xf>
    <xf numFmtId="0" fontId="8" fillId="0" borderId="7" xfId="3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vertical="center" wrapText="1"/>
      <protection locked="0"/>
    </xf>
    <xf numFmtId="0" fontId="13" fillId="0" borderId="30" xfId="3" applyFont="1" applyBorder="1" applyAlignment="1" applyProtection="1">
      <alignment horizontal="center" vertical="center" wrapText="1"/>
      <protection hidden="1"/>
    </xf>
    <xf numFmtId="0" fontId="8" fillId="0" borderId="7" xfId="3" applyFont="1" applyBorder="1" applyAlignment="1" applyProtection="1">
      <alignment horizontal="center" vertical="center"/>
      <protection hidden="1"/>
    </xf>
    <xf numFmtId="169" fontId="3" fillId="0" borderId="15" xfId="1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9" fillId="0" borderId="0" xfId="3" applyNumberFormat="1" applyFont="1" applyProtection="1">
      <protection hidden="1"/>
    </xf>
    <xf numFmtId="164" fontId="9" fillId="0" borderId="0" xfId="3" applyNumberFormat="1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3" fillId="0" borderId="0" xfId="0" applyFont="1" applyProtection="1">
      <protection hidden="1"/>
    </xf>
    <xf numFmtId="164" fontId="9" fillId="0" borderId="0" xfId="3" applyNumberFormat="1" applyFont="1" applyAlignment="1" applyProtection="1">
      <alignment vertical="center"/>
      <protection hidden="1"/>
    </xf>
    <xf numFmtId="164" fontId="9" fillId="0" borderId="0" xfId="3" applyNumberFormat="1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8" fillId="0" borderId="7" xfId="0" applyFont="1" applyBorder="1" applyAlignment="1" applyProtection="1">
      <alignment horizontal="left" vertical="center"/>
      <protection hidden="1"/>
    </xf>
    <xf numFmtId="165" fontId="8" fillId="0" borderId="0" xfId="0" applyNumberFormat="1" applyFont="1" applyAlignment="1" applyProtection="1">
      <alignment vertical="center" wrapText="1"/>
      <protection hidden="1"/>
    </xf>
    <xf numFmtId="165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right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166" fontId="8" fillId="0" borderId="6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wrapText="1"/>
      <protection hidden="1"/>
    </xf>
    <xf numFmtId="164" fontId="9" fillId="0" borderId="1" xfId="3" applyNumberFormat="1" applyFont="1" applyBorder="1" applyAlignment="1" applyProtection="1">
      <alignment horizontal="left" vertical="center"/>
      <protection hidden="1"/>
    </xf>
    <xf numFmtId="164" fontId="9" fillId="0" borderId="0" xfId="3" applyNumberFormat="1" applyFont="1" applyAlignment="1" applyProtection="1">
      <alignment horizontal="left" vertical="center"/>
      <protection hidden="1"/>
    </xf>
    <xf numFmtId="164" fontId="9" fillId="0" borderId="6" xfId="3" applyNumberFormat="1" applyFont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Protection="1">
      <protection hidden="1"/>
    </xf>
    <xf numFmtId="0" fontId="8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protection locked="0"/>
    </xf>
    <xf numFmtId="169" fontId="3" fillId="0" borderId="13" xfId="1" applyNumberFormat="1" applyFont="1" applyFill="1" applyBorder="1" applyAlignment="1" applyProtection="1">
      <alignment vertical="center" wrapText="1"/>
      <protection hidden="1"/>
    </xf>
    <xf numFmtId="0" fontId="13" fillId="0" borderId="35" xfId="3" applyFont="1" applyBorder="1" applyAlignment="1" applyProtection="1">
      <alignment horizontal="center" vertical="center" wrapText="1"/>
      <protection hidden="1"/>
    </xf>
    <xf numFmtId="0" fontId="13" fillId="0" borderId="36" xfId="3" applyFont="1" applyBorder="1" applyAlignment="1" applyProtection="1">
      <alignment horizontal="center" vertical="center" wrapText="1"/>
      <protection hidden="1"/>
    </xf>
    <xf numFmtId="3" fontId="3" fillId="0" borderId="37" xfId="3" applyNumberFormat="1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/>
      <protection locked="0"/>
    </xf>
    <xf numFmtId="169" fontId="3" fillId="0" borderId="22" xfId="1" applyNumberFormat="1" applyFont="1" applyFill="1" applyBorder="1" applyAlignment="1" applyProtection="1">
      <alignment vertical="center" wrapText="1"/>
      <protection hidden="1"/>
    </xf>
    <xf numFmtId="3" fontId="3" fillId="0" borderId="0" xfId="3" applyNumberFormat="1" applyFont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center" wrapText="1"/>
      <protection hidden="1"/>
    </xf>
    <xf numFmtId="167" fontId="3" fillId="0" borderId="0" xfId="1" applyFont="1" applyFill="1" applyBorder="1" applyAlignment="1" applyProtection="1">
      <alignment horizontal="center" vertical="center" wrapText="1"/>
      <protection hidden="1"/>
    </xf>
    <xf numFmtId="168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9" fontId="3" fillId="0" borderId="0" xfId="1" applyNumberFormat="1" applyFont="1" applyFill="1" applyBorder="1" applyAlignment="1" applyProtection="1">
      <alignment vertical="center" wrapText="1"/>
      <protection hidden="1"/>
    </xf>
    <xf numFmtId="169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3" fontId="3" fillId="0" borderId="0" xfId="3" applyNumberFormat="1" applyFont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3" fillId="0" borderId="33" xfId="3" applyFont="1" applyBorder="1" applyAlignment="1" applyProtection="1">
      <alignment horizontal="center" vertical="center" wrapText="1"/>
      <protection hidden="1"/>
    </xf>
    <xf numFmtId="0" fontId="3" fillId="0" borderId="13" xfId="3" applyFont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left" vertical="top"/>
      <protection hidden="1"/>
    </xf>
    <xf numFmtId="0" fontId="3" fillId="2" borderId="0" xfId="0" applyFont="1" applyFill="1" applyProtection="1">
      <protection hidden="1"/>
    </xf>
    <xf numFmtId="0" fontId="8" fillId="2" borderId="0" xfId="0" applyFont="1" applyFill="1" applyAlignment="1" applyProtection="1">
      <alignment wrapText="1"/>
      <protection hidden="1"/>
    </xf>
    <xf numFmtId="0" fontId="8" fillId="2" borderId="0" xfId="0" applyFont="1" applyFill="1" applyProtection="1">
      <protection hidden="1"/>
    </xf>
    <xf numFmtId="15" fontId="9" fillId="2" borderId="0" xfId="3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4" borderId="0" xfId="0" applyFont="1" applyFill="1" applyProtection="1"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vertical="top" wrapText="1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horizontal="left" wrapText="1"/>
      <protection hidden="1"/>
    </xf>
    <xf numFmtId="0" fontId="8" fillId="2" borderId="12" xfId="3" applyFont="1" applyFill="1" applyBorder="1" applyAlignment="1" applyProtection="1">
      <alignment vertical="center"/>
      <protection hidden="1"/>
    </xf>
    <xf numFmtId="0" fontId="8" fillId="0" borderId="7" xfId="3" applyFont="1" applyBorder="1" applyAlignment="1" applyProtection="1">
      <alignment horizontal="left" vertical="center"/>
      <protection hidden="1"/>
    </xf>
    <xf numFmtId="0" fontId="3" fillId="0" borderId="1" xfId="3" applyFont="1" applyBorder="1" applyAlignment="1" applyProtection="1">
      <alignment horizontal="left" vertical="top"/>
      <protection hidden="1"/>
    </xf>
    <xf numFmtId="0" fontId="3" fillId="0" borderId="6" xfId="3" applyFont="1" applyBorder="1" applyAlignment="1" applyProtection="1">
      <alignment horizontal="left" vertical="top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6" xfId="3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left" vertical="center"/>
      <protection hidden="1"/>
    </xf>
    <xf numFmtId="0" fontId="8" fillId="0" borderId="12" xfId="3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>
      <alignment horizontal="center" vertical="center" wrapText="1"/>
    </xf>
    <xf numFmtId="0" fontId="17" fillId="0" borderId="0" xfId="0" applyFont="1"/>
    <xf numFmtId="1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39" xfId="0" applyFont="1" applyBorder="1" applyAlignment="1" applyProtection="1">
      <alignment horizontal="center" vertical="center" wrapText="1"/>
      <protection hidden="1"/>
    </xf>
    <xf numFmtId="164" fontId="9" fillId="3" borderId="2" xfId="3" applyNumberFormat="1" applyFont="1" applyFill="1" applyBorder="1" applyAlignment="1" applyProtection="1">
      <alignment horizontal="left" vertical="center"/>
      <protection hidden="1"/>
    </xf>
    <xf numFmtId="164" fontId="9" fillId="3" borderId="3" xfId="3" applyNumberFormat="1" applyFont="1" applyFill="1" applyBorder="1" applyAlignment="1" applyProtection="1">
      <alignment horizontal="left" vertical="center"/>
      <protection hidden="1"/>
    </xf>
    <xf numFmtId="164" fontId="9" fillId="3" borderId="4" xfId="3" applyNumberFormat="1" applyFont="1" applyFill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0" fontId="4" fillId="6" borderId="2" xfId="0" applyFont="1" applyFill="1" applyBorder="1" applyAlignment="1" applyProtection="1">
      <alignment horizontal="center"/>
      <protection hidden="1"/>
    </xf>
    <xf numFmtId="0" fontId="4" fillId="6" borderId="3" xfId="0" applyFont="1" applyFill="1" applyBorder="1" applyAlignment="1" applyProtection="1">
      <alignment horizontal="center"/>
      <protection hidden="1"/>
    </xf>
    <xf numFmtId="0" fontId="4" fillId="6" borderId="4" xfId="0" applyFont="1" applyFill="1" applyBorder="1" applyAlignment="1" applyProtection="1">
      <alignment horizontal="center"/>
      <protection hidden="1"/>
    </xf>
    <xf numFmtId="0" fontId="4" fillId="6" borderId="1" xfId="0" applyFont="1" applyFill="1" applyBorder="1" applyAlignment="1" applyProtection="1">
      <alignment horizontal="center"/>
      <protection hidden="1"/>
    </xf>
    <xf numFmtId="0" fontId="4" fillId="6" borderId="0" xfId="0" applyFont="1" applyFill="1" applyAlignment="1" applyProtection="1">
      <alignment horizontal="center"/>
      <protection hidden="1"/>
    </xf>
    <xf numFmtId="0" fontId="4" fillId="6" borderId="6" xfId="0" applyFont="1" applyFill="1" applyBorder="1" applyAlignment="1" applyProtection="1">
      <alignment horizontal="center"/>
      <protection hidden="1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7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15" fontId="7" fillId="0" borderId="37" xfId="3" applyNumberFormat="1" applyFont="1" applyBorder="1" applyAlignment="1" applyProtection="1">
      <alignment horizontal="left" vertical="center"/>
      <protection hidden="1"/>
    </xf>
    <xf numFmtId="15" fontId="7" fillId="0" borderId="22" xfId="3" applyNumberFormat="1" applyFont="1" applyBorder="1" applyAlignment="1" applyProtection="1">
      <alignment horizontal="left" vertical="center"/>
      <protection hidden="1"/>
    </xf>
    <xf numFmtId="15" fontId="7" fillId="0" borderId="38" xfId="3" applyNumberFormat="1" applyFont="1" applyBorder="1" applyAlignment="1" applyProtection="1">
      <alignment horizontal="left" vertical="center"/>
      <protection hidden="1"/>
    </xf>
    <xf numFmtId="49" fontId="7" fillId="0" borderId="28" xfId="3" applyNumberFormat="1" applyFont="1" applyBorder="1" applyAlignment="1" applyProtection="1">
      <alignment horizontal="left" vertical="center"/>
      <protection hidden="1"/>
    </xf>
    <xf numFmtId="49" fontId="7" fillId="0" borderId="15" xfId="3" applyNumberFormat="1" applyFont="1" applyBorder="1" applyAlignment="1" applyProtection="1">
      <alignment horizontal="left" vertical="center"/>
      <protection hidden="1"/>
    </xf>
    <xf numFmtId="49" fontId="7" fillId="0" borderId="18" xfId="3" applyNumberFormat="1" applyFont="1" applyBorder="1" applyAlignment="1" applyProtection="1">
      <alignment horizontal="left" vertical="center"/>
      <protection hidden="1"/>
    </xf>
    <xf numFmtId="15" fontId="7" fillId="0" borderId="28" xfId="3" applyNumberFormat="1" applyFont="1" applyBorder="1" applyAlignment="1" applyProtection="1">
      <alignment horizontal="left" vertical="center"/>
      <protection hidden="1"/>
    </xf>
    <xf numFmtId="15" fontId="7" fillId="0" borderId="15" xfId="3" applyNumberFormat="1" applyFont="1" applyBorder="1" applyAlignment="1" applyProtection="1">
      <alignment horizontal="left" vertical="center"/>
      <protection hidden="1"/>
    </xf>
    <xf numFmtId="15" fontId="7" fillId="0" borderId="18" xfId="3" applyNumberFormat="1" applyFont="1" applyBorder="1" applyAlignment="1" applyProtection="1">
      <alignment horizontal="left" vertical="center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164" fontId="9" fillId="4" borderId="0" xfId="3" applyNumberFormat="1" applyFont="1" applyFill="1" applyAlignment="1" applyProtection="1">
      <alignment horizontal="left" vertical="center" wrapText="1"/>
      <protection hidden="1"/>
    </xf>
    <xf numFmtId="14" fontId="10" fillId="4" borderId="15" xfId="3" applyNumberFormat="1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hidden="1"/>
    </xf>
    <xf numFmtId="0" fontId="3" fillId="4" borderId="17" xfId="0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15" fontId="7" fillId="0" borderId="33" xfId="3" applyNumberFormat="1" applyFont="1" applyBorder="1" applyAlignment="1" applyProtection="1">
      <alignment horizontal="left" vertical="center"/>
      <protection locked="0"/>
    </xf>
    <xf numFmtId="15" fontId="7" fillId="0" borderId="13" xfId="3" applyNumberFormat="1" applyFont="1" applyBorder="1" applyAlignment="1" applyProtection="1">
      <alignment horizontal="left" vertical="center"/>
      <protection locked="0"/>
    </xf>
    <xf numFmtId="15" fontId="7" fillId="0" borderId="34" xfId="3" applyNumberFormat="1" applyFont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hidden="1"/>
    </xf>
    <xf numFmtId="0" fontId="5" fillId="6" borderId="3" xfId="0" applyFont="1" applyFill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 vertical="center" wrapText="1"/>
      <protection hidden="1"/>
    </xf>
    <xf numFmtId="0" fontId="5" fillId="6" borderId="7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3" fillId="0" borderId="22" xfId="3" applyFont="1" applyBorder="1" applyAlignment="1" applyProtection="1">
      <alignment vertical="center" wrapText="1"/>
      <protection hidden="1"/>
    </xf>
    <xf numFmtId="169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169" fontId="3" fillId="0" borderId="3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3" applyFont="1" applyBorder="1" applyAlignment="1" applyProtection="1">
      <alignment vertical="center" wrapText="1"/>
      <protection hidden="1"/>
    </xf>
    <xf numFmtId="167" fontId="3" fillId="0" borderId="15" xfId="1" applyFont="1" applyFill="1" applyBorder="1" applyAlignment="1" applyProtection="1">
      <alignment horizontal="center" vertical="center" wrapText="1"/>
      <protection hidden="1"/>
    </xf>
    <xf numFmtId="2" fontId="3" fillId="0" borderId="15" xfId="1" applyNumberFormat="1" applyFont="1" applyFill="1" applyBorder="1" applyAlignment="1" applyProtection="1">
      <alignment horizontal="center" vertical="center" wrapText="1"/>
      <protection hidden="1"/>
    </xf>
    <xf numFmtId="169" fontId="3" fillId="0" borderId="15" xfId="1" applyNumberFormat="1" applyFont="1" applyFill="1" applyBorder="1" applyAlignment="1" applyProtection="1">
      <alignment horizontal="center" vertical="center" wrapText="1"/>
      <protection hidden="1"/>
    </xf>
    <xf numFmtId="169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26" xfId="3" applyFont="1" applyBorder="1" applyAlignment="1" applyProtection="1">
      <alignment horizontal="center" vertical="center" wrapText="1"/>
      <protection hidden="1"/>
    </xf>
    <xf numFmtId="0" fontId="13" fillId="0" borderId="3" xfId="3" applyFont="1" applyBorder="1" applyAlignment="1" applyProtection="1">
      <alignment horizontal="center" vertical="center" wrapText="1"/>
      <protection hidden="1"/>
    </xf>
    <xf numFmtId="0" fontId="13" fillId="0" borderId="27" xfId="3" applyFont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left" vertical="center"/>
      <protection hidden="1"/>
    </xf>
    <xf numFmtId="0" fontId="8" fillId="3" borderId="3" xfId="0" applyFont="1" applyFill="1" applyBorder="1" applyAlignment="1" applyProtection="1">
      <alignment horizontal="left" vertical="center"/>
      <protection hidden="1"/>
    </xf>
    <xf numFmtId="0" fontId="8" fillId="3" borderId="4" xfId="0" applyFont="1" applyFill="1" applyBorder="1" applyAlignment="1" applyProtection="1">
      <alignment horizontal="left" vertical="center"/>
      <protection hidden="1"/>
    </xf>
    <xf numFmtId="167" fontId="3" fillId="0" borderId="22" xfId="1" applyFont="1" applyFill="1" applyBorder="1" applyAlignment="1" applyProtection="1">
      <alignment horizontal="center" vertical="center" wrapText="1"/>
      <protection hidden="1"/>
    </xf>
    <xf numFmtId="2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locked="0"/>
    </xf>
    <xf numFmtId="0" fontId="13" fillId="0" borderId="4" xfId="3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3" borderId="2" xfId="3" applyFont="1" applyFill="1" applyBorder="1" applyAlignment="1" applyProtection="1">
      <alignment horizontal="left" vertical="top"/>
      <protection hidden="1"/>
    </xf>
    <xf numFmtId="0" fontId="8" fillId="3" borderId="3" xfId="3" applyFont="1" applyFill="1" applyBorder="1" applyAlignment="1" applyProtection="1">
      <alignment horizontal="left" vertical="top"/>
      <protection hidden="1"/>
    </xf>
    <xf numFmtId="0" fontId="8" fillId="3" borderId="4" xfId="3" applyFont="1" applyFill="1" applyBorder="1" applyAlignment="1" applyProtection="1">
      <alignment horizontal="left" vertical="top"/>
      <protection hidden="1"/>
    </xf>
    <xf numFmtId="0" fontId="3" fillId="0" borderId="2" xfId="3" applyFont="1" applyBorder="1" applyAlignment="1" applyProtection="1">
      <alignment horizontal="left" vertical="top"/>
      <protection hidden="1"/>
    </xf>
    <xf numFmtId="0" fontId="3" fillId="0" borderId="3" xfId="3" applyFont="1" applyBorder="1" applyAlignment="1" applyProtection="1">
      <alignment horizontal="left" vertical="top"/>
      <protection hidden="1"/>
    </xf>
    <xf numFmtId="0" fontId="3" fillId="0" borderId="4" xfId="3" applyFont="1" applyBorder="1" applyAlignment="1" applyProtection="1">
      <alignment horizontal="left" vertical="top"/>
      <protection hidden="1"/>
    </xf>
    <xf numFmtId="0" fontId="3" fillId="0" borderId="1" xfId="3" applyFont="1" applyBorder="1" applyAlignment="1" applyProtection="1">
      <alignment horizontal="left" vertical="top"/>
      <protection hidden="1"/>
    </xf>
    <xf numFmtId="0" fontId="3" fillId="0" borderId="0" xfId="3" applyFont="1" applyAlignment="1" applyProtection="1">
      <alignment horizontal="left" vertical="top"/>
      <protection hidden="1"/>
    </xf>
    <xf numFmtId="0" fontId="3" fillId="0" borderId="6" xfId="3" applyFont="1" applyBorder="1" applyAlignment="1" applyProtection="1">
      <alignment horizontal="left" vertical="top"/>
      <protection hidden="1"/>
    </xf>
    <xf numFmtId="0" fontId="3" fillId="0" borderId="11" xfId="3" applyFont="1" applyBorder="1" applyAlignment="1" applyProtection="1">
      <alignment horizontal="left" vertical="top"/>
      <protection hidden="1"/>
    </xf>
    <xf numFmtId="0" fontId="3" fillId="0" borderId="7" xfId="3" applyFont="1" applyBorder="1" applyAlignment="1" applyProtection="1">
      <alignment horizontal="left" vertical="top"/>
      <protection hidden="1"/>
    </xf>
    <xf numFmtId="0" fontId="3" fillId="0" borderId="12" xfId="3" applyFont="1" applyBorder="1" applyAlignment="1" applyProtection="1">
      <alignment horizontal="left" vertical="top"/>
      <protection hidden="1"/>
    </xf>
    <xf numFmtId="0" fontId="3" fillId="0" borderId="15" xfId="3" applyFont="1" applyBorder="1" applyAlignment="1" applyProtection="1">
      <alignment horizontal="center" vertical="center" wrapText="1"/>
      <protection locked="0"/>
    </xf>
    <xf numFmtId="0" fontId="3" fillId="0" borderId="13" xfId="3" applyFont="1" applyBorder="1" applyAlignment="1" applyProtection="1">
      <alignment vertical="center" wrapText="1"/>
      <protection hidden="1"/>
    </xf>
    <xf numFmtId="0" fontId="8" fillId="0" borderId="25" xfId="3" applyFont="1" applyBorder="1" applyAlignment="1" applyProtection="1">
      <alignment horizontal="center" vertical="center" wrapText="1"/>
      <protection hidden="1"/>
    </xf>
    <xf numFmtId="0" fontId="8" fillId="0" borderId="23" xfId="3" applyFont="1" applyBorder="1" applyAlignment="1" applyProtection="1">
      <alignment horizontal="center" vertical="center" wrapText="1"/>
      <protection hidden="1"/>
    </xf>
    <xf numFmtId="0" fontId="8" fillId="0" borderId="24" xfId="3" applyFont="1" applyBorder="1" applyAlignment="1" applyProtection="1">
      <alignment horizontal="center" vertical="center" wrapText="1"/>
      <protection hidden="1"/>
    </xf>
    <xf numFmtId="167" fontId="3" fillId="0" borderId="13" xfId="1" applyFont="1" applyFill="1" applyBorder="1" applyAlignment="1" applyProtection="1">
      <alignment horizontal="center" vertical="center" wrapText="1"/>
      <protection hidden="1"/>
    </xf>
    <xf numFmtId="2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169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169" fontId="3" fillId="0" borderId="34" xfId="1" applyNumberFormat="1" applyFont="1" applyFill="1" applyBorder="1" applyAlignment="1" applyProtection="1">
      <alignment horizontal="center" vertical="center" wrapText="1"/>
      <protection hidden="1"/>
    </xf>
    <xf numFmtId="167" fontId="8" fillId="0" borderId="3" xfId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14" fillId="0" borderId="15" xfId="2" applyFont="1" applyFill="1" applyBorder="1" applyAlignment="1" applyProtection="1">
      <alignment horizontal="center" vertical="center" wrapText="1"/>
      <protection hidden="1"/>
    </xf>
    <xf numFmtId="0" fontId="14" fillId="0" borderId="18" xfId="2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left" vertical="center" wrapText="1"/>
      <protection hidden="1"/>
    </xf>
    <xf numFmtId="164" fontId="12" fillId="0" borderId="15" xfId="3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2" fontId="8" fillId="5" borderId="25" xfId="1" applyNumberFormat="1" applyFont="1" applyFill="1" applyBorder="1" applyAlignment="1" applyProtection="1">
      <alignment horizontal="center" vertical="center" wrapText="1"/>
      <protection hidden="1"/>
    </xf>
    <xf numFmtId="2" fontId="8" fillId="5" borderId="24" xfId="1" applyNumberFormat="1" applyFont="1" applyFill="1" applyBorder="1" applyAlignment="1" applyProtection="1">
      <alignment horizontal="center" vertical="center" wrapText="1"/>
      <protection hidden="1"/>
    </xf>
    <xf numFmtId="169" fontId="8" fillId="5" borderId="25" xfId="1" applyNumberFormat="1" applyFont="1" applyFill="1" applyBorder="1" applyAlignment="1" applyProtection="1">
      <alignment horizontal="center" vertical="center" wrapText="1"/>
      <protection hidden="1"/>
    </xf>
    <xf numFmtId="169" fontId="8" fillId="5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3" applyFont="1" applyBorder="1" applyAlignment="1" applyProtection="1">
      <alignment horizontal="center" vertical="center"/>
      <protection hidden="1"/>
    </xf>
    <xf numFmtId="0" fontId="8" fillId="0" borderId="18" xfId="3" applyFont="1" applyBorder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left" vertical="center"/>
      <protection hidden="1"/>
    </xf>
    <xf numFmtId="0" fontId="8" fillId="0" borderId="31" xfId="3" applyFont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3" borderId="2" xfId="3" applyFont="1" applyFill="1" applyBorder="1" applyAlignment="1" applyProtection="1">
      <alignment horizontal="left" vertical="center"/>
      <protection hidden="1"/>
    </xf>
    <xf numFmtId="0" fontId="8" fillId="3" borderId="3" xfId="3" applyFont="1" applyFill="1" applyBorder="1" applyAlignment="1" applyProtection="1">
      <alignment horizontal="left" vertical="center"/>
      <protection hidden="1"/>
    </xf>
    <xf numFmtId="0" fontId="8" fillId="3" borderId="4" xfId="3" applyFont="1" applyFill="1" applyBorder="1" applyAlignment="1" applyProtection="1">
      <alignment horizontal="left" vertical="center"/>
      <protection hidden="1"/>
    </xf>
    <xf numFmtId="0" fontId="8" fillId="0" borderId="0" xfId="3" applyFont="1" applyAlignment="1" applyProtection="1">
      <alignment horizontal="left" vertical="center" wrapText="1"/>
      <protection hidden="1"/>
    </xf>
    <xf numFmtId="0" fontId="3" fillId="0" borderId="15" xfId="3" applyFont="1" applyBorder="1" applyAlignment="1" applyProtection="1">
      <alignment horizontal="center" vertical="center"/>
      <protection hidden="1"/>
    </xf>
    <xf numFmtId="0" fontId="3" fillId="0" borderId="18" xfId="3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5" fillId="6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</cellXfs>
  <cellStyles count="4">
    <cellStyle name="Hipervínculo" xfId="2" builtinId="8"/>
    <cellStyle name="Moneda" xfId="1" builtinId="4"/>
    <cellStyle name="Normal" xfId="0" builtinId="0"/>
    <cellStyle name="Normal_FORMATO REQ MAYO 2007" xfId="3" xr:uid="{5FC1855F-832F-423F-87AC-8D055F376ED7}"/>
  </cellStyles>
  <dxfs count="0"/>
  <tableStyles count="1" defaultTableStyle="TableStyleMedium2" defaultPivotStyle="PivotStyleLight16">
    <tableStyle name="Invisible" pivot="0" table="0" count="0" xr9:uid="{01A21A83-9FDF-4A52-B909-3F212ACDBA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</xdr:row>
      <xdr:rowOff>38100</xdr:rowOff>
    </xdr:from>
    <xdr:to>
      <xdr:col>4</xdr:col>
      <xdr:colOff>740401</xdr:colOff>
      <xdr:row>4</xdr:row>
      <xdr:rowOff>141394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E56EF8-9E7B-22B2-CABA-63A38846F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" y="333375"/>
          <a:ext cx="1359526" cy="49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airo_chia_unidadvictimas_gov_co/Documents/R_R/2022/01%20Enero/Para%20Focalizaci&#243;n%202022/No%20Etnico/DCH_NOETNICOSbaseAccionesPlanesRY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ro.chia/AppData/Local/Microsoft/Windows/INetCache/Content.Outlook/436SCWSS/consolidadoRYR0262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3bee6d2957987e4/Escritorio/EEAC/9.%20Formato%20Orden%20de%20Ped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CION"/>
      <sheetName val="Hoja1"/>
      <sheetName val="PLANES_no etnicos"/>
      <sheetName val="Porcentaje de cumpl por plan"/>
      <sheetName val="DATOS GENERALES"/>
      <sheetName val="UNIVERSO PDET"/>
      <sheetName val="UNIVERSO NO PDET"/>
      <sheetName val="Ejemplo critico 1"/>
      <sheetName val="ConsolidadoAcciones"/>
      <sheetName val="Tipologias ISC"/>
      <sheetName val="Procedure"/>
      <sheetName val="EEAC 2021 APROBADOS"/>
      <sheetName val="Plata_PAT"/>
      <sheetName val="Casos Criticos"/>
      <sheetName val="Acciones_elimina"/>
      <sheetName val="DICCIONARIO"/>
      <sheetName val="TablaDivipo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es"/>
      <sheetName val="AccionesNoEtnicos"/>
      <sheetName val="Validacion"/>
      <sheetName val="Eliminados"/>
      <sheetName val="TablaDivipola"/>
      <sheetName val="Modificaciones"/>
      <sheetName val="Hoja2"/>
      <sheetName val="Hoja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"/>
      <sheetName val="Orden 2"/>
      <sheetName val="Oden 3"/>
      <sheetName val="Control de cambios "/>
      <sheetName val="Valores 2021"/>
    </sheetNames>
    <sheetDataSet>
      <sheetData sheetId="0"/>
      <sheetData sheetId="1"/>
      <sheetData sheetId="2"/>
      <sheetData sheetId="3"/>
      <sheetData sheetId="4">
        <row r="3">
          <cell r="A3">
            <v>1</v>
          </cell>
          <cell r="B3" t="str">
            <v>Acelga-Pencas Blancas-Medio - Frio-20 Gramos</v>
          </cell>
          <cell r="J3" t="str">
            <v>REPARACION COLECTIVA</v>
          </cell>
        </row>
        <row r="4">
          <cell r="A4">
            <v>2</v>
          </cell>
          <cell r="B4" t="str">
            <v>Acelga-Withe Ribbed Dark-Frio-20 Gramos</v>
          </cell>
          <cell r="J4" t="str">
            <v>RETORNOS Y REUBICACIONES</v>
          </cell>
        </row>
        <row r="5">
          <cell r="A5">
            <v>3</v>
          </cell>
          <cell r="B5" t="str">
            <v>Alcachofa-Variedad-Medio - Frio-20 Gramos</v>
          </cell>
          <cell r="J5" t="str">
            <v xml:space="preserve">SUBDIRECCION DE PREVENCION Y ATENCION DE EMERGENCIAS </v>
          </cell>
        </row>
        <row r="6">
          <cell r="A6">
            <v>4</v>
          </cell>
          <cell r="B6" t="str">
            <v>Apio-Tall Utah E.S-Medio -Frio-10 Gramos</v>
          </cell>
          <cell r="J6" t="str">
            <v>DIRECCION DE ASUNTOS ETNICOS</v>
          </cell>
        </row>
        <row r="7">
          <cell r="A7">
            <v>5</v>
          </cell>
          <cell r="B7" t="str">
            <v>Ahuyama-Candelaria-Medio-50 Gramos</v>
          </cell>
          <cell r="J7" t="str">
            <v>OTRA</v>
          </cell>
        </row>
        <row r="8">
          <cell r="A8">
            <v>6</v>
          </cell>
          <cell r="B8" t="str">
            <v>Ahuyama-Valluna-Medio-50 Gramos</v>
          </cell>
        </row>
        <row r="9">
          <cell r="A9">
            <v>7</v>
          </cell>
          <cell r="B9" t="str">
            <v>Ajo-Morado-Medio-Frío-Kilogramo</v>
          </cell>
        </row>
        <row r="10">
          <cell r="A10">
            <v>8</v>
          </cell>
          <cell r="B10" t="str">
            <v>Ajo-Rojo Rubí-Medio-Frio-Kilogramo</v>
          </cell>
        </row>
        <row r="11">
          <cell r="A11">
            <v>9</v>
          </cell>
          <cell r="B11" t="str">
            <v>Ají-Jalapeño-Calido-Medio-10 Gramos</v>
          </cell>
        </row>
        <row r="12">
          <cell r="A12">
            <v>10</v>
          </cell>
          <cell r="B12" t="str">
            <v>Arveja-Santa Isabel-Frio-Kilogramo</v>
          </cell>
        </row>
        <row r="13">
          <cell r="A13">
            <v>11</v>
          </cell>
          <cell r="B13" t="str">
            <v>Arroz-Secano-Variedad Según Región-Calido-Kilogramo</v>
          </cell>
        </row>
        <row r="14">
          <cell r="A14">
            <v>12</v>
          </cell>
          <cell r="B14" t="str">
            <v>Arroz-Riego-Variedad Según Región-Calido-Kilogramo</v>
          </cell>
        </row>
        <row r="15">
          <cell r="A15">
            <v>13</v>
          </cell>
          <cell r="B15" t="str">
            <v>Berenjena-Long Purple 5-Calido-100 Gramos</v>
          </cell>
        </row>
        <row r="16">
          <cell r="A16">
            <v>14</v>
          </cell>
          <cell r="B16" t="str">
            <v>Berenjena-Black Eeauty-Calido-100 Gramos</v>
          </cell>
        </row>
        <row r="17">
          <cell r="A17">
            <v>15</v>
          </cell>
          <cell r="B17" t="str">
            <v>Brocoli-Calabrés-Medio - Frio-100 Gramos</v>
          </cell>
        </row>
        <row r="18">
          <cell r="A18">
            <v>16</v>
          </cell>
          <cell r="B18" t="str">
            <v>Calabacin-Cocozele-Medio - Frio-100 Gramos</v>
          </cell>
        </row>
        <row r="19">
          <cell r="A19">
            <v>17</v>
          </cell>
          <cell r="B19" t="str">
            <v>Cebolla Cabezona-Variedad Pura Roja Creole-Medio - Frio-20 Gramos</v>
          </cell>
        </row>
        <row r="20">
          <cell r="A20">
            <v>18</v>
          </cell>
          <cell r="B20" t="str">
            <v>Cebolla Cabezona-Variedad Pura Roja Bermuda-Medio - Frio-20 Gramos</v>
          </cell>
        </row>
        <row r="21">
          <cell r="A21">
            <v>19</v>
          </cell>
          <cell r="B21" t="str">
            <v>Cebolla Cabezona-Variedad Pura Blanca Texas Grano Ca - Prr-Medio - Frio-20 Gramos</v>
          </cell>
        </row>
        <row r="22">
          <cell r="A22">
            <v>20</v>
          </cell>
          <cell r="B22" t="str">
            <v>Cebolla Cabezona-Variedad Pura Blanca 502-Medio - Frio-20 Gramos</v>
          </cell>
        </row>
        <row r="23">
          <cell r="A23">
            <v>21</v>
          </cell>
          <cell r="B23" t="str">
            <v>Cebolla Cabezona-Variedad Pura Blanca Texas Yellow Grandex-Medio - Frio-20 Gramos</v>
          </cell>
        </row>
        <row r="24">
          <cell r="A24">
            <v>22</v>
          </cell>
          <cell r="B24" t="str">
            <v>Cebolla Larga-Tokio Long Withe-Calido-Medio- Frio-10 Gramos</v>
          </cell>
        </row>
        <row r="25">
          <cell r="A25">
            <v>23</v>
          </cell>
          <cell r="B25" t="str">
            <v>Cebolla Puerro-Puerro-Medio - Frio-20 Gramos</v>
          </cell>
        </row>
        <row r="26">
          <cell r="A26">
            <v>24</v>
          </cell>
          <cell r="B26" t="str">
            <v>Cilantro-Variedad Pura Pastuso-Calido -Medio- Frio-20 Gramos</v>
          </cell>
        </row>
        <row r="27">
          <cell r="A27">
            <v>25</v>
          </cell>
          <cell r="B27" t="str">
            <v>Cilantro-Variedad Pura Fino De Castilla-Calido -Medio- Frio-20 Gramos</v>
          </cell>
        </row>
        <row r="28">
          <cell r="A28">
            <v>26</v>
          </cell>
          <cell r="B28" t="str">
            <v>Cilantro-Variedad Pura Patimorado-Calido -Medio- Frio-20 Gramos</v>
          </cell>
        </row>
        <row r="29">
          <cell r="A29">
            <v>27</v>
          </cell>
          <cell r="B29" t="str">
            <v>Col China-China-Medio - Frio-20 Gramos</v>
          </cell>
        </row>
        <row r="30">
          <cell r="A30">
            <v>28</v>
          </cell>
          <cell r="B30" t="str">
            <v>Coliflor-Snowrall-Medio - Frio-20 Gramos</v>
          </cell>
        </row>
        <row r="31">
          <cell r="A31">
            <v>29</v>
          </cell>
          <cell r="B31" t="str">
            <v>Coltallos-Georgia Southern-Medio - Frio-20 Gramos</v>
          </cell>
        </row>
        <row r="32">
          <cell r="A32">
            <v>30</v>
          </cell>
          <cell r="B32" t="str">
            <v>Espinaca-Viroflay-Frio-20 Gramos</v>
          </cell>
        </row>
        <row r="33">
          <cell r="A33">
            <v>31</v>
          </cell>
          <cell r="B33" t="str">
            <v>Fríjol Arbustivo-Calima-Calido-Medio-Kilogramo</v>
          </cell>
        </row>
        <row r="34">
          <cell r="A34">
            <v>32</v>
          </cell>
          <cell r="B34" t="str">
            <v>Fríjol Arbustivo-Cerinza-Frio-Kilogramo</v>
          </cell>
        </row>
        <row r="35">
          <cell r="A35">
            <v>33</v>
          </cell>
          <cell r="B35" t="str">
            <v>Fríjol Arbustivo-Radical-Cálido-Medio-Kilogramo</v>
          </cell>
        </row>
        <row r="36">
          <cell r="A36">
            <v>34</v>
          </cell>
          <cell r="B36" t="str">
            <v>Fríjol Arbustivo-Quimbaya-Medio-Kilogramo</v>
          </cell>
        </row>
        <row r="37">
          <cell r="A37">
            <v>35</v>
          </cell>
          <cell r="B37" t="str">
            <v>Fríjol Arbustivo-Bachue-Frio-Kilogramo</v>
          </cell>
        </row>
        <row r="38">
          <cell r="A38">
            <v>36</v>
          </cell>
          <cell r="B38" t="str">
            <v>Fríjol Arbustivo-Caupí-Cálido-Kilogramo</v>
          </cell>
        </row>
        <row r="39">
          <cell r="A39">
            <v>37</v>
          </cell>
          <cell r="B39" t="str">
            <v>Fríjol Enredadera-Caraota-Cálido-Medio-Kilogramo</v>
          </cell>
        </row>
        <row r="40">
          <cell r="A40">
            <v>38</v>
          </cell>
          <cell r="B40" t="str">
            <v>Fríjol Enredadera-Mungo-Cálido-Medio-Kilogramo</v>
          </cell>
        </row>
        <row r="41">
          <cell r="A41">
            <v>39</v>
          </cell>
          <cell r="B41" t="str">
            <v>Fríjol Enredadera-Bola Roja-Frio-Kilogramo</v>
          </cell>
        </row>
        <row r="42">
          <cell r="A42">
            <v>40</v>
          </cell>
          <cell r="B42" t="str">
            <v>Fríjol Enredadera-Cargamanto Blanco-Medio -Frio-Kilogramo</v>
          </cell>
        </row>
        <row r="43">
          <cell r="A43">
            <v>41</v>
          </cell>
          <cell r="B43" t="str">
            <v>Fríjol Enredadera-Cargamanto Rojo-Medio -Frio-Kilogramo</v>
          </cell>
        </row>
        <row r="44">
          <cell r="A44">
            <v>42</v>
          </cell>
          <cell r="B44" t="str">
            <v>Haba-Gigante-Medio -Frio-Kilogramo</v>
          </cell>
        </row>
        <row r="45">
          <cell r="A45">
            <v>43</v>
          </cell>
          <cell r="B45" t="str">
            <v>Habichuela-Agua Azul-Medio-Kilogramo</v>
          </cell>
        </row>
        <row r="46">
          <cell r="A46">
            <v>44</v>
          </cell>
          <cell r="B46" t="str">
            <v>Lechuga-Variedad Pura Lisa White Boston-Medio - Frio-10 Gramos</v>
          </cell>
        </row>
        <row r="47">
          <cell r="A47">
            <v>45</v>
          </cell>
          <cell r="B47" t="str">
            <v>Lechuga-Variedad Pura Lisa White Boston-Medio - Frio-20 Gramos</v>
          </cell>
        </row>
        <row r="48">
          <cell r="A48">
            <v>46</v>
          </cell>
          <cell r="B48" t="str">
            <v>Lechuga-Variedad Pura Batavia Big Hoss-Medio-10 Gramos</v>
          </cell>
        </row>
        <row r="49">
          <cell r="A49">
            <v>47</v>
          </cell>
          <cell r="B49" t="str">
            <v>Lechuga-Variedad Pura Batavia Big Hoss-Medio-20 Gramos</v>
          </cell>
        </row>
        <row r="50">
          <cell r="A50">
            <v>48</v>
          </cell>
          <cell r="B50" t="str">
            <v>Lechuga Variedad Pura Batavia Grandes Lagos-Medio - Frio-10 Gramos</v>
          </cell>
        </row>
        <row r="51">
          <cell r="A51">
            <v>49</v>
          </cell>
          <cell r="B51" t="str">
            <v>Lechuga Variedad Pura Batavia Grandes Lagos-Medio - Frio-20 Gramos</v>
          </cell>
        </row>
        <row r="52">
          <cell r="A52">
            <v>50</v>
          </cell>
          <cell r="B52" t="str">
            <v>Lechuga-Variedad Pura Batavia Colguard-Frio-10 Gramos</v>
          </cell>
        </row>
        <row r="53">
          <cell r="A53">
            <v>51</v>
          </cell>
          <cell r="B53" t="str">
            <v>Lechuga-Variedad Pura Batavia Colguard-Frio-20 Gramos</v>
          </cell>
        </row>
        <row r="54">
          <cell r="A54">
            <v>52</v>
          </cell>
          <cell r="B54" t="str">
            <v>Lechuga-Variedad Pura Batavia Withe Boston-Medio - Frio-10 Gramos</v>
          </cell>
        </row>
        <row r="55">
          <cell r="A55">
            <v>53</v>
          </cell>
          <cell r="B55" t="str">
            <v>Lechuga-Variedad Pura Batavia Withe Boston-Medio - Frio-20 Gramos</v>
          </cell>
        </row>
        <row r="56">
          <cell r="A56">
            <v>54</v>
          </cell>
          <cell r="B56" t="str">
            <v>Maíz-Icav— 156 Blanco-Calido-Kilogramo</v>
          </cell>
        </row>
        <row r="57">
          <cell r="A57">
            <v>55</v>
          </cell>
          <cell r="B57" t="str">
            <v>Maíz-Icav— 109 Amarillo-Calido-Kilogramo</v>
          </cell>
        </row>
        <row r="58">
          <cell r="A58">
            <v>56</v>
          </cell>
          <cell r="B58" t="str">
            <v>Maíz-Icav—305 Amarillo-Calido-Medio-Kilogramo</v>
          </cell>
        </row>
        <row r="59">
          <cell r="A59">
            <v>57</v>
          </cell>
          <cell r="B59" t="str">
            <v>Maíz-Icav—304 Amarillo-Cálido-Medio-Kilogramo</v>
          </cell>
        </row>
        <row r="60">
          <cell r="A60">
            <v>58</v>
          </cell>
          <cell r="B60" t="str">
            <v>Maíz-Icav —558-Frio-Kilogramo</v>
          </cell>
        </row>
        <row r="61">
          <cell r="A61">
            <v>59</v>
          </cell>
          <cell r="B61" t="str">
            <v>Maíz-Icav—508-Frio-Kilogramo</v>
          </cell>
        </row>
        <row r="62">
          <cell r="A62">
            <v>60</v>
          </cell>
          <cell r="B62" t="str">
            <v>Maíz-Icav-354-Medio-Kilogramo</v>
          </cell>
        </row>
        <row r="63">
          <cell r="A63">
            <v>61</v>
          </cell>
          <cell r="B63" t="str">
            <v>Maíz-Porva Simijaca-Frio-Kilogramo</v>
          </cell>
        </row>
        <row r="64">
          <cell r="A64">
            <v>62</v>
          </cell>
          <cell r="B64" t="str">
            <v>Maíz-Pura Simijaca-Frio-Kilogramo</v>
          </cell>
        </row>
        <row r="65">
          <cell r="A65">
            <v>63</v>
          </cell>
          <cell r="B65" t="str">
            <v>Maíz-Pura Sabanero-Frio-Kilogramo</v>
          </cell>
        </row>
        <row r="66">
          <cell r="A66">
            <v>64</v>
          </cell>
          <cell r="B66" t="str">
            <v>Maíz-Variedad Pura Sogamoso-Frio-Kilogramo</v>
          </cell>
        </row>
        <row r="67">
          <cell r="A67">
            <v>65</v>
          </cell>
          <cell r="B67" t="str">
            <v>Maíz-Harinoso Blanco-Medio-Kilogramo</v>
          </cell>
        </row>
        <row r="68">
          <cell r="A68">
            <v>66</v>
          </cell>
          <cell r="B68" t="str">
            <v>Platano-Harton-Calido-Medio-Unidad</v>
          </cell>
        </row>
        <row r="69">
          <cell r="A69">
            <v>67</v>
          </cell>
          <cell r="B69" t="str">
            <v>Plátano-Dominico-Calido-Medio-Unidad</v>
          </cell>
        </row>
        <row r="70">
          <cell r="A70">
            <v>68</v>
          </cell>
          <cell r="B70" t="str">
            <v>Platano-Harton Dominico-Medio-Unidad</v>
          </cell>
        </row>
        <row r="71">
          <cell r="A71">
            <v>69</v>
          </cell>
          <cell r="B71" t="str">
            <v>Pimentón-Variedad Pura Cacique Cubanell-Medio-10 Gramos</v>
          </cell>
        </row>
        <row r="72">
          <cell r="A72">
            <v>70</v>
          </cell>
          <cell r="B72" t="str">
            <v>Pimentón-Variedad Pura Cacique Cubanell-Medio-20 Gramos</v>
          </cell>
        </row>
        <row r="73">
          <cell r="A73">
            <v>71</v>
          </cell>
          <cell r="B73" t="str">
            <v>Pepino Cohombro-Variedad Pura Poinset-Calido -Medio-50 Gramos</v>
          </cell>
        </row>
        <row r="74">
          <cell r="A74">
            <v>72</v>
          </cell>
          <cell r="B74" t="str">
            <v>Pepino Cohombro-Variedad Pura Poinset-Calido -Medio-100 Gramos</v>
          </cell>
        </row>
        <row r="75">
          <cell r="A75">
            <v>73</v>
          </cell>
          <cell r="B75" t="str">
            <v>Pepino Cohombro-Varieda Pura 76-Calido - Medio-50 Gramos</v>
          </cell>
        </row>
        <row r="76">
          <cell r="A76">
            <v>74</v>
          </cell>
          <cell r="B76" t="str">
            <v>Pepino Cohombro-Varieda Pura 76-Calido - Medio-100 Gramos</v>
          </cell>
        </row>
        <row r="77">
          <cell r="A77">
            <v>75</v>
          </cell>
          <cell r="B77" t="str">
            <v>Quinua-Variedad Regional-Frio-100 Gramos</v>
          </cell>
        </row>
        <row r="78">
          <cell r="A78">
            <v>76</v>
          </cell>
          <cell r="B78" t="str">
            <v>Tomate-Variedad Pura Milano Tropic-Calido-Medio-10 Gramos</v>
          </cell>
        </row>
        <row r="79">
          <cell r="A79">
            <v>77</v>
          </cell>
          <cell r="B79" t="str">
            <v>Tomate-Variedad Pura Milano Tropic-Calido-Medio-20 Gramos</v>
          </cell>
        </row>
        <row r="80">
          <cell r="A80">
            <v>78</v>
          </cell>
          <cell r="B80" t="str">
            <v>Tomate-Variedad Pura Milano Santa Cruz-Calido-Medio-10 Gramos</v>
          </cell>
        </row>
        <row r="81">
          <cell r="A81">
            <v>79</v>
          </cell>
          <cell r="B81" t="str">
            <v>Tomate-Variedad Pura Milano Santa Cruz-Calido-Medio-20 Gramos</v>
          </cell>
        </row>
        <row r="82">
          <cell r="A82">
            <v>80</v>
          </cell>
          <cell r="B82" t="str">
            <v>Tomate-Variedad Pura Chonto Rio Grande-Calido-Medio-10 Gramos</v>
          </cell>
        </row>
        <row r="83">
          <cell r="A83">
            <v>81</v>
          </cell>
          <cell r="B83" t="str">
            <v>Tomate-Variedad Pura Chonto Rio Grande-Calido-Medio-20 Gramos</v>
          </cell>
        </row>
        <row r="84">
          <cell r="A84">
            <v>82</v>
          </cell>
          <cell r="B84" t="str">
            <v>Tomate-Variedad Pura Chonto Santa Clara-Calido-Medio-10 Gramos</v>
          </cell>
        </row>
        <row r="85">
          <cell r="A85">
            <v>83</v>
          </cell>
          <cell r="B85" t="str">
            <v>Tomate-Variedad Pura Chonto Santa Clara-Calido-Medio-20 Gramos</v>
          </cell>
        </row>
        <row r="86">
          <cell r="A86">
            <v>84</v>
          </cell>
          <cell r="B86" t="str">
            <v>Yuca-Variedad Según Región-Calido / Medio-Unidad</v>
          </cell>
        </row>
        <row r="87">
          <cell r="A87">
            <v>85</v>
          </cell>
          <cell r="B87" t="str">
            <v>Zanahoria-Variedad Pura Danvers-Medio-5 Gramos</v>
          </cell>
        </row>
        <row r="88">
          <cell r="A88">
            <v>86</v>
          </cell>
          <cell r="B88" t="str">
            <v>Zanahoria-Variedad Pura 126-Medio-5 Gramos</v>
          </cell>
        </row>
        <row r="89">
          <cell r="A89">
            <v>87</v>
          </cell>
          <cell r="B89" t="str">
            <v>Zanahoria-Variedad Pura Royal Long-Medio-5 Gramos</v>
          </cell>
        </row>
        <row r="90">
          <cell r="A90">
            <v>88</v>
          </cell>
          <cell r="B90" t="str">
            <v>Zanahoria-Variedad Pura Royal Chantena-Medio-5 Gramos</v>
          </cell>
        </row>
        <row r="91">
          <cell r="A91">
            <v>89</v>
          </cell>
          <cell r="B91" t="str">
            <v>Zanahoria-Variedad Pura Red Core-Frio-5 Gramos</v>
          </cell>
        </row>
        <row r="92">
          <cell r="A92">
            <v>90</v>
          </cell>
          <cell r="B92" t="str">
            <v>Ajenjo-Calido -Medio-10 Gramos</v>
          </cell>
        </row>
        <row r="93">
          <cell r="A93">
            <v>91</v>
          </cell>
          <cell r="B93" t="str">
            <v>Albahaca-Morada-Calido -Medio-10 Gramos</v>
          </cell>
        </row>
        <row r="94">
          <cell r="A94">
            <v>92</v>
          </cell>
          <cell r="B94" t="str">
            <v>Albahaca-Nufar-Calido -Medio-10 Gramos</v>
          </cell>
        </row>
        <row r="95">
          <cell r="A95">
            <v>93</v>
          </cell>
          <cell r="B95" t="str">
            <v>Albahaca-Genovesa-Calido -Medio-10 Gramos</v>
          </cell>
        </row>
        <row r="96">
          <cell r="A96">
            <v>94</v>
          </cell>
          <cell r="B96" t="str">
            <v>Anis-Medio-0,5 Gramos</v>
          </cell>
        </row>
        <row r="97">
          <cell r="A97">
            <v>95</v>
          </cell>
          <cell r="B97" t="str">
            <v>Caléndula-Medio-Frio-10 Gramos</v>
          </cell>
        </row>
        <row r="98">
          <cell r="A98">
            <v>96</v>
          </cell>
          <cell r="B98" t="str">
            <v>Cebollín-Medio-Frío-5 Gramos</v>
          </cell>
        </row>
        <row r="99">
          <cell r="A99">
            <v>97</v>
          </cell>
          <cell r="B99" t="str">
            <v>Cebollín-Medio-Frío-Kilogramo-/ Unidad – Esqueje</v>
          </cell>
        </row>
        <row r="100">
          <cell r="A100">
            <v>98</v>
          </cell>
          <cell r="B100" t="str">
            <v>Eneldo-Medio-0,5 Gramos</v>
          </cell>
        </row>
        <row r="101">
          <cell r="A101">
            <v>99</v>
          </cell>
          <cell r="B101" t="str">
            <v>Estragón-Medio-Frio-0,5 Gramos</v>
          </cell>
        </row>
        <row r="102">
          <cell r="A102">
            <v>100</v>
          </cell>
          <cell r="B102" t="str">
            <v>Estragón-Medio-Frio-10 Gramos</v>
          </cell>
        </row>
        <row r="103">
          <cell r="A103">
            <v>101</v>
          </cell>
          <cell r="B103" t="str">
            <v>Hierbabuena-Medio-Frio-0,5 Gramos</v>
          </cell>
        </row>
        <row r="104">
          <cell r="A104">
            <v>102</v>
          </cell>
          <cell r="B104" t="str">
            <v>Hinojo-Calido-Medio-10 Gramos</v>
          </cell>
        </row>
        <row r="105">
          <cell r="A105">
            <v>103</v>
          </cell>
          <cell r="B105" t="str">
            <v>Jengibre- Rizoma-Calido-Kilogramo</v>
          </cell>
        </row>
        <row r="106">
          <cell r="A106">
            <v>104</v>
          </cell>
          <cell r="B106" t="str">
            <v>Limonaria- Esqueje-Cálido-Medio-500 Gramos</v>
          </cell>
        </row>
        <row r="107">
          <cell r="A107">
            <v>105</v>
          </cell>
          <cell r="B107" t="str">
            <v>Manzanilla-Frio-0,5 Gramos</v>
          </cell>
        </row>
        <row r="108">
          <cell r="A108">
            <v>106</v>
          </cell>
          <cell r="B108" t="str">
            <v>Mejorana-Medio-0,5 Gramos</v>
          </cell>
        </row>
        <row r="109">
          <cell r="A109">
            <v>107</v>
          </cell>
          <cell r="B109" t="str">
            <v>Orégano-Medio-0,5 Gramos</v>
          </cell>
        </row>
        <row r="110">
          <cell r="A110">
            <v>108</v>
          </cell>
          <cell r="B110" t="str">
            <v>Romero-Medio-Frio-0,5 Gramos</v>
          </cell>
        </row>
        <row r="111">
          <cell r="A111">
            <v>109</v>
          </cell>
          <cell r="B111" t="str">
            <v>Ruda-Medio-Frio-0,5 Gramos</v>
          </cell>
        </row>
        <row r="112">
          <cell r="A112">
            <v>110</v>
          </cell>
          <cell r="B112" t="str">
            <v>Salvia-Medio-Frio-10 Gramos</v>
          </cell>
        </row>
        <row r="113">
          <cell r="A113">
            <v>111</v>
          </cell>
          <cell r="B113" t="str">
            <v>Tomillo-Medio-0,5 Gramos</v>
          </cell>
        </row>
        <row r="114">
          <cell r="A114">
            <v>112</v>
          </cell>
          <cell r="B114" t="str">
            <v>Toronjil-Frio-0,5 Gramos</v>
          </cell>
        </row>
        <row r="115">
          <cell r="A115">
            <v>113</v>
          </cell>
          <cell r="B115" t="str">
            <v>Valeriana-Medio-Frio-0,5 Gramos</v>
          </cell>
        </row>
        <row r="116">
          <cell r="A116">
            <v>114</v>
          </cell>
          <cell r="B116" t="str">
            <v>Arazá-Calido-250 Gramos</v>
          </cell>
        </row>
        <row r="117">
          <cell r="A117">
            <v>115</v>
          </cell>
          <cell r="B117" t="str">
            <v>Badea-Calido / Medio-50 Gramos</v>
          </cell>
        </row>
        <row r="118">
          <cell r="A118">
            <v>116</v>
          </cell>
          <cell r="B118" t="str">
            <v>Borojó-Calido / Medio-250 Gramos</v>
          </cell>
        </row>
        <row r="119">
          <cell r="A119">
            <v>117</v>
          </cell>
          <cell r="B119" t="str">
            <v>Brevo- Estaca-Calido/ Medio/ Frio-Unidad</v>
          </cell>
        </row>
        <row r="120">
          <cell r="A120">
            <v>118</v>
          </cell>
          <cell r="B120" t="str">
            <v>Cholupa – Gulupa-Calido-500 Gramos</v>
          </cell>
        </row>
        <row r="121">
          <cell r="A121">
            <v>119</v>
          </cell>
          <cell r="B121" t="str">
            <v>Curuba-Medio / Frio-500 Gramos</v>
          </cell>
        </row>
        <row r="122">
          <cell r="A122">
            <v>120</v>
          </cell>
          <cell r="B122" t="str">
            <v>Granadilla-Medio-500 Gramos</v>
          </cell>
        </row>
        <row r="123">
          <cell r="A123">
            <v>121</v>
          </cell>
          <cell r="B123" t="str">
            <v>Guayaba Feijoa-Frio-Kilogramo</v>
          </cell>
        </row>
        <row r="124">
          <cell r="A124">
            <v>122</v>
          </cell>
          <cell r="B124" t="str">
            <v>Guayaba Pera Roja-Calido-Kilogramo</v>
          </cell>
        </row>
        <row r="125">
          <cell r="A125">
            <v>123</v>
          </cell>
          <cell r="B125" t="str">
            <v>Lulo-Medio / Frio-200 Gramos</v>
          </cell>
        </row>
        <row r="126">
          <cell r="A126">
            <v>124</v>
          </cell>
          <cell r="B126" t="str">
            <v>Maracuyá-Calido / Medio-100 Gramos</v>
          </cell>
        </row>
        <row r="127">
          <cell r="A127">
            <v>125</v>
          </cell>
          <cell r="B127" t="str">
            <v>Mora De Castilla- Estaca-Medio / Frio-Unidad</v>
          </cell>
        </row>
        <row r="128">
          <cell r="A128">
            <v>126</v>
          </cell>
          <cell r="B128" t="str">
            <v>Papaya Melona Amarilla-Calido / Medio-100 Gramos</v>
          </cell>
        </row>
        <row r="129">
          <cell r="A129">
            <v>127</v>
          </cell>
          <cell r="B129" t="str">
            <v>Papaya Melona Roja-Calido / Medio-100 Gramos</v>
          </cell>
        </row>
        <row r="130">
          <cell r="A130">
            <v>128</v>
          </cell>
          <cell r="B130" t="str">
            <v>Papayuela-Calido /Medio/ Frio-100 Gramos</v>
          </cell>
        </row>
        <row r="131">
          <cell r="A131">
            <v>129</v>
          </cell>
          <cell r="B131" t="str">
            <v>Plátano-Calido / Medio-Unidad</v>
          </cell>
        </row>
        <row r="132">
          <cell r="A132">
            <v>130</v>
          </cell>
          <cell r="B132" t="str">
            <v>Tomate De Árbol Amarillo-Medio / Frio-100 Gramos</v>
          </cell>
        </row>
        <row r="133">
          <cell r="A133">
            <v>131</v>
          </cell>
          <cell r="B133" t="str">
            <v>Tomate De Árbol Rojo-Medio / Frio-100 Gramos</v>
          </cell>
        </row>
        <row r="134">
          <cell r="A134">
            <v>132</v>
          </cell>
          <cell r="B134" t="str">
            <v>Uchuva-Medio / Frio-100 Gramos</v>
          </cell>
        </row>
        <row r="135">
          <cell r="A135">
            <v>133</v>
          </cell>
          <cell r="B135" t="str">
            <v>Azadón Forma Curvo Forjado Cafetero--Unidad</v>
          </cell>
        </row>
        <row r="136">
          <cell r="A136">
            <v>134</v>
          </cell>
          <cell r="B136" t="str">
            <v>Azadón Forjado Gancho--Unidad</v>
          </cell>
        </row>
        <row r="137">
          <cell r="A137">
            <v>135</v>
          </cell>
          <cell r="B137" t="str">
            <v>Azadón Forjado Papero--Unidad</v>
          </cell>
        </row>
        <row r="138">
          <cell r="A138">
            <v>136</v>
          </cell>
          <cell r="B138" t="str">
            <v>Barra Forjada 12 Lb--Unidad</v>
          </cell>
        </row>
        <row r="139">
          <cell r="A139">
            <v>137</v>
          </cell>
          <cell r="B139" t="str">
            <v>Barra Forjada 14 Lb--Unidad</v>
          </cell>
        </row>
        <row r="140">
          <cell r="A140">
            <v>138</v>
          </cell>
          <cell r="B140" t="str">
            <v>Barra Forjada 18 Lb--Unidad</v>
          </cell>
        </row>
        <row r="141">
          <cell r="A141">
            <v>139</v>
          </cell>
          <cell r="B141" t="str">
            <v>Barretón Forjado--Unidad</v>
          </cell>
        </row>
        <row r="142">
          <cell r="A142">
            <v>140</v>
          </cell>
          <cell r="B142" t="str">
            <v>Carreta Llanta Maciza 80 Litros --Unidad</v>
          </cell>
        </row>
        <row r="143">
          <cell r="A143">
            <v>141</v>
          </cell>
          <cell r="B143" t="str">
            <v>Carreta Llanta Maciza 90 Litros--Unidad</v>
          </cell>
        </row>
        <row r="144">
          <cell r="A144">
            <v>142</v>
          </cell>
          <cell r="B144" t="str">
            <v>Carreta Llanta Neumática 80 Litros --Unidad</v>
          </cell>
        </row>
        <row r="145">
          <cell r="A145">
            <v>143</v>
          </cell>
          <cell r="B145" t="str">
            <v>Carreta Llanta Neumática 90 Litros--Unidad</v>
          </cell>
        </row>
        <row r="146">
          <cell r="A146">
            <v>144</v>
          </cell>
          <cell r="B146" t="str">
            <v>Desjarretadera--Unidad</v>
          </cell>
        </row>
        <row r="147">
          <cell r="A147">
            <v>145</v>
          </cell>
          <cell r="B147" t="str">
            <v>Guañadarora 33,6 Cc--Unidad</v>
          </cell>
        </row>
        <row r="148">
          <cell r="A148">
            <v>146</v>
          </cell>
          <cell r="B148" t="str">
            <v>Guañadarora 41,5 Cc--Unidad</v>
          </cell>
        </row>
        <row r="149">
          <cell r="A149">
            <v>147</v>
          </cell>
          <cell r="B149" t="str">
            <v>Guañadarora 45,7--Unidad</v>
          </cell>
        </row>
        <row r="150">
          <cell r="A150">
            <v>148</v>
          </cell>
          <cell r="B150" t="str">
            <v>Hacha De 1.5 Kg--Unidad</v>
          </cell>
        </row>
        <row r="151">
          <cell r="A151">
            <v>149</v>
          </cell>
          <cell r="B151" t="str">
            <v>Hacha De 2.25 Kg--Unidad</v>
          </cell>
        </row>
        <row r="152">
          <cell r="A152">
            <v>150</v>
          </cell>
          <cell r="B152" t="str">
            <v>Hachuela Forjada Multiusos--Unidad</v>
          </cell>
        </row>
        <row r="153">
          <cell r="A153">
            <v>151</v>
          </cell>
          <cell r="B153" t="str">
            <v>Lima Media Caña--Unidad</v>
          </cell>
        </row>
        <row r="154">
          <cell r="A154">
            <v>152</v>
          </cell>
          <cell r="B154" t="str">
            <v>Lima Triangular Con Mango 6"--Unidad</v>
          </cell>
        </row>
        <row r="155">
          <cell r="A155">
            <v>153</v>
          </cell>
          <cell r="B155" t="str">
            <v>Machete Barrigon22"--Unidad</v>
          </cell>
        </row>
        <row r="156">
          <cell r="A156">
            <v>154</v>
          </cell>
          <cell r="B156" t="str">
            <v>Machete Pacifico 24"--Unidad</v>
          </cell>
        </row>
        <row r="157">
          <cell r="A157">
            <v>155</v>
          </cell>
          <cell r="B157" t="str">
            <v>Machete Peinilla 18"--Unidad</v>
          </cell>
        </row>
        <row r="158">
          <cell r="A158">
            <v>156</v>
          </cell>
          <cell r="B158" t="str">
            <v>Machete De 14" De Longitud Forma, Peinilla, Angostura, Con Mango Anatomico--Unidad</v>
          </cell>
        </row>
        <row r="159">
          <cell r="A159">
            <v>157</v>
          </cell>
          <cell r="B159" t="str">
            <v>Machete Peinilla Angosta--Unidad</v>
          </cell>
        </row>
        <row r="160">
          <cell r="A160">
            <v>158</v>
          </cell>
          <cell r="B160" t="str">
            <v>Malla Gallinero HEXAGONAL EN ALAMBRE GALVANIZADO ALTURA De 1,80 M.* 36 MTS--ROLLO</v>
          </cell>
        </row>
        <row r="161">
          <cell r="A161">
            <v>159</v>
          </cell>
          <cell r="B161" t="str">
            <v>MOTOSIERRA 63cm--UNIDAD</v>
          </cell>
        </row>
        <row r="162">
          <cell r="A162">
            <v>160</v>
          </cell>
          <cell r="B162" t="str">
            <v>Pala Punta Cuadrada # 2--Unidad</v>
          </cell>
        </row>
        <row r="163">
          <cell r="A163">
            <v>161</v>
          </cell>
          <cell r="B163" t="str">
            <v>Pala Redonda Garlancha--Unidad</v>
          </cell>
        </row>
        <row r="164">
          <cell r="A164">
            <v>162</v>
          </cell>
          <cell r="B164" t="str">
            <v>Palas Punta Redonda # 2--Unidad</v>
          </cell>
        </row>
        <row r="165">
          <cell r="A165">
            <v>163</v>
          </cell>
          <cell r="B165" t="str">
            <v>Palin Ahoyador--Unidad</v>
          </cell>
        </row>
        <row r="166">
          <cell r="A166">
            <v>164</v>
          </cell>
          <cell r="B166" t="str">
            <v>Peinilla Tres Canales De 12"--Unidad</v>
          </cell>
        </row>
        <row r="167">
          <cell r="A167">
            <v>165</v>
          </cell>
          <cell r="B167" t="str">
            <v>Peinilla Tres Canales De 18"--Unidad</v>
          </cell>
        </row>
        <row r="168">
          <cell r="A168">
            <v>166</v>
          </cell>
          <cell r="B168" t="str">
            <v>Pica - Pico Forjado 5 Lb--Unidad</v>
          </cell>
        </row>
        <row r="169">
          <cell r="A169">
            <v>167</v>
          </cell>
          <cell r="B169" t="str">
            <v>POLISOMBRA- Ancho 4mx Largo:100m Sombrío Real 22%, Cobertura 33%--Metro</v>
          </cell>
        </row>
        <row r="170">
          <cell r="A170">
            <v>168</v>
          </cell>
          <cell r="B170" t="str">
            <v>Rastrillo Forjado Profesional--Unidad</v>
          </cell>
        </row>
        <row r="171">
          <cell r="A171">
            <v>169</v>
          </cell>
          <cell r="B171" t="str">
            <v>Rastrillo Metalico De 22 Dientes--Unidad</v>
          </cell>
        </row>
        <row r="172">
          <cell r="A172">
            <v>170</v>
          </cell>
          <cell r="B172" t="str">
            <v>Regadera Jardineria - Plastico 8 Litros--Unidad</v>
          </cell>
        </row>
        <row r="173">
          <cell r="A173">
            <v>171</v>
          </cell>
          <cell r="B173" t="str">
            <v>Serrucho Poda--Unidad</v>
          </cell>
        </row>
        <row r="174">
          <cell r="A174">
            <v>172</v>
          </cell>
          <cell r="B174" t="str">
            <v>Alambre Dulce Calibre 12--Kilogramo</v>
          </cell>
        </row>
        <row r="175">
          <cell r="A175">
            <v>173</v>
          </cell>
          <cell r="B175" t="str">
            <v>Alambre Dulce Calibre 16--Kilogramo</v>
          </cell>
        </row>
        <row r="176">
          <cell r="A176">
            <v>174</v>
          </cell>
          <cell r="B176" t="str">
            <v>Alambre Dulce Calibre 18--Kilogramo</v>
          </cell>
        </row>
        <row r="177">
          <cell r="A177">
            <v>175</v>
          </cell>
          <cell r="B177" t="str">
            <v>Alambre Dulce Calibre 20--Kilogramo</v>
          </cell>
        </row>
        <row r="178">
          <cell r="A178">
            <v>176</v>
          </cell>
          <cell r="B178" t="str">
            <v>Plástico Para Vivero Polietileno Calibre 4 X 6 Mts Ancho--Metro</v>
          </cell>
        </row>
        <row r="179">
          <cell r="A179">
            <v>177</v>
          </cell>
          <cell r="B179" t="str">
            <v>Plástico Para Vivero Blanco Polietileno Calibre 7 X 6 Mts Ancho--Metro</v>
          </cell>
        </row>
        <row r="180">
          <cell r="A180">
            <v>178</v>
          </cell>
          <cell r="B180" t="str">
            <v>Plástico Calibre 2 - A 8 X 1 A 10 Mts De Ancho--Metro</v>
          </cell>
        </row>
        <row r="181">
          <cell r="A181">
            <v>179</v>
          </cell>
          <cell r="B181" t="str">
            <v>Bolsa Para Semillero No. 2 (15cm x 20cm Cal. 1.5) paquete por 100 --Paquete por 100</v>
          </cell>
        </row>
        <row r="182">
          <cell r="A182">
            <v>180</v>
          </cell>
          <cell r="B182" t="str">
            <v>Bombas De Espalda Manual Tanque De Plástico De 20- 22 Litros FormaClasica con chasis, bomba externa.--Unidad</v>
          </cell>
        </row>
        <row r="183">
          <cell r="A183">
            <v>181</v>
          </cell>
          <cell r="B183" t="str">
            <v>Piola Construcción Tutores Rollo De 1 Kg 750 Metros 12000 Hilos De Fibra Sintetica--Rollo</v>
          </cell>
        </row>
        <row r="184">
          <cell r="A184">
            <v>182</v>
          </cell>
          <cell r="B184" t="str">
            <v>Canastilla Plastica Perforada 60x40x25cm--UNIDAD</v>
          </cell>
        </row>
        <row r="185">
          <cell r="A185">
            <v>183</v>
          </cell>
          <cell r="B185" t="str">
            <v>Estiba Plástica 10x120x15 Cm--Unidad</v>
          </cell>
        </row>
        <row r="186">
          <cell r="A186">
            <v>184</v>
          </cell>
          <cell r="B186" t="str">
            <v>Lona Capacidad 5 Arrobas - 62,5 Kgs--Docena</v>
          </cell>
        </row>
        <row r="187">
          <cell r="A187">
            <v>185</v>
          </cell>
          <cell r="B187" t="str">
            <v>Alimento Pecuario Para Gallinas Ponedoras Con Porcentaje De Proteína Entre El 15-20 % Quebrantada, BULTO --Bulto Por 40k</v>
          </cell>
        </row>
        <row r="188">
          <cell r="A188">
            <v>186</v>
          </cell>
          <cell r="B188" t="str">
            <v>Linterna Plástica De Mano LUZ LED DE PILA--Unidad</v>
          </cell>
        </row>
        <row r="189">
          <cell r="A189">
            <v>187</v>
          </cell>
          <cell r="B189" t="str">
            <v>Cuchillo Carnicero en acero inoxidable.--Unidad</v>
          </cell>
        </row>
        <row r="190">
          <cell r="A190">
            <v>188</v>
          </cell>
          <cell r="B190" t="str">
            <v>Nevera Polietileno Expandido 80 Litros.--Unidad</v>
          </cell>
        </row>
        <row r="191">
          <cell r="A191">
            <v>189</v>
          </cell>
          <cell r="B191" t="str">
            <v>Balde Plástico Con Tapa y Aro 20 litros--Unidad</v>
          </cell>
        </row>
        <row r="192">
          <cell r="A192">
            <v>190</v>
          </cell>
          <cell r="B192" t="str">
            <v>Atarraya En Nylon Calibre 5 De 12 Libras De 2 O 3 Puntas--Unidad</v>
          </cell>
        </row>
        <row r="193">
          <cell r="A193">
            <v>191</v>
          </cell>
          <cell r="B193" t="str">
            <v>Atarraya En Nylon De 15 Libras De 2 O 3 Puntas--Unidad</v>
          </cell>
        </row>
        <row r="194">
          <cell r="A194">
            <v>192</v>
          </cell>
          <cell r="B194" t="str">
            <v>Red De3 ^ Pulgadas De Ojo X 80 De Largo X 2.0 De Ancho Sin Plomos. Para Pesca En El Mar--Unidad</v>
          </cell>
        </row>
        <row r="195">
          <cell r="A195">
            <v>193</v>
          </cell>
          <cell r="B195" t="str">
            <v>Plomo En Barras Huecas De 22 Cm--Unidad</v>
          </cell>
        </row>
        <row r="196">
          <cell r="A196">
            <v>194</v>
          </cell>
          <cell r="B196" t="str">
            <v>Plomada Para Pesca De Doble Ojo No. 1--Unidad</v>
          </cell>
        </row>
        <row r="197">
          <cell r="A197">
            <v>195</v>
          </cell>
          <cell r="B197" t="str">
            <v>Plomada Para Pesca De Doble Ojo No. 2--Unidad</v>
          </cell>
        </row>
        <row r="198">
          <cell r="A198">
            <v>196</v>
          </cell>
          <cell r="B198" t="str">
            <v>Plomada Para Pesca De Doble Ojo No. 3--Unidad</v>
          </cell>
        </row>
        <row r="199">
          <cell r="A199">
            <v>197</v>
          </cell>
          <cell r="B199" t="str">
            <v>Plomada Para Pesca De Doble Ojo No. 4--Unidad</v>
          </cell>
        </row>
        <row r="200">
          <cell r="A200">
            <v>198</v>
          </cell>
          <cell r="B200" t="str">
            <v>Plomada Para Pesca De Doble Ojo No. 5--Unidad</v>
          </cell>
        </row>
        <row r="201">
          <cell r="A201">
            <v>199</v>
          </cell>
          <cell r="B201" t="str">
            <v>Plomada Para Pesca Redonda Pequeña No. 5--Unidad</v>
          </cell>
        </row>
        <row r="202">
          <cell r="A202">
            <v>200</v>
          </cell>
          <cell r="B202" t="str">
            <v>Boyas De Poliuretano Rojo Y-18, Flotación 330 Gr--Unidad</v>
          </cell>
        </row>
        <row r="203">
          <cell r="A203">
            <v>201</v>
          </cell>
          <cell r="B203" t="str">
            <v>Flotador Rojo Y Blanco De 1"--Unidad</v>
          </cell>
        </row>
        <row r="204">
          <cell r="A204">
            <v>202</v>
          </cell>
          <cell r="B204" t="str">
            <v>Flotador Rojo Y Blanco De 3/4"--Unidad</v>
          </cell>
        </row>
        <row r="205">
          <cell r="A205">
            <v>203</v>
          </cell>
          <cell r="B205" t="str">
            <v>Flotador Rojo Y Blanco De 2"--Unidad</v>
          </cell>
        </row>
        <row r="206">
          <cell r="A206">
            <v>204</v>
          </cell>
          <cell r="B206" t="str">
            <v>Carrete De Nylon Para Pesca 90 Metros x 6 Libras--Unidad</v>
          </cell>
        </row>
        <row r="207">
          <cell r="A207">
            <v>205</v>
          </cell>
          <cell r="B207" t="str">
            <v>Carrete De Nylon Para Pesca 90 Metros X10 Libras--Unidad</v>
          </cell>
        </row>
        <row r="208">
          <cell r="A208">
            <v>206</v>
          </cell>
          <cell r="B208" t="str">
            <v>Carrete De Nylon Para Pesca 90 Metros X12 Libras--Unidad</v>
          </cell>
        </row>
        <row r="209">
          <cell r="A209">
            <v>207</v>
          </cell>
          <cell r="B209" t="str">
            <v>Carrete De Nylon Para Pesca 90 Metros X16 Libras--Unidad</v>
          </cell>
        </row>
        <row r="210">
          <cell r="A210">
            <v>208</v>
          </cell>
          <cell r="B210" t="str">
            <v>Carrete De Nylon Para Pesca 90 Metros X 20 Libras--Unidad</v>
          </cell>
        </row>
        <row r="211">
          <cell r="A211">
            <v>209</v>
          </cell>
          <cell r="B211" t="str">
            <v>Carrete De Nylon Para Pesca 90 Metros X25 Libras--Unidad</v>
          </cell>
        </row>
        <row r="212">
          <cell r="A212">
            <v>210</v>
          </cell>
          <cell r="B212" t="str">
            <v>Carrete De Nylon Para Pesca 90 Metros X 28 Libras--Unidad</v>
          </cell>
        </row>
        <row r="213">
          <cell r="A213">
            <v>211</v>
          </cell>
          <cell r="B213" t="str">
            <v>Carrete De Nylon Para Pesca 90 Metros X 35 Libras--Unidad</v>
          </cell>
        </row>
        <row r="214">
          <cell r="A214">
            <v>212</v>
          </cell>
          <cell r="B214" t="str">
            <v>Carrete De Nylon Para Pesca 90 Metros X 40 Libras--Unidad</v>
          </cell>
        </row>
        <row r="215">
          <cell r="A215">
            <v>213</v>
          </cell>
          <cell r="B215" t="str">
            <v>Carrete De Nylon Para Pesca 90 Metros X 50 Libras--Unidad</v>
          </cell>
        </row>
        <row r="216">
          <cell r="A216">
            <v>214</v>
          </cell>
          <cell r="B216" t="str">
            <v>Carrete De Nylon Para Pesca 90 Metros X 60 Libras--Unidad</v>
          </cell>
        </row>
        <row r="217">
          <cell r="A217">
            <v>215</v>
          </cell>
          <cell r="B217" t="str">
            <v>Carrete De Nylon Para Pesca 90 Metros X 80 Libras--Unidad</v>
          </cell>
        </row>
        <row r="218">
          <cell r="A218">
            <v>216</v>
          </cell>
          <cell r="B218" t="str">
            <v>Carrete De Nylon Para Pesca 90 Metros X 90 Libras--Unidad</v>
          </cell>
        </row>
        <row r="219">
          <cell r="A219">
            <v>217</v>
          </cell>
          <cell r="B219" t="str">
            <v>Carrete De Nylon Para Pesca 90 Metros X 100 Libras--Unidad</v>
          </cell>
        </row>
        <row r="220">
          <cell r="A220">
            <v>218</v>
          </cell>
          <cell r="B220" t="str">
            <v>Caja De Anzuelos Garra De Águila No. 10 X100 Unidades--Unidad</v>
          </cell>
        </row>
        <row r="221">
          <cell r="A221">
            <v>219</v>
          </cell>
          <cell r="B221" t="str">
            <v>Caja De Anzuelos Garra De Águila No. 8 X100 Unidades--Unidad</v>
          </cell>
        </row>
        <row r="222">
          <cell r="A222">
            <v>220</v>
          </cell>
          <cell r="B222" t="str">
            <v>Caja De Anzuelos Garra De Águila No. 6--Unidad</v>
          </cell>
        </row>
        <row r="223">
          <cell r="A223">
            <v>221</v>
          </cell>
          <cell r="B223" t="str">
            <v>Caja De Anzuelos Garra De Águila No. 4 X100 Unidades--Unidad</v>
          </cell>
        </row>
        <row r="224">
          <cell r="A224">
            <v>222</v>
          </cell>
          <cell r="B224" t="str">
            <v>Caja De Anzuelos Garra De Águila No. 2 X100 Unidades--Unidad</v>
          </cell>
        </row>
        <row r="225">
          <cell r="A225">
            <v>223</v>
          </cell>
          <cell r="B225" t="str">
            <v>Girador De Gancho Cobrizado 1/0--Unidad</v>
          </cell>
        </row>
        <row r="226">
          <cell r="A226">
            <v>224</v>
          </cell>
          <cell r="B226" t="str">
            <v>Girador De Gancho Cobrizado 2/0--Unidad</v>
          </cell>
        </row>
        <row r="227">
          <cell r="A227">
            <v>225</v>
          </cell>
          <cell r="B227" t="str">
            <v>Girador De Gancho Cobrizado 3/0--Unidad</v>
          </cell>
        </row>
        <row r="228">
          <cell r="A228">
            <v>226</v>
          </cell>
          <cell r="B228" t="str">
            <v>Girador De Gancho Cobrizado 4/0--Unidad</v>
          </cell>
        </row>
        <row r="229">
          <cell r="A229">
            <v>227</v>
          </cell>
          <cell r="B229" t="str">
            <v>Girador De Gancho Cobrizado 5/0--Unidad</v>
          </cell>
        </row>
        <row r="230">
          <cell r="A230">
            <v>228</v>
          </cell>
          <cell r="B230" t="str">
            <v>Girador De Gancho Cobrizado No 1--Unidad</v>
          </cell>
        </row>
        <row r="231">
          <cell r="A231">
            <v>229</v>
          </cell>
          <cell r="B231" t="str">
            <v>Girador De Gancho Cobrizado No 2--Unidad</v>
          </cell>
        </row>
        <row r="232">
          <cell r="A232">
            <v>230</v>
          </cell>
          <cell r="B232" t="str">
            <v>Girador De Gancho Cobrizado No 4--Unidad</v>
          </cell>
        </row>
        <row r="233">
          <cell r="A233">
            <v>231</v>
          </cell>
          <cell r="B233" t="str">
            <v>Girador De Gancho Cobrizado No 6--Unidad</v>
          </cell>
        </row>
        <row r="234">
          <cell r="A234">
            <v>232</v>
          </cell>
          <cell r="B234" t="str">
            <v>Girador De Gancho Cobrizado No 8--Unidad</v>
          </cell>
        </row>
        <row r="235">
          <cell r="A235">
            <v>233</v>
          </cell>
          <cell r="B235" t="str">
            <v>Girador De Gancho Cobrizado No 10--Unidad</v>
          </cell>
        </row>
        <row r="236">
          <cell r="A236">
            <v>234</v>
          </cell>
          <cell r="B236" t="str">
            <v>Alevines (Mojarra Roja, Cachama Blanca, Yamu ,Bocachico, Trucha)--Bolsa De 100 Unidades</v>
          </cell>
        </row>
        <row r="237">
          <cell r="A237">
            <v>235</v>
          </cell>
          <cell r="B237" t="str">
            <v>Mojarrina 45 % De Proteína Mash--Bulto Por 40k</v>
          </cell>
        </row>
        <row r="238">
          <cell r="A238">
            <v>236</v>
          </cell>
          <cell r="B238" t="str">
            <v>Mojarrina 38 % De Proteína Extrudizada--Bulto Por 40k</v>
          </cell>
        </row>
        <row r="239">
          <cell r="A239">
            <v>237</v>
          </cell>
          <cell r="B239" t="str">
            <v>Truchina De 45% En Harina--Bulto Por 40k</v>
          </cell>
        </row>
        <row r="240">
          <cell r="A240">
            <v>238</v>
          </cell>
          <cell r="B240" t="str">
            <v>Truchina De 45% En Grano--Bulto Por 40k</v>
          </cell>
        </row>
        <row r="241">
          <cell r="A241">
            <v>239</v>
          </cell>
          <cell r="B241" t="str">
            <v>Mojarra 30 % Extruido--Bulto Por 40k</v>
          </cell>
        </row>
        <row r="242">
          <cell r="A242">
            <v>240</v>
          </cell>
          <cell r="B242" t="str">
            <v>Mojarra 24 %--Bulto Por 40k</v>
          </cell>
        </row>
        <row r="243">
          <cell r="A243">
            <v>241</v>
          </cell>
          <cell r="B243" t="str">
            <v>Peces Levante Al 30%--Bulto Por 40k</v>
          </cell>
        </row>
        <row r="244">
          <cell r="A244">
            <v>242</v>
          </cell>
          <cell r="B244" t="str">
            <v>Peces Engorde Al 24%--Bulto Por 40k</v>
          </cell>
        </row>
        <row r="245">
          <cell r="A245">
            <v>243</v>
          </cell>
          <cell r="B245" t="str">
            <v>Cal Dolomita--Bulto Por 50k</v>
          </cell>
        </row>
        <row r="246">
          <cell r="A246">
            <v>244</v>
          </cell>
          <cell r="B246" t="str">
            <v>Cal Viva--Bulto Por 50k</v>
          </cell>
        </row>
        <row r="247">
          <cell r="A247">
            <v>245</v>
          </cell>
          <cell r="B247" t="str">
            <v>Urea Para Abono Del Tanque--Bulto Por 50k</v>
          </cell>
        </row>
        <row r="248">
          <cell r="A248">
            <v>246</v>
          </cell>
          <cell r="B248" t="str">
            <v>Triple 15 Para Abono Del Tanque--Bulto Por 50k</v>
          </cell>
        </row>
        <row r="249">
          <cell r="A249">
            <v>247</v>
          </cell>
          <cell r="B249" t="str">
            <v>Fertilizante Inorgánico Con Micronutrientes--Bulto Por 46k</v>
          </cell>
        </row>
        <row r="250">
          <cell r="A250">
            <v>248</v>
          </cell>
          <cell r="B250" t="str">
            <v>Grapas galvanizada--kilogramo</v>
          </cell>
        </row>
        <row r="251">
          <cell r="A251">
            <v>249</v>
          </cell>
          <cell r="B251" t="str">
            <v>Alambre de pùas Cal. 12.5 *400 mts--Rollo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1946-64BD-4243-9046-38B1CB995290}">
  <dimension ref="A1:P113"/>
  <sheetViews>
    <sheetView tabSelected="1" view="pageBreakPreview" topLeftCell="B1" zoomScaleNormal="70" zoomScaleSheetLayoutView="100" workbookViewId="0">
      <selection activeCell="G2" sqref="G2:M3"/>
    </sheetView>
  </sheetViews>
  <sheetFormatPr baseColWidth="10" defaultColWidth="11.42578125" defaultRowHeight="15" x14ac:dyDescent="0.25"/>
  <cols>
    <col min="1" max="1" width="1.5703125" customWidth="1"/>
    <col min="2" max="2" width="2.140625" customWidth="1"/>
    <col min="5" max="5" width="12.28515625" customWidth="1"/>
    <col min="6" max="6" width="19" customWidth="1"/>
    <col min="7" max="7" width="22.28515625" customWidth="1"/>
    <col min="8" max="8" width="10.28515625" customWidth="1"/>
    <col min="13" max="13" width="20.7109375" customWidth="1"/>
    <col min="14" max="14" width="14" customWidth="1"/>
    <col min="15" max="15" width="14.7109375" customWidth="1"/>
    <col min="16" max="17" width="1.42578125" customWidth="1"/>
  </cols>
  <sheetData>
    <row r="1" spans="1:16" ht="8.25" customHeight="1" thickBot="1" x14ac:dyDescent="0.3">
      <c r="A1" s="1"/>
      <c r="B1" s="1"/>
      <c r="C1" s="1"/>
      <c r="D1" s="1"/>
      <c r="E1" s="2"/>
      <c r="F1" s="286"/>
      <c r="G1" s="287"/>
      <c r="H1" s="287"/>
      <c r="I1" s="288"/>
      <c r="J1" s="288"/>
      <c r="K1" s="289"/>
      <c r="L1" s="289"/>
      <c r="M1" s="289"/>
      <c r="N1" s="3"/>
      <c r="O1" s="1"/>
      <c r="P1" s="1"/>
    </row>
    <row r="2" spans="1:16" ht="15" customHeight="1" x14ac:dyDescent="0.25">
      <c r="A2" s="4"/>
      <c r="B2" s="168"/>
      <c r="C2" s="169"/>
      <c r="D2" s="169"/>
      <c r="E2" s="169"/>
      <c r="F2" s="170"/>
      <c r="G2" s="203" t="s">
        <v>0</v>
      </c>
      <c r="H2" s="204"/>
      <c r="I2" s="204"/>
      <c r="J2" s="204"/>
      <c r="K2" s="204"/>
      <c r="L2" s="204"/>
      <c r="M2" s="204"/>
      <c r="N2" s="177" t="s">
        <v>58</v>
      </c>
      <c r="O2" s="178"/>
      <c r="P2" s="179"/>
    </row>
    <row r="3" spans="1:16" ht="15.75" thickBot="1" x14ac:dyDescent="0.3">
      <c r="A3" s="4"/>
      <c r="B3" s="171"/>
      <c r="C3" s="172"/>
      <c r="D3" s="172"/>
      <c r="E3" s="172"/>
      <c r="F3" s="173"/>
      <c r="G3" s="205"/>
      <c r="H3" s="206"/>
      <c r="I3" s="206"/>
      <c r="J3" s="206"/>
      <c r="K3" s="206"/>
      <c r="L3" s="206"/>
      <c r="M3" s="206"/>
      <c r="N3" s="180" t="s">
        <v>59</v>
      </c>
      <c r="O3" s="181"/>
      <c r="P3" s="182"/>
    </row>
    <row r="4" spans="1:16" ht="15" customHeight="1" x14ac:dyDescent="0.25">
      <c r="A4" s="4"/>
      <c r="B4" s="171"/>
      <c r="C4" s="172"/>
      <c r="D4" s="172"/>
      <c r="E4" s="172"/>
      <c r="F4" s="173"/>
      <c r="G4" s="207" t="s">
        <v>1</v>
      </c>
      <c r="H4" s="208"/>
      <c r="I4" s="208"/>
      <c r="J4" s="208"/>
      <c r="K4" s="208"/>
      <c r="L4" s="208"/>
      <c r="M4" s="208"/>
      <c r="N4" s="183" t="s">
        <v>60</v>
      </c>
      <c r="O4" s="184"/>
      <c r="P4" s="185"/>
    </row>
    <row r="5" spans="1:16" ht="29.25" customHeight="1" thickBot="1" x14ac:dyDescent="0.3">
      <c r="A5" s="4"/>
      <c r="B5" s="174"/>
      <c r="C5" s="175"/>
      <c r="D5" s="175"/>
      <c r="E5" s="175"/>
      <c r="F5" s="176"/>
      <c r="G5" s="152" t="s">
        <v>2</v>
      </c>
      <c r="H5" s="153"/>
      <c r="I5" s="153"/>
      <c r="J5" s="153"/>
      <c r="K5" s="153"/>
      <c r="L5" s="153"/>
      <c r="M5" s="153"/>
      <c r="N5" s="200" t="s">
        <v>3</v>
      </c>
      <c r="O5" s="201"/>
      <c r="P5" s="202"/>
    </row>
    <row r="6" spans="1:16" ht="10.5" customHeight="1" thickBot="1" x14ac:dyDescent="0.3">
      <c r="A6" s="5"/>
      <c r="B6" s="6"/>
      <c r="C6" s="124"/>
      <c r="D6" s="124"/>
      <c r="E6" s="120"/>
      <c r="F6" s="125"/>
      <c r="G6" s="126"/>
      <c r="H6" s="126"/>
      <c r="I6" s="80"/>
      <c r="J6" s="80"/>
      <c r="K6" s="71"/>
      <c r="L6" s="71"/>
      <c r="M6" s="127"/>
      <c r="N6" s="128"/>
      <c r="O6" s="124"/>
      <c r="P6" s="7"/>
    </row>
    <row r="7" spans="1:16" x14ac:dyDescent="0.25">
      <c r="A7" s="5"/>
      <c r="B7" s="6"/>
      <c r="C7" s="190"/>
      <c r="D7" s="21"/>
      <c r="E7" s="22"/>
      <c r="F7" s="23"/>
      <c r="G7" s="24"/>
      <c r="H7" s="24"/>
      <c r="I7" s="25"/>
      <c r="J7" s="25"/>
      <c r="K7" s="26"/>
      <c r="L7" s="26"/>
      <c r="M7" s="27"/>
      <c r="N7" s="192"/>
      <c r="O7" s="193"/>
      <c r="P7" s="7"/>
    </row>
    <row r="8" spans="1:16" x14ac:dyDescent="0.25">
      <c r="A8" s="5"/>
      <c r="B8" s="6"/>
      <c r="C8" s="191"/>
      <c r="D8" s="194" t="s">
        <v>4</v>
      </c>
      <c r="E8" s="194"/>
      <c r="F8" s="195"/>
      <c r="G8" s="195"/>
      <c r="H8" s="129"/>
      <c r="I8" s="130" t="s">
        <v>5</v>
      </c>
      <c r="J8" s="130"/>
      <c r="K8" s="196"/>
      <c r="L8" s="197"/>
      <c r="M8" s="129"/>
      <c r="N8" s="131" t="s">
        <v>6</v>
      </c>
      <c r="O8" s="28"/>
      <c r="P8" s="8"/>
    </row>
    <row r="9" spans="1:16" ht="15.75" thickBot="1" x14ac:dyDescent="0.3">
      <c r="A9" s="5"/>
      <c r="B9" s="6"/>
      <c r="C9" s="29"/>
      <c r="D9" s="30"/>
      <c r="E9" s="31"/>
      <c r="F9" s="31"/>
      <c r="G9" s="30"/>
      <c r="H9" s="30"/>
      <c r="I9" s="32"/>
      <c r="J9" s="32"/>
      <c r="K9" s="33"/>
      <c r="L9" s="33"/>
      <c r="M9" s="34"/>
      <c r="N9" s="30"/>
      <c r="O9" s="35"/>
      <c r="P9" s="8"/>
    </row>
    <row r="10" spans="1:16" ht="9.75" customHeight="1" thickBot="1" x14ac:dyDescent="0.3">
      <c r="A10" s="5"/>
      <c r="B10" s="6"/>
      <c r="C10" s="124"/>
      <c r="D10" s="124"/>
      <c r="E10" s="120"/>
      <c r="F10" s="120"/>
      <c r="G10" s="76"/>
      <c r="H10" s="124"/>
      <c r="I10" s="80"/>
      <c r="J10" s="80"/>
      <c r="K10" s="71"/>
      <c r="L10" s="71"/>
      <c r="M10" s="127"/>
      <c r="N10" s="128"/>
      <c r="O10" s="124"/>
      <c r="P10" s="8"/>
    </row>
    <row r="11" spans="1:16" ht="15" customHeight="1" x14ac:dyDescent="0.25">
      <c r="A11" s="5"/>
      <c r="B11" s="6"/>
      <c r="C11" s="36"/>
      <c r="D11" s="37"/>
      <c r="E11" s="37"/>
      <c r="F11" s="38"/>
      <c r="G11" s="38"/>
      <c r="H11" s="38"/>
      <c r="I11" s="38"/>
      <c r="J11" s="38"/>
      <c r="K11" s="38"/>
      <c r="L11" s="38"/>
      <c r="M11" s="38"/>
      <c r="N11" s="37"/>
      <c r="O11" s="39"/>
      <c r="P11" s="8"/>
    </row>
    <row r="12" spans="1:16" ht="26.25" customHeight="1" x14ac:dyDescent="0.25">
      <c r="A12" s="9"/>
      <c r="B12" s="10"/>
      <c r="C12" s="40"/>
      <c r="D12" s="159" t="s">
        <v>7</v>
      </c>
      <c r="E12" s="159"/>
      <c r="F12" s="198" t="s">
        <v>8</v>
      </c>
      <c r="G12" s="199"/>
      <c r="H12" s="65"/>
      <c r="I12" s="65"/>
      <c r="J12" s="65"/>
      <c r="K12" s="225" t="s">
        <v>9</v>
      </c>
      <c r="L12" s="225"/>
      <c r="M12" s="198"/>
      <c r="N12" s="199"/>
      <c r="O12" s="41"/>
      <c r="P12" s="8"/>
    </row>
    <row r="13" spans="1:16" ht="15.75" thickBot="1" x14ac:dyDescent="0.3">
      <c r="A13" s="5"/>
      <c r="B13" s="10"/>
      <c r="C13" s="42"/>
      <c r="D13" s="43"/>
      <c r="E13" s="43"/>
      <c r="F13" s="67"/>
      <c r="G13" s="67"/>
      <c r="H13" s="67"/>
      <c r="I13" s="44"/>
      <c r="J13" s="44"/>
      <c r="K13" s="43"/>
      <c r="L13" s="45"/>
      <c r="M13" s="186"/>
      <c r="N13" s="186"/>
      <c r="O13" s="187"/>
      <c r="P13" s="8"/>
    </row>
    <row r="14" spans="1:16" ht="7.5" customHeight="1" thickBot="1" x14ac:dyDescent="0.3">
      <c r="A14" s="5"/>
      <c r="B14" s="10"/>
      <c r="C14" s="72"/>
      <c r="D14" s="72"/>
      <c r="E14" s="73"/>
      <c r="F14" s="66"/>
      <c r="G14" s="74"/>
      <c r="H14" s="74"/>
      <c r="I14" s="66"/>
      <c r="J14" s="66"/>
      <c r="K14" s="75"/>
      <c r="L14" s="74"/>
      <c r="M14" s="74"/>
      <c r="N14" s="74"/>
      <c r="O14" s="74"/>
      <c r="P14" s="8"/>
    </row>
    <row r="15" spans="1:16" ht="16.5" customHeight="1" x14ac:dyDescent="0.25">
      <c r="A15" s="5"/>
      <c r="B15" s="10"/>
      <c r="C15" s="154" t="s">
        <v>10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6"/>
      <c r="P15" s="8"/>
    </row>
    <row r="16" spans="1:16" ht="10.5" customHeight="1" x14ac:dyDescent="0.25">
      <c r="A16" s="5"/>
      <c r="B16" s="10"/>
      <c r="C16" s="97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  <c r="P16" s="8"/>
    </row>
    <row r="17" spans="1:16" ht="17.25" customHeight="1" x14ac:dyDescent="0.25">
      <c r="A17" s="5"/>
      <c r="B17" s="6"/>
      <c r="C17" s="48"/>
      <c r="D17" s="77" t="s">
        <v>11</v>
      </c>
      <c r="E17" s="78"/>
      <c r="F17" s="189"/>
      <c r="G17" s="189"/>
      <c r="H17" s="189"/>
      <c r="I17" s="189"/>
      <c r="J17" s="189"/>
      <c r="K17" s="189"/>
      <c r="L17" s="81"/>
      <c r="M17" s="75" t="s">
        <v>12</v>
      </c>
      <c r="N17" s="229"/>
      <c r="O17" s="230"/>
      <c r="P17" s="7"/>
    </row>
    <row r="18" spans="1:16" x14ac:dyDescent="0.25">
      <c r="A18" s="5"/>
      <c r="B18" s="6"/>
      <c r="C18" s="46"/>
      <c r="D18" s="159" t="s">
        <v>13</v>
      </c>
      <c r="E18" s="159"/>
      <c r="F18" s="160"/>
      <c r="G18" s="160"/>
      <c r="H18" s="160"/>
      <c r="I18" s="160"/>
      <c r="J18" s="160"/>
      <c r="K18" s="160"/>
      <c r="L18" s="71"/>
      <c r="M18" s="188" t="s">
        <v>14</v>
      </c>
      <c r="N18" s="257"/>
      <c r="O18" s="258"/>
      <c r="P18" s="7"/>
    </row>
    <row r="19" spans="1:16" x14ac:dyDescent="0.25">
      <c r="A19" s="5"/>
      <c r="B19" s="6"/>
      <c r="C19" s="47"/>
      <c r="D19" s="159"/>
      <c r="E19" s="159"/>
      <c r="F19" s="160"/>
      <c r="G19" s="160"/>
      <c r="H19" s="160"/>
      <c r="I19" s="160"/>
      <c r="J19" s="160"/>
      <c r="K19" s="160"/>
      <c r="L19" s="71"/>
      <c r="M19" s="188"/>
      <c r="N19" s="257"/>
      <c r="O19" s="258"/>
      <c r="P19" s="7"/>
    </row>
    <row r="20" spans="1:16" x14ac:dyDescent="0.25">
      <c r="A20" s="5"/>
      <c r="B20" s="6"/>
      <c r="C20" s="48"/>
      <c r="D20" s="159" t="s">
        <v>15</v>
      </c>
      <c r="E20" s="159"/>
      <c r="F20" s="160"/>
      <c r="G20" s="160"/>
      <c r="H20" s="160"/>
      <c r="I20" s="160"/>
      <c r="J20" s="160"/>
      <c r="K20" s="160"/>
      <c r="L20" s="81"/>
      <c r="M20" s="260" t="s">
        <v>16</v>
      </c>
      <c r="N20" s="160"/>
      <c r="O20" s="259"/>
      <c r="P20" s="7"/>
    </row>
    <row r="21" spans="1:16" x14ac:dyDescent="0.25">
      <c r="A21" s="5"/>
      <c r="B21" s="6"/>
      <c r="C21" s="48"/>
      <c r="D21" s="159"/>
      <c r="E21" s="159"/>
      <c r="F21" s="160"/>
      <c r="G21" s="160"/>
      <c r="H21" s="160"/>
      <c r="I21" s="160"/>
      <c r="J21" s="160"/>
      <c r="K21" s="160"/>
      <c r="L21" s="81"/>
      <c r="M21" s="260"/>
      <c r="N21" s="160"/>
      <c r="O21" s="259"/>
      <c r="P21" s="7"/>
    </row>
    <row r="22" spans="1:16" ht="9" customHeight="1" thickBot="1" x14ac:dyDescent="0.3">
      <c r="A22" s="5"/>
      <c r="B22" s="6"/>
      <c r="C22" s="49"/>
      <c r="D22" s="45"/>
      <c r="E22" s="45"/>
      <c r="F22" s="45"/>
      <c r="G22" s="45"/>
      <c r="H22" s="45"/>
      <c r="I22" s="50"/>
      <c r="J22" s="50"/>
      <c r="K22" s="50"/>
      <c r="L22" s="45"/>
      <c r="M22" s="43"/>
      <c r="N22" s="263"/>
      <c r="O22" s="264"/>
      <c r="P22" s="7"/>
    </row>
    <row r="23" spans="1:16" ht="6.75" customHeight="1" thickBot="1" x14ac:dyDescent="0.3">
      <c r="A23" s="5"/>
      <c r="B23" s="6"/>
      <c r="C23" s="82"/>
      <c r="D23" s="84"/>
      <c r="E23" s="84"/>
      <c r="F23" s="74"/>
      <c r="G23" s="74"/>
      <c r="H23" s="74"/>
      <c r="I23" s="83"/>
      <c r="J23" s="83"/>
      <c r="K23" s="83"/>
      <c r="L23" s="81"/>
      <c r="M23" s="85"/>
      <c r="N23" s="74"/>
      <c r="O23" s="74"/>
      <c r="P23" s="7"/>
    </row>
    <row r="24" spans="1:16" ht="13.5" customHeight="1" x14ac:dyDescent="0.25">
      <c r="A24" s="5"/>
      <c r="B24" s="6"/>
      <c r="C24" s="220" t="s">
        <v>17</v>
      </c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2"/>
      <c r="P24" s="7"/>
    </row>
    <row r="25" spans="1:16" ht="9.75" customHeight="1" x14ac:dyDescent="0.25">
      <c r="A25" s="5"/>
      <c r="B25" s="6"/>
      <c r="C25" s="10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101"/>
      <c r="P25" s="7"/>
    </row>
    <row r="26" spans="1:16" ht="27.75" customHeight="1" x14ac:dyDescent="0.25">
      <c r="A26" s="5"/>
      <c r="B26" s="6"/>
      <c r="C26" s="47"/>
      <c r="D26" s="188" t="s">
        <v>18</v>
      </c>
      <c r="E26" s="188"/>
      <c r="F26" s="157"/>
      <c r="G26" s="158"/>
      <c r="H26" s="158"/>
      <c r="I26" s="80"/>
      <c r="J26" s="80"/>
      <c r="K26" s="87" t="s">
        <v>19</v>
      </c>
      <c r="L26" s="87" t="s">
        <v>20</v>
      </c>
      <c r="M26" s="146" t="s">
        <v>21</v>
      </c>
      <c r="N26" s="71"/>
      <c r="O26" s="52"/>
      <c r="P26" s="7"/>
    </row>
    <row r="27" spans="1:16" x14ac:dyDescent="0.25">
      <c r="A27" s="5"/>
      <c r="B27" s="6"/>
      <c r="C27" s="47"/>
      <c r="D27" s="85"/>
      <c r="E27" s="85"/>
      <c r="F27" s="85"/>
      <c r="G27" s="85"/>
      <c r="H27" s="85"/>
      <c r="I27" s="85"/>
      <c r="J27" s="85"/>
      <c r="K27" s="85"/>
      <c r="L27" s="85" t="s">
        <v>22</v>
      </c>
      <c r="M27" s="145" t="s">
        <v>21</v>
      </c>
      <c r="N27" s="85"/>
      <c r="O27" s="51"/>
      <c r="P27" s="7"/>
    </row>
    <row r="28" spans="1:16" ht="21" customHeight="1" x14ac:dyDescent="0.25">
      <c r="A28" s="5"/>
      <c r="B28" s="6"/>
      <c r="C28" s="48"/>
      <c r="D28" s="188" t="s">
        <v>23</v>
      </c>
      <c r="E28" s="188"/>
      <c r="F28" s="261"/>
      <c r="G28" s="261"/>
      <c r="H28" s="261"/>
      <c r="I28" s="80"/>
      <c r="J28" s="80"/>
      <c r="K28" s="71"/>
      <c r="L28" s="76"/>
      <c r="M28" s="88"/>
      <c r="N28" s="89"/>
      <c r="O28" s="95"/>
      <c r="P28" s="7"/>
    </row>
    <row r="29" spans="1:16" ht="24.75" customHeight="1" x14ac:dyDescent="0.25">
      <c r="A29" s="5"/>
      <c r="B29" s="6"/>
      <c r="C29" s="48"/>
      <c r="D29" s="79"/>
      <c r="E29" s="79"/>
      <c r="F29" s="79"/>
      <c r="G29" s="93"/>
      <c r="H29" s="79"/>
      <c r="I29" s="79"/>
      <c r="J29" s="79"/>
      <c r="K29" s="161" t="s">
        <v>24</v>
      </c>
      <c r="L29" s="161"/>
      <c r="M29" s="162"/>
      <c r="N29" s="163"/>
      <c r="O29" s="164"/>
      <c r="P29" s="7"/>
    </row>
    <row r="30" spans="1:16" ht="19.5" customHeight="1" x14ac:dyDescent="0.25">
      <c r="A30" s="5"/>
      <c r="B30" s="6"/>
      <c r="C30" s="48"/>
      <c r="D30" s="159" t="s">
        <v>25</v>
      </c>
      <c r="E30" s="159"/>
      <c r="F30" s="262"/>
      <c r="G30" s="262"/>
      <c r="H30" s="262"/>
      <c r="I30" s="71"/>
      <c r="J30" s="71"/>
      <c r="K30" s="71"/>
      <c r="L30" s="71"/>
      <c r="M30" s="165"/>
      <c r="N30" s="166"/>
      <c r="O30" s="167"/>
      <c r="P30" s="7"/>
    </row>
    <row r="31" spans="1:16" ht="15.75" thickBot="1" x14ac:dyDescent="0.3">
      <c r="A31" s="5"/>
      <c r="B31" s="6"/>
      <c r="C31" s="54"/>
      <c r="D31" s="55"/>
      <c r="E31" s="56"/>
      <c r="F31" s="96"/>
      <c r="G31" s="55"/>
      <c r="H31" s="55"/>
      <c r="I31" s="57"/>
      <c r="J31" s="57"/>
      <c r="K31" s="58"/>
      <c r="L31" s="58"/>
      <c r="M31" s="58"/>
      <c r="N31" s="58"/>
      <c r="O31" s="59"/>
      <c r="P31" s="7"/>
    </row>
    <row r="32" spans="1:16" ht="6.75" customHeight="1" thickBot="1" x14ac:dyDescent="0.3">
      <c r="A32" s="5"/>
      <c r="B32" s="6"/>
      <c r="C32" s="76"/>
      <c r="D32" s="76"/>
      <c r="E32" s="92"/>
      <c r="F32" s="94"/>
      <c r="G32" s="76"/>
      <c r="H32" s="76"/>
      <c r="I32" s="80"/>
      <c r="J32" s="80"/>
      <c r="K32" s="71"/>
      <c r="L32" s="71"/>
      <c r="M32" s="71"/>
      <c r="N32" s="71"/>
      <c r="O32" s="76"/>
      <c r="P32" s="7"/>
    </row>
    <row r="33" spans="1:16" ht="15.75" customHeight="1" x14ac:dyDescent="0.25">
      <c r="A33" s="5"/>
      <c r="B33" s="6"/>
      <c r="C33" s="220" t="s">
        <v>26</v>
      </c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2"/>
      <c r="P33" s="7"/>
    </row>
    <row r="34" spans="1:16" ht="9" customHeight="1" x14ac:dyDescent="0.25">
      <c r="A34" s="5"/>
      <c r="B34" s="6"/>
      <c r="C34" s="48"/>
      <c r="D34" s="91"/>
      <c r="E34" s="92"/>
      <c r="F34" s="102"/>
      <c r="G34" s="102"/>
      <c r="H34" s="102"/>
      <c r="I34" s="80"/>
      <c r="J34" s="80"/>
      <c r="K34" s="82"/>
      <c r="L34" s="71"/>
      <c r="M34" s="82"/>
      <c r="N34" s="1"/>
      <c r="O34" s="52"/>
      <c r="P34" s="7"/>
    </row>
    <row r="35" spans="1:16" x14ac:dyDescent="0.25">
      <c r="A35" s="5"/>
      <c r="B35" s="6"/>
      <c r="C35" s="48"/>
      <c r="D35" s="91" t="s">
        <v>27</v>
      </c>
      <c r="E35" s="92"/>
      <c r="F35" s="102"/>
      <c r="G35" s="102"/>
      <c r="H35" s="102"/>
      <c r="I35" s="80"/>
      <c r="J35" s="84" t="s">
        <v>28</v>
      </c>
      <c r="K35" s="82"/>
      <c r="L35" s="71"/>
      <c r="M35" s="82"/>
      <c r="N35" s="1"/>
      <c r="O35" s="52"/>
      <c r="P35" s="7"/>
    </row>
    <row r="36" spans="1:16" x14ac:dyDescent="0.25">
      <c r="A36" s="5"/>
      <c r="B36" s="6"/>
      <c r="C36" s="48"/>
      <c r="D36" s="91"/>
      <c r="E36" s="92"/>
      <c r="F36" s="102"/>
      <c r="G36" s="102"/>
      <c r="H36" s="102"/>
      <c r="I36" s="80"/>
      <c r="J36" s="80"/>
      <c r="K36" s="82"/>
      <c r="L36" s="71"/>
      <c r="M36" s="82"/>
      <c r="N36" s="1"/>
      <c r="O36" s="52"/>
      <c r="P36" s="7"/>
    </row>
    <row r="37" spans="1:16" x14ac:dyDescent="0.25">
      <c r="A37" s="5"/>
      <c r="B37" s="6"/>
      <c r="C37" s="48"/>
      <c r="D37" s="253" t="s">
        <v>29</v>
      </c>
      <c r="E37" s="253"/>
      <c r="F37" s="254"/>
      <c r="G37" s="255"/>
      <c r="H37" s="256"/>
      <c r="I37" s="80"/>
      <c r="J37" s="253" t="s">
        <v>29</v>
      </c>
      <c r="K37" s="253"/>
      <c r="L37" s="254"/>
      <c r="M37" s="255"/>
      <c r="N37" s="256"/>
      <c r="O37" s="52"/>
      <c r="P37" s="7"/>
    </row>
    <row r="38" spans="1:16" x14ac:dyDescent="0.25">
      <c r="A38" s="5"/>
      <c r="B38" s="6"/>
      <c r="C38" s="48"/>
      <c r="D38" s="76" t="s">
        <v>30</v>
      </c>
      <c r="E38" s="76"/>
      <c r="F38" s="158"/>
      <c r="G38" s="158"/>
      <c r="H38" s="158"/>
      <c r="I38" s="80"/>
      <c r="J38" s="76" t="s">
        <v>30</v>
      </c>
      <c r="K38" s="76"/>
      <c r="L38" s="158"/>
      <c r="M38" s="158"/>
      <c r="N38" s="158"/>
      <c r="O38" s="52"/>
      <c r="P38" s="7"/>
    </row>
    <row r="39" spans="1:16" x14ac:dyDescent="0.25">
      <c r="A39" s="5"/>
      <c r="B39" s="6"/>
      <c r="C39" s="48"/>
      <c r="D39" s="76" t="s">
        <v>31</v>
      </c>
      <c r="E39" s="76"/>
      <c r="F39" s="158"/>
      <c r="G39" s="158"/>
      <c r="H39" s="158"/>
      <c r="I39" s="80"/>
      <c r="J39" s="76" t="s">
        <v>31</v>
      </c>
      <c r="K39" s="76"/>
      <c r="L39" s="158"/>
      <c r="M39" s="158"/>
      <c r="N39" s="158"/>
      <c r="O39" s="52"/>
      <c r="P39" s="7"/>
    </row>
    <row r="40" spans="1:16" x14ac:dyDescent="0.25">
      <c r="A40" s="5"/>
      <c r="B40" s="6"/>
      <c r="C40" s="48"/>
      <c r="D40" s="76" t="s">
        <v>32</v>
      </c>
      <c r="E40" s="76"/>
      <c r="F40" s="158"/>
      <c r="G40" s="158"/>
      <c r="H40" s="158"/>
      <c r="I40" s="80"/>
      <c r="J40" s="76" t="s">
        <v>32</v>
      </c>
      <c r="K40" s="76"/>
      <c r="L40" s="158"/>
      <c r="M40" s="158"/>
      <c r="N40" s="158"/>
      <c r="O40" s="52"/>
      <c r="P40" s="7"/>
    </row>
    <row r="41" spans="1:16" ht="9" customHeight="1" thickBot="1" x14ac:dyDescent="0.3">
      <c r="A41" s="5"/>
      <c r="B41" s="6"/>
      <c r="C41" s="54"/>
      <c r="D41" s="104"/>
      <c r="E41" s="104"/>
      <c r="F41" s="105"/>
      <c r="G41" s="105"/>
      <c r="H41" s="105"/>
      <c r="I41" s="57"/>
      <c r="J41" s="57"/>
      <c r="K41" s="104"/>
      <c r="L41" s="58"/>
      <c r="M41" s="104"/>
      <c r="N41" s="106"/>
      <c r="O41" s="59"/>
      <c r="P41" s="7"/>
    </row>
    <row r="42" spans="1:16" ht="7.5" customHeight="1" thickBot="1" x14ac:dyDescent="0.3">
      <c r="A42" s="5"/>
      <c r="B42" s="6"/>
      <c r="C42" s="76"/>
      <c r="D42" s="82"/>
      <c r="E42" s="82"/>
      <c r="F42" s="103"/>
      <c r="G42" s="103"/>
      <c r="H42" s="103"/>
      <c r="I42" s="80"/>
      <c r="J42" s="80"/>
      <c r="K42" s="82"/>
      <c r="L42" s="71"/>
      <c r="M42" s="82"/>
      <c r="N42" s="1"/>
      <c r="O42" s="76"/>
      <c r="P42" s="7"/>
    </row>
    <row r="43" spans="1:16" x14ac:dyDescent="0.25">
      <c r="A43" s="5"/>
      <c r="B43" s="6"/>
      <c r="C43" s="220" t="s">
        <v>33</v>
      </c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2"/>
      <c r="P43" s="7"/>
    </row>
    <row r="44" spans="1:16" ht="9" customHeight="1" thickBot="1" x14ac:dyDescent="0.3">
      <c r="A44" s="5"/>
      <c r="B44" s="6"/>
      <c r="C44" s="48"/>
      <c r="D44" s="82"/>
      <c r="E44" s="82"/>
      <c r="F44" s="103"/>
      <c r="G44" s="103"/>
      <c r="H44" s="103"/>
      <c r="I44" s="80"/>
      <c r="J44" s="80"/>
      <c r="K44" s="82"/>
      <c r="L44" s="71"/>
      <c r="M44" s="82"/>
      <c r="N44" s="1"/>
      <c r="O44" s="52"/>
      <c r="P44" s="7"/>
    </row>
    <row r="45" spans="1:16" ht="36.75" customHeight="1" thickBot="1" x14ac:dyDescent="0.3">
      <c r="A45" s="5"/>
      <c r="B45" s="6"/>
      <c r="C45" s="108" t="s">
        <v>34</v>
      </c>
      <c r="D45" s="109" t="s">
        <v>35</v>
      </c>
      <c r="E45" s="217" t="s">
        <v>36</v>
      </c>
      <c r="F45" s="218"/>
      <c r="G45" s="218"/>
      <c r="H45" s="219"/>
      <c r="I45" s="217" t="s">
        <v>37</v>
      </c>
      <c r="J45" s="219"/>
      <c r="K45" s="217" t="s">
        <v>38</v>
      </c>
      <c r="L45" s="226"/>
      <c r="M45" s="68" t="s">
        <v>39</v>
      </c>
      <c r="N45" s="227" t="s">
        <v>40</v>
      </c>
      <c r="O45" s="228"/>
      <c r="P45" s="12"/>
    </row>
    <row r="46" spans="1:16" ht="15" customHeight="1" x14ac:dyDescent="0.25">
      <c r="A46" s="13"/>
      <c r="B46" s="14"/>
      <c r="C46" s="110">
        <v>1</v>
      </c>
      <c r="D46" s="111"/>
      <c r="E46" s="209"/>
      <c r="F46" s="209"/>
      <c r="G46" s="209"/>
      <c r="H46" s="209"/>
      <c r="I46" s="223"/>
      <c r="J46" s="223"/>
      <c r="K46" s="224"/>
      <c r="L46" s="224"/>
      <c r="M46" s="112"/>
      <c r="N46" s="210"/>
      <c r="O46" s="211"/>
      <c r="P46" s="15"/>
    </row>
    <row r="47" spans="1:16" ht="15" customHeight="1" x14ac:dyDescent="0.25">
      <c r="A47" s="13"/>
      <c r="B47" s="14"/>
      <c r="C47" s="60">
        <v>2</v>
      </c>
      <c r="D47" s="53"/>
      <c r="E47" s="212"/>
      <c r="F47" s="212"/>
      <c r="G47" s="212"/>
      <c r="H47" s="212"/>
      <c r="I47" s="213"/>
      <c r="J47" s="213"/>
      <c r="K47" s="214"/>
      <c r="L47" s="214"/>
      <c r="M47" s="70"/>
      <c r="N47" s="215"/>
      <c r="O47" s="216"/>
      <c r="P47" s="15"/>
    </row>
    <row r="48" spans="1:16" ht="15" customHeight="1" x14ac:dyDescent="0.25">
      <c r="A48" s="13"/>
      <c r="B48" s="14"/>
      <c r="C48" s="60">
        <v>3</v>
      </c>
      <c r="D48" s="53"/>
      <c r="E48" s="212"/>
      <c r="F48" s="212"/>
      <c r="G48" s="212"/>
      <c r="H48" s="212"/>
      <c r="I48" s="213"/>
      <c r="J48" s="213"/>
      <c r="K48" s="214"/>
      <c r="L48" s="214"/>
      <c r="M48" s="70"/>
      <c r="N48" s="215"/>
      <c r="O48" s="216"/>
      <c r="P48" s="15"/>
    </row>
    <row r="49" spans="1:16" ht="15" customHeight="1" x14ac:dyDescent="0.25">
      <c r="A49" s="13"/>
      <c r="B49" s="14"/>
      <c r="C49" s="61">
        <v>4</v>
      </c>
      <c r="D49" s="53"/>
      <c r="E49" s="212"/>
      <c r="F49" s="212"/>
      <c r="G49" s="212"/>
      <c r="H49" s="212"/>
      <c r="I49" s="213"/>
      <c r="J49" s="213"/>
      <c r="K49" s="214"/>
      <c r="L49" s="214"/>
      <c r="M49" s="70"/>
      <c r="N49" s="215"/>
      <c r="O49" s="216"/>
      <c r="P49" s="15"/>
    </row>
    <row r="50" spans="1:16" ht="15" customHeight="1" x14ac:dyDescent="0.25">
      <c r="A50" s="13"/>
      <c r="B50" s="14"/>
      <c r="C50" s="60">
        <v>5</v>
      </c>
      <c r="D50" s="53"/>
      <c r="E50" s="212"/>
      <c r="F50" s="212"/>
      <c r="G50" s="212"/>
      <c r="H50" s="212"/>
      <c r="I50" s="213"/>
      <c r="J50" s="213"/>
      <c r="K50" s="214"/>
      <c r="L50" s="214"/>
      <c r="M50" s="70"/>
      <c r="N50" s="215"/>
      <c r="O50" s="216"/>
      <c r="P50" s="15"/>
    </row>
    <row r="51" spans="1:16" ht="15" customHeight="1" x14ac:dyDescent="0.25">
      <c r="A51" s="13"/>
      <c r="B51" s="14"/>
      <c r="C51" s="60">
        <v>6</v>
      </c>
      <c r="D51" s="53"/>
      <c r="E51" s="212"/>
      <c r="F51" s="212"/>
      <c r="G51" s="212"/>
      <c r="H51" s="212"/>
      <c r="I51" s="213"/>
      <c r="J51" s="213"/>
      <c r="K51" s="214"/>
      <c r="L51" s="214"/>
      <c r="M51" s="70"/>
      <c r="N51" s="215"/>
      <c r="O51" s="216"/>
      <c r="P51" s="15"/>
    </row>
    <row r="52" spans="1:16" ht="15" customHeight="1" x14ac:dyDescent="0.25">
      <c r="A52" s="13"/>
      <c r="B52" s="14"/>
      <c r="C52" s="61">
        <v>7</v>
      </c>
      <c r="D52" s="53"/>
      <c r="E52" s="212"/>
      <c r="F52" s="212"/>
      <c r="G52" s="212"/>
      <c r="H52" s="212"/>
      <c r="I52" s="213"/>
      <c r="J52" s="213"/>
      <c r="K52" s="214"/>
      <c r="L52" s="214"/>
      <c r="M52" s="70"/>
      <c r="N52" s="215"/>
      <c r="O52" s="216"/>
      <c r="P52" s="16"/>
    </row>
    <row r="53" spans="1:16" ht="15" customHeight="1" x14ac:dyDescent="0.25">
      <c r="A53" s="13"/>
      <c r="B53" s="14"/>
      <c r="C53" s="60">
        <v>8</v>
      </c>
      <c r="D53" s="53"/>
      <c r="E53" s="212"/>
      <c r="F53" s="212"/>
      <c r="G53" s="212"/>
      <c r="H53" s="212"/>
      <c r="I53" s="213"/>
      <c r="J53" s="213"/>
      <c r="K53" s="214"/>
      <c r="L53" s="214"/>
      <c r="M53" s="70"/>
      <c r="N53" s="215"/>
      <c r="O53" s="216"/>
      <c r="P53" s="15"/>
    </row>
    <row r="54" spans="1:16" ht="15" customHeight="1" x14ac:dyDescent="0.25">
      <c r="A54" s="13"/>
      <c r="B54" s="14"/>
      <c r="C54" s="60">
        <v>9</v>
      </c>
      <c r="D54" s="53"/>
      <c r="E54" s="212"/>
      <c r="F54" s="212"/>
      <c r="G54" s="212"/>
      <c r="H54" s="212"/>
      <c r="I54" s="213"/>
      <c r="J54" s="213"/>
      <c r="K54" s="214"/>
      <c r="L54" s="214"/>
      <c r="M54" s="70"/>
      <c r="N54" s="215"/>
      <c r="O54" s="216"/>
      <c r="P54" s="15"/>
    </row>
    <row r="55" spans="1:16" ht="15" customHeight="1" x14ac:dyDescent="0.25">
      <c r="A55" s="13"/>
      <c r="B55" s="14"/>
      <c r="C55" s="61">
        <v>10</v>
      </c>
      <c r="D55" s="53"/>
      <c r="E55" s="212"/>
      <c r="F55" s="212"/>
      <c r="G55" s="212"/>
      <c r="H55" s="212"/>
      <c r="I55" s="213"/>
      <c r="J55" s="213"/>
      <c r="K55" s="214"/>
      <c r="L55" s="214"/>
      <c r="M55" s="70"/>
      <c r="N55" s="215"/>
      <c r="O55" s="216"/>
      <c r="P55" s="15"/>
    </row>
    <row r="56" spans="1:16" ht="15" customHeight="1" x14ac:dyDescent="0.25">
      <c r="A56" s="13"/>
      <c r="B56" s="14"/>
      <c r="C56" s="60">
        <v>11</v>
      </c>
      <c r="D56" s="53"/>
      <c r="E56" s="212"/>
      <c r="F56" s="212"/>
      <c r="G56" s="212"/>
      <c r="H56" s="212"/>
      <c r="I56" s="213"/>
      <c r="J56" s="213"/>
      <c r="K56" s="214"/>
      <c r="L56" s="214"/>
      <c r="M56" s="70"/>
      <c r="N56" s="215"/>
      <c r="O56" s="216"/>
      <c r="P56" s="15"/>
    </row>
    <row r="57" spans="1:16" ht="15" customHeight="1" x14ac:dyDescent="0.25">
      <c r="A57" s="13"/>
      <c r="B57" s="14"/>
      <c r="C57" s="60">
        <v>12</v>
      </c>
      <c r="D57" s="53"/>
      <c r="E57" s="212"/>
      <c r="F57" s="212"/>
      <c r="G57" s="212"/>
      <c r="H57" s="212"/>
      <c r="I57" s="213"/>
      <c r="J57" s="213"/>
      <c r="K57" s="214"/>
      <c r="L57" s="214"/>
      <c r="M57" s="70"/>
      <c r="N57" s="215"/>
      <c r="O57" s="216"/>
      <c r="P57" s="15"/>
    </row>
    <row r="58" spans="1:16" ht="15" customHeight="1" x14ac:dyDescent="0.25">
      <c r="A58" s="13"/>
      <c r="B58" s="14"/>
      <c r="C58" s="61">
        <v>13</v>
      </c>
      <c r="D58" s="53"/>
      <c r="E58" s="212"/>
      <c r="F58" s="212"/>
      <c r="G58" s="212"/>
      <c r="H58" s="212"/>
      <c r="I58" s="213"/>
      <c r="J58" s="213"/>
      <c r="K58" s="214"/>
      <c r="L58" s="214"/>
      <c r="M58" s="70"/>
      <c r="N58" s="215"/>
      <c r="O58" s="216"/>
      <c r="P58" s="15"/>
    </row>
    <row r="59" spans="1:16" ht="15" customHeight="1" x14ac:dyDescent="0.25">
      <c r="A59" s="13"/>
      <c r="B59" s="14"/>
      <c r="C59" s="60">
        <v>14</v>
      </c>
      <c r="D59" s="53"/>
      <c r="E59" s="212"/>
      <c r="F59" s="212"/>
      <c r="G59" s="212"/>
      <c r="H59" s="212"/>
      <c r="I59" s="213"/>
      <c r="J59" s="213"/>
      <c r="K59" s="214"/>
      <c r="L59" s="214"/>
      <c r="M59" s="70"/>
      <c r="N59" s="215"/>
      <c r="O59" s="216"/>
      <c r="P59" s="15"/>
    </row>
    <row r="60" spans="1:16" x14ac:dyDescent="0.25">
      <c r="A60" s="13"/>
      <c r="B60" s="14"/>
      <c r="C60" s="60">
        <v>15</v>
      </c>
      <c r="D60" s="53"/>
      <c r="E60" s="212"/>
      <c r="F60" s="212"/>
      <c r="G60" s="212"/>
      <c r="H60" s="212"/>
      <c r="I60" s="213"/>
      <c r="J60" s="213"/>
      <c r="K60" s="214"/>
      <c r="L60" s="214"/>
      <c r="M60" s="70"/>
      <c r="N60" s="215"/>
      <c r="O60" s="216"/>
      <c r="P60" s="15"/>
    </row>
    <row r="61" spans="1:16" x14ac:dyDescent="0.25">
      <c r="A61" s="13"/>
      <c r="B61" s="14"/>
      <c r="C61" s="61">
        <v>16</v>
      </c>
      <c r="D61" s="53"/>
      <c r="E61" s="212"/>
      <c r="F61" s="212"/>
      <c r="G61" s="212"/>
      <c r="H61" s="212"/>
      <c r="I61" s="213"/>
      <c r="J61" s="213"/>
      <c r="K61" s="214"/>
      <c r="L61" s="214"/>
      <c r="M61" s="70"/>
      <c r="N61" s="215"/>
      <c r="O61" s="216"/>
      <c r="P61" s="15"/>
    </row>
    <row r="62" spans="1:16" x14ac:dyDescent="0.25">
      <c r="A62" s="13"/>
      <c r="B62" s="14"/>
      <c r="C62" s="60">
        <v>17</v>
      </c>
      <c r="D62" s="53"/>
      <c r="E62" s="212"/>
      <c r="F62" s="212"/>
      <c r="G62" s="212"/>
      <c r="H62" s="212"/>
      <c r="I62" s="213"/>
      <c r="J62" s="213"/>
      <c r="K62" s="214"/>
      <c r="L62" s="214"/>
      <c r="M62" s="70"/>
      <c r="N62" s="215"/>
      <c r="O62" s="216"/>
      <c r="P62" s="15"/>
    </row>
    <row r="63" spans="1:16" x14ac:dyDescent="0.25">
      <c r="A63" s="13"/>
      <c r="B63" s="14"/>
      <c r="C63" s="60">
        <v>18</v>
      </c>
      <c r="D63" s="53"/>
      <c r="E63" s="212"/>
      <c r="F63" s="212"/>
      <c r="G63" s="212"/>
      <c r="H63" s="212"/>
      <c r="I63" s="213"/>
      <c r="J63" s="213"/>
      <c r="K63" s="214"/>
      <c r="L63" s="214"/>
      <c r="M63" s="70"/>
      <c r="N63" s="215"/>
      <c r="O63" s="216"/>
      <c r="P63" s="15"/>
    </row>
    <row r="64" spans="1:16" x14ac:dyDescent="0.25">
      <c r="A64" s="13"/>
      <c r="B64" s="14"/>
      <c r="C64" s="61">
        <v>19</v>
      </c>
      <c r="D64" s="53"/>
      <c r="E64" s="212"/>
      <c r="F64" s="212"/>
      <c r="G64" s="212"/>
      <c r="H64" s="212"/>
      <c r="I64" s="213"/>
      <c r="J64" s="213"/>
      <c r="K64" s="214"/>
      <c r="L64" s="214"/>
      <c r="M64" s="70"/>
      <c r="N64" s="215"/>
      <c r="O64" s="216"/>
      <c r="P64" s="15"/>
    </row>
    <row r="65" spans="1:16" x14ac:dyDescent="0.25">
      <c r="A65" s="13"/>
      <c r="B65" s="14"/>
      <c r="C65" s="60">
        <v>20</v>
      </c>
      <c r="D65" s="53"/>
      <c r="E65" s="212"/>
      <c r="F65" s="212"/>
      <c r="G65" s="212"/>
      <c r="H65" s="212"/>
      <c r="I65" s="213"/>
      <c r="J65" s="213"/>
      <c r="K65" s="214"/>
      <c r="L65" s="214"/>
      <c r="M65" s="70"/>
      <c r="N65" s="215"/>
      <c r="O65" s="216"/>
      <c r="P65" s="15"/>
    </row>
    <row r="66" spans="1:16" x14ac:dyDescent="0.25">
      <c r="A66" s="17"/>
      <c r="B66" s="14"/>
      <c r="C66" s="60">
        <v>21</v>
      </c>
      <c r="D66" s="53"/>
      <c r="E66" s="212"/>
      <c r="F66" s="212"/>
      <c r="G66" s="212"/>
      <c r="H66" s="212"/>
      <c r="I66" s="213"/>
      <c r="J66" s="213"/>
      <c r="K66" s="214"/>
      <c r="L66" s="214"/>
      <c r="M66" s="70"/>
      <c r="N66" s="215"/>
      <c r="O66" s="216"/>
      <c r="P66" s="15"/>
    </row>
    <row r="67" spans="1:16" x14ac:dyDescent="0.25">
      <c r="A67" s="13"/>
      <c r="B67" s="14"/>
      <c r="C67" s="61">
        <v>22</v>
      </c>
      <c r="D67" s="53"/>
      <c r="E67" s="212"/>
      <c r="F67" s="212"/>
      <c r="G67" s="212"/>
      <c r="H67" s="212"/>
      <c r="I67" s="213"/>
      <c r="J67" s="213"/>
      <c r="K67" s="214"/>
      <c r="L67" s="214"/>
      <c r="M67" s="70"/>
      <c r="N67" s="215"/>
      <c r="O67" s="216"/>
      <c r="P67" s="15"/>
    </row>
    <row r="68" spans="1:16" x14ac:dyDescent="0.25">
      <c r="A68" s="13"/>
      <c r="B68" s="14"/>
      <c r="C68" s="60">
        <v>23</v>
      </c>
      <c r="D68" s="53"/>
      <c r="E68" s="212"/>
      <c r="F68" s="212"/>
      <c r="G68" s="212"/>
      <c r="H68" s="212"/>
      <c r="I68" s="213"/>
      <c r="J68" s="213"/>
      <c r="K68" s="214"/>
      <c r="L68" s="214"/>
      <c r="M68" s="70"/>
      <c r="N68" s="215"/>
      <c r="O68" s="216"/>
      <c r="P68" s="15"/>
    </row>
    <row r="69" spans="1:16" x14ac:dyDescent="0.25">
      <c r="A69" s="13"/>
      <c r="B69" s="14"/>
      <c r="C69" s="60">
        <v>24</v>
      </c>
      <c r="D69" s="53"/>
      <c r="E69" s="212"/>
      <c r="F69" s="212"/>
      <c r="G69" s="212"/>
      <c r="H69" s="212"/>
      <c r="I69" s="213"/>
      <c r="J69" s="213"/>
      <c r="K69" s="214"/>
      <c r="L69" s="214"/>
      <c r="M69" s="70"/>
      <c r="N69" s="215"/>
      <c r="O69" s="216"/>
      <c r="P69" s="15"/>
    </row>
    <row r="70" spans="1:16" x14ac:dyDescent="0.25">
      <c r="A70" s="13"/>
      <c r="B70" s="14"/>
      <c r="C70" s="61">
        <v>25</v>
      </c>
      <c r="D70" s="53"/>
      <c r="E70" s="212"/>
      <c r="F70" s="212"/>
      <c r="G70" s="212"/>
      <c r="H70" s="212"/>
      <c r="I70" s="213"/>
      <c r="J70" s="213"/>
      <c r="K70" s="214"/>
      <c r="L70" s="214"/>
      <c r="M70" s="70"/>
      <c r="N70" s="215"/>
      <c r="O70" s="216"/>
      <c r="P70" s="15"/>
    </row>
    <row r="71" spans="1:16" x14ac:dyDescent="0.25">
      <c r="A71" s="13"/>
      <c r="B71" s="14"/>
      <c r="C71" s="60">
        <v>26</v>
      </c>
      <c r="D71" s="53"/>
      <c r="E71" s="212" t="str">
        <f>IFERROR(VLOOKUP($D71,'[3]Valores 2021'!$A$3:$B$251,2,0),"")</f>
        <v/>
      </c>
      <c r="F71" s="212"/>
      <c r="G71" s="212"/>
      <c r="H71" s="212"/>
      <c r="I71" s="213"/>
      <c r="J71" s="213"/>
      <c r="K71" s="214"/>
      <c r="L71" s="214"/>
      <c r="M71" s="70"/>
      <c r="N71" s="215"/>
      <c r="O71" s="216"/>
      <c r="P71" s="15"/>
    </row>
    <row r="72" spans="1:16" x14ac:dyDescent="0.25">
      <c r="A72" s="13"/>
      <c r="B72" s="14"/>
      <c r="C72" s="60">
        <v>27</v>
      </c>
      <c r="D72" s="53"/>
      <c r="E72" s="212" t="str">
        <f>IFERROR(VLOOKUP($D72,'[3]Valores 2021'!$A$3:$B$251,2,0),"")</f>
        <v/>
      </c>
      <c r="F72" s="212"/>
      <c r="G72" s="212"/>
      <c r="H72" s="212"/>
      <c r="I72" s="213"/>
      <c r="J72" s="213"/>
      <c r="K72" s="214"/>
      <c r="L72" s="214"/>
      <c r="M72" s="70"/>
      <c r="N72" s="215"/>
      <c r="O72" s="216"/>
      <c r="P72" s="15"/>
    </row>
    <row r="73" spans="1:16" x14ac:dyDescent="0.25">
      <c r="A73" s="13"/>
      <c r="B73" s="14"/>
      <c r="C73" s="61">
        <v>28</v>
      </c>
      <c r="D73" s="53"/>
      <c r="E73" s="212" t="str">
        <f>IFERROR(VLOOKUP($D73,'[3]Valores 2021'!$A$3:$B$251,2,0),"")</f>
        <v/>
      </c>
      <c r="F73" s="212"/>
      <c r="G73" s="212"/>
      <c r="H73" s="212"/>
      <c r="I73" s="213"/>
      <c r="J73" s="213"/>
      <c r="K73" s="214"/>
      <c r="L73" s="214"/>
      <c r="M73" s="70"/>
      <c r="N73" s="215"/>
      <c r="O73" s="216"/>
      <c r="P73" s="15"/>
    </row>
    <row r="74" spans="1:16" x14ac:dyDescent="0.25">
      <c r="A74" s="13"/>
      <c r="B74" s="14"/>
      <c r="C74" s="60">
        <v>29</v>
      </c>
      <c r="D74" s="53"/>
      <c r="E74" s="212" t="str">
        <f>IFERROR(VLOOKUP($D74,'[3]Valores 2021'!$A$3:$B$251,2,0),"")</f>
        <v/>
      </c>
      <c r="F74" s="212"/>
      <c r="G74" s="212"/>
      <c r="H74" s="212"/>
      <c r="I74" s="213"/>
      <c r="J74" s="213"/>
      <c r="K74" s="214"/>
      <c r="L74" s="214"/>
      <c r="M74" s="70"/>
      <c r="N74" s="215"/>
      <c r="O74" s="216"/>
      <c r="P74" s="15"/>
    </row>
    <row r="75" spans="1:16" x14ac:dyDescent="0.25">
      <c r="A75" s="13"/>
      <c r="B75" s="14"/>
      <c r="C75" s="60">
        <v>30</v>
      </c>
      <c r="D75" s="62"/>
      <c r="E75" s="212" t="str">
        <f>IFERROR(VLOOKUP($D75,'[3]Valores 2021'!$A$3:$B$251,2,0),"")</f>
        <v/>
      </c>
      <c r="F75" s="212"/>
      <c r="G75" s="212"/>
      <c r="H75" s="212"/>
      <c r="I75" s="213"/>
      <c r="J75" s="213"/>
      <c r="K75" s="214"/>
      <c r="L75" s="214"/>
      <c r="M75" s="70"/>
      <c r="N75" s="215"/>
      <c r="O75" s="216"/>
      <c r="P75" s="15"/>
    </row>
    <row r="76" spans="1:16" x14ac:dyDescent="0.25">
      <c r="A76" s="13"/>
      <c r="B76" s="14"/>
      <c r="C76" s="61">
        <v>31</v>
      </c>
      <c r="D76" s="63"/>
      <c r="E76" s="212" t="str">
        <f>IFERROR(VLOOKUP($D76,'[3]Valores 2021'!$A$3:$B$251,2,0),"")</f>
        <v/>
      </c>
      <c r="F76" s="212"/>
      <c r="G76" s="212"/>
      <c r="H76" s="212"/>
      <c r="I76" s="213"/>
      <c r="J76" s="213"/>
      <c r="K76" s="214"/>
      <c r="L76" s="214"/>
      <c r="M76" s="70"/>
      <c r="N76" s="215"/>
      <c r="O76" s="216"/>
      <c r="P76" s="15"/>
    </row>
    <row r="77" spans="1:16" x14ac:dyDescent="0.25">
      <c r="A77" s="13"/>
      <c r="B77" s="14"/>
      <c r="C77" s="60">
        <v>32</v>
      </c>
      <c r="D77" s="62"/>
      <c r="E77" s="212" t="str">
        <f>IFERROR(VLOOKUP($D77,'[3]Valores 2021'!$A$3:$B$251,2,0),"")</f>
        <v/>
      </c>
      <c r="F77" s="212"/>
      <c r="G77" s="212"/>
      <c r="H77" s="212"/>
      <c r="I77" s="213"/>
      <c r="J77" s="213"/>
      <c r="K77" s="214"/>
      <c r="L77" s="214"/>
      <c r="M77" s="70"/>
      <c r="N77" s="215"/>
      <c r="O77" s="216"/>
      <c r="P77" s="15"/>
    </row>
    <row r="78" spans="1:16" x14ac:dyDescent="0.25">
      <c r="A78" s="13"/>
      <c r="B78" s="14"/>
      <c r="C78" s="60">
        <v>33</v>
      </c>
      <c r="D78" s="62"/>
      <c r="E78" s="212" t="str">
        <f>IFERROR(VLOOKUP($D78,'[3]Valores 2021'!$A$3:$B$251,2,0),"")</f>
        <v/>
      </c>
      <c r="F78" s="212"/>
      <c r="G78" s="212"/>
      <c r="H78" s="212"/>
      <c r="I78" s="213"/>
      <c r="J78" s="213"/>
      <c r="K78" s="214"/>
      <c r="L78" s="214"/>
      <c r="M78" s="70"/>
      <c r="N78" s="215"/>
      <c r="O78" s="216"/>
      <c r="P78" s="15"/>
    </row>
    <row r="79" spans="1:16" x14ac:dyDescent="0.25">
      <c r="A79" s="13"/>
      <c r="B79" s="14"/>
      <c r="C79" s="61">
        <v>34</v>
      </c>
      <c r="D79" s="63"/>
      <c r="E79" s="212" t="str">
        <f>IFERROR(VLOOKUP($D79,'[3]Valores 2021'!$A$3:$B$251,2,0),"")</f>
        <v/>
      </c>
      <c r="F79" s="212"/>
      <c r="G79" s="212"/>
      <c r="H79" s="212"/>
      <c r="I79" s="213"/>
      <c r="J79" s="213"/>
      <c r="K79" s="214"/>
      <c r="L79" s="214"/>
      <c r="M79" s="70"/>
      <c r="N79" s="215"/>
      <c r="O79" s="216"/>
      <c r="P79" s="15"/>
    </row>
    <row r="80" spans="1:16" x14ac:dyDescent="0.25">
      <c r="A80" s="13"/>
      <c r="B80" s="14"/>
      <c r="C80" s="60">
        <v>35</v>
      </c>
      <c r="D80" s="62"/>
      <c r="E80" s="212" t="str">
        <f>IFERROR(VLOOKUP($D80,'[3]Valores 2021'!$A$3:$B$251,2,0),"")</f>
        <v/>
      </c>
      <c r="F80" s="212"/>
      <c r="G80" s="212"/>
      <c r="H80" s="212"/>
      <c r="I80" s="213"/>
      <c r="J80" s="213"/>
      <c r="K80" s="214"/>
      <c r="L80" s="214"/>
      <c r="M80" s="70"/>
      <c r="N80" s="215"/>
      <c r="O80" s="216"/>
      <c r="P80" s="15"/>
    </row>
    <row r="81" spans="1:16" x14ac:dyDescent="0.25">
      <c r="A81" s="13"/>
      <c r="B81" s="14"/>
      <c r="C81" s="60">
        <v>36</v>
      </c>
      <c r="D81" s="62"/>
      <c r="E81" s="212" t="str">
        <f>IFERROR(VLOOKUP($D81,'[3]Valores 2021'!$A$3:$B$251,2,0),"")</f>
        <v/>
      </c>
      <c r="F81" s="212"/>
      <c r="G81" s="212"/>
      <c r="H81" s="212"/>
      <c r="I81" s="213"/>
      <c r="J81" s="213"/>
      <c r="K81" s="214"/>
      <c r="L81" s="214"/>
      <c r="M81" s="70"/>
      <c r="N81" s="215"/>
      <c r="O81" s="216"/>
      <c r="P81" s="15"/>
    </row>
    <row r="82" spans="1:16" x14ac:dyDescent="0.25">
      <c r="A82" s="13"/>
      <c r="B82" s="14"/>
      <c r="C82" s="61">
        <v>37</v>
      </c>
      <c r="D82" s="63"/>
      <c r="E82" s="212" t="str">
        <f>IFERROR(VLOOKUP($D82,'[3]Valores 2021'!$A$3:$B$251,2,0),"")</f>
        <v/>
      </c>
      <c r="F82" s="212"/>
      <c r="G82" s="212"/>
      <c r="H82" s="212"/>
      <c r="I82" s="213"/>
      <c r="J82" s="213"/>
      <c r="K82" s="214"/>
      <c r="L82" s="214"/>
      <c r="M82" s="70"/>
      <c r="N82" s="215"/>
      <c r="O82" s="216"/>
      <c r="P82" s="15"/>
    </row>
    <row r="83" spans="1:16" x14ac:dyDescent="0.25">
      <c r="A83" s="13"/>
      <c r="B83" s="14"/>
      <c r="C83" s="60">
        <v>38</v>
      </c>
      <c r="D83" s="62"/>
      <c r="E83" s="212" t="str">
        <f>IFERROR(VLOOKUP($D83,'[3]Valores 2021'!$A$3:$B$251,2,0),"")</f>
        <v/>
      </c>
      <c r="F83" s="212"/>
      <c r="G83" s="212"/>
      <c r="H83" s="212"/>
      <c r="I83" s="213"/>
      <c r="J83" s="213"/>
      <c r="K83" s="214"/>
      <c r="L83" s="214"/>
      <c r="M83" s="70"/>
      <c r="N83" s="215"/>
      <c r="O83" s="216"/>
      <c r="P83" s="15"/>
    </row>
    <row r="84" spans="1:16" x14ac:dyDescent="0.25">
      <c r="A84" s="13"/>
      <c r="B84" s="14"/>
      <c r="C84" s="60">
        <v>39</v>
      </c>
      <c r="D84" s="62"/>
      <c r="E84" s="212" t="str">
        <f>IFERROR(VLOOKUP($D84,'[3]Valores 2021'!$A$3:$B$251,2,0),"")</f>
        <v/>
      </c>
      <c r="F84" s="212"/>
      <c r="G84" s="212"/>
      <c r="H84" s="212"/>
      <c r="I84" s="213"/>
      <c r="J84" s="213"/>
      <c r="K84" s="214"/>
      <c r="L84" s="214"/>
      <c r="M84" s="70"/>
      <c r="N84" s="215"/>
      <c r="O84" s="216"/>
      <c r="P84" s="15"/>
    </row>
    <row r="85" spans="1:16" x14ac:dyDescent="0.25">
      <c r="A85" s="13"/>
      <c r="B85" s="14"/>
      <c r="C85" s="60">
        <v>40</v>
      </c>
      <c r="D85" s="62"/>
      <c r="E85" s="212" t="str">
        <f>IFERROR(VLOOKUP($D85,'[3]Valores 2021'!$A$3:$B$251,2,0),"")</f>
        <v/>
      </c>
      <c r="F85" s="212"/>
      <c r="G85" s="212"/>
      <c r="H85" s="212"/>
      <c r="I85" s="213"/>
      <c r="J85" s="213"/>
      <c r="K85" s="214"/>
      <c r="L85" s="214"/>
      <c r="M85" s="70"/>
      <c r="N85" s="215"/>
      <c r="O85" s="216"/>
      <c r="P85" s="15"/>
    </row>
    <row r="86" spans="1:16" x14ac:dyDescent="0.25">
      <c r="A86" s="13"/>
      <c r="B86" s="14"/>
      <c r="C86" s="61">
        <v>41</v>
      </c>
      <c r="D86" s="63"/>
      <c r="E86" s="212" t="str">
        <f>IFERROR(VLOOKUP($D86,'[3]Valores 2021'!$A$3:$B$251,2,0),"")</f>
        <v/>
      </c>
      <c r="F86" s="212"/>
      <c r="G86" s="212"/>
      <c r="H86" s="212"/>
      <c r="I86" s="213"/>
      <c r="J86" s="213"/>
      <c r="K86" s="214"/>
      <c r="L86" s="214"/>
      <c r="M86" s="70"/>
      <c r="N86" s="215"/>
      <c r="O86" s="216"/>
      <c r="P86" s="15"/>
    </row>
    <row r="87" spans="1:16" x14ac:dyDescent="0.25">
      <c r="A87" s="13"/>
      <c r="B87" s="14"/>
      <c r="C87" s="60">
        <v>42</v>
      </c>
      <c r="D87" s="62"/>
      <c r="E87" s="212" t="str">
        <f>IFERROR(VLOOKUP($D87,'[3]Valores 2021'!$A$3:$B$251,2,0),"")</f>
        <v/>
      </c>
      <c r="F87" s="212"/>
      <c r="G87" s="212"/>
      <c r="H87" s="212"/>
      <c r="I87" s="213"/>
      <c r="J87" s="213"/>
      <c r="K87" s="214"/>
      <c r="L87" s="214"/>
      <c r="M87" s="70"/>
      <c r="N87" s="215"/>
      <c r="O87" s="216"/>
      <c r="P87" s="15"/>
    </row>
    <row r="88" spans="1:16" x14ac:dyDescent="0.25">
      <c r="A88" s="13"/>
      <c r="B88" s="14"/>
      <c r="C88" s="60">
        <v>43</v>
      </c>
      <c r="D88" s="62"/>
      <c r="E88" s="212" t="str">
        <f>IFERROR(VLOOKUP($D88,'[3]Valores 2021'!$A$3:$B$251,2,0),"")</f>
        <v/>
      </c>
      <c r="F88" s="212"/>
      <c r="G88" s="212"/>
      <c r="H88" s="212"/>
      <c r="I88" s="213"/>
      <c r="J88" s="213"/>
      <c r="K88" s="214"/>
      <c r="L88" s="214"/>
      <c r="M88" s="70"/>
      <c r="N88" s="215"/>
      <c r="O88" s="216"/>
      <c r="P88" s="15"/>
    </row>
    <row r="89" spans="1:16" x14ac:dyDescent="0.25">
      <c r="A89" s="13"/>
      <c r="B89" s="14"/>
      <c r="C89" s="61">
        <v>44</v>
      </c>
      <c r="D89" s="63"/>
      <c r="E89" s="212" t="str">
        <f>IFERROR(VLOOKUP($D89,'[3]Valores 2021'!$A$3:$B$251,2,0),"")</f>
        <v/>
      </c>
      <c r="F89" s="212"/>
      <c r="G89" s="212"/>
      <c r="H89" s="212"/>
      <c r="I89" s="213"/>
      <c r="J89" s="213"/>
      <c r="K89" s="214"/>
      <c r="L89" s="214"/>
      <c r="M89" s="70"/>
      <c r="N89" s="215"/>
      <c r="O89" s="216"/>
      <c r="P89" s="15"/>
    </row>
    <row r="90" spans="1:16" ht="15.75" thickBot="1" x14ac:dyDescent="0.3">
      <c r="A90" s="13"/>
      <c r="B90" s="14"/>
      <c r="C90" s="121">
        <v>45</v>
      </c>
      <c r="D90" s="122"/>
      <c r="E90" s="244" t="str">
        <f>IFERROR(VLOOKUP($D90,'[3]Valores 2021'!$A$3:$B$251,2,0),"")</f>
        <v/>
      </c>
      <c r="F90" s="244"/>
      <c r="G90" s="244"/>
      <c r="H90" s="244"/>
      <c r="I90" s="248"/>
      <c r="J90" s="248"/>
      <c r="K90" s="249"/>
      <c r="L90" s="249"/>
      <c r="M90" s="107"/>
      <c r="N90" s="250"/>
      <c r="O90" s="251"/>
      <c r="P90" s="15"/>
    </row>
    <row r="91" spans="1:16" ht="15.75" thickBot="1" x14ac:dyDescent="0.3">
      <c r="A91" s="2"/>
      <c r="B91" s="14"/>
      <c r="C91" s="119"/>
      <c r="D91" s="113"/>
      <c r="E91" s="245" t="s">
        <v>41</v>
      </c>
      <c r="F91" s="246"/>
      <c r="G91" s="246"/>
      <c r="H91" s="247"/>
      <c r="I91" s="252" t="s">
        <v>42</v>
      </c>
      <c r="J91" s="252"/>
      <c r="K91" s="265">
        <f>SUM(K46:L90)</f>
        <v>0</v>
      </c>
      <c r="L91" s="266"/>
      <c r="M91" s="117"/>
      <c r="N91" s="267">
        <v>0</v>
      </c>
      <c r="O91" s="268"/>
      <c r="P91" s="15"/>
    </row>
    <row r="92" spans="1:16" ht="15.75" thickBot="1" x14ac:dyDescent="0.3">
      <c r="A92" s="13"/>
      <c r="B92" s="14"/>
      <c r="C92" s="119"/>
      <c r="D92" s="113"/>
      <c r="E92" s="114"/>
      <c r="F92" s="114"/>
      <c r="G92" s="114"/>
      <c r="H92" s="114"/>
      <c r="I92" s="115"/>
      <c r="J92" s="115"/>
      <c r="K92" s="116"/>
      <c r="L92" s="116"/>
      <c r="M92" s="117"/>
      <c r="N92" s="118"/>
      <c r="O92" s="118"/>
      <c r="P92" s="15"/>
    </row>
    <row r="93" spans="1:16" ht="15.75" thickBot="1" x14ac:dyDescent="0.3">
      <c r="A93" s="13"/>
      <c r="B93" s="14"/>
      <c r="C93" s="231" t="s">
        <v>43</v>
      </c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3"/>
      <c r="P93" s="15"/>
    </row>
    <row r="94" spans="1:16" x14ac:dyDescent="0.25">
      <c r="A94" s="13"/>
      <c r="B94" s="14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  <c r="N94" s="235"/>
      <c r="O94" s="236"/>
      <c r="P94" s="15"/>
    </row>
    <row r="95" spans="1:16" x14ac:dyDescent="0.25">
      <c r="A95" s="13"/>
      <c r="B95" s="14"/>
      <c r="C95" s="237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9"/>
      <c r="P95" s="15"/>
    </row>
    <row r="96" spans="1:16" x14ac:dyDescent="0.25">
      <c r="A96" s="13"/>
      <c r="B96" s="14"/>
      <c r="C96" s="237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9"/>
      <c r="P96" s="15"/>
    </row>
    <row r="97" spans="1:16" x14ac:dyDescent="0.25">
      <c r="A97" s="13"/>
      <c r="B97" s="14"/>
      <c r="C97" s="237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9"/>
      <c r="P97" s="15"/>
    </row>
    <row r="98" spans="1:16" x14ac:dyDescent="0.25">
      <c r="A98" s="5"/>
      <c r="B98" s="6"/>
      <c r="C98" s="237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9"/>
      <c r="P98" s="18"/>
    </row>
    <row r="99" spans="1:16" x14ac:dyDescent="0.25">
      <c r="A99" s="5"/>
      <c r="B99" s="6"/>
      <c r="C99" s="237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9"/>
      <c r="P99" s="18"/>
    </row>
    <row r="100" spans="1:16" x14ac:dyDescent="0.25">
      <c r="A100" s="5"/>
      <c r="B100" s="6"/>
      <c r="C100" s="237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9"/>
      <c r="P100" s="19"/>
    </row>
    <row r="101" spans="1:16" ht="15.75" thickBot="1" x14ac:dyDescent="0.3">
      <c r="A101" s="5"/>
      <c r="B101" s="6"/>
      <c r="C101" s="240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2"/>
      <c r="P101" s="20"/>
    </row>
    <row r="102" spans="1:16" ht="15.75" thickBot="1" x14ac:dyDescent="0.3">
      <c r="A102" s="5"/>
      <c r="B102" s="6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20"/>
    </row>
    <row r="103" spans="1:16" x14ac:dyDescent="0.25">
      <c r="A103" s="5"/>
      <c r="B103" s="6"/>
      <c r="C103" s="278" t="s">
        <v>44</v>
      </c>
      <c r="D103" s="279"/>
      <c r="E103" s="279"/>
      <c r="F103" s="279"/>
      <c r="G103" s="279"/>
      <c r="H103" s="279"/>
      <c r="I103" s="279"/>
      <c r="J103" s="279"/>
      <c r="K103" s="279"/>
      <c r="L103" s="279"/>
      <c r="M103" s="279"/>
      <c r="N103" s="279"/>
      <c r="O103" s="280"/>
      <c r="P103" s="20"/>
    </row>
    <row r="104" spans="1:16" ht="6.75" customHeight="1" x14ac:dyDescent="0.25">
      <c r="A104" s="5"/>
      <c r="B104" s="6"/>
      <c r="C104" s="139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40"/>
      <c r="P104" s="20"/>
    </row>
    <row r="105" spans="1:16" ht="25.5" customHeight="1" x14ac:dyDescent="0.25">
      <c r="A105" s="5"/>
      <c r="B105" s="6"/>
      <c r="C105" s="284" t="s">
        <v>45</v>
      </c>
      <c r="D105" s="161"/>
      <c r="E105" s="161"/>
      <c r="F105" s="243"/>
      <c r="G105" s="243"/>
      <c r="H105" s="243"/>
      <c r="I105" s="132"/>
      <c r="J105" s="281" t="s">
        <v>46</v>
      </c>
      <c r="K105" s="281"/>
      <c r="L105" s="281"/>
      <c r="M105" s="282"/>
      <c r="N105" s="282"/>
      <c r="O105" s="283"/>
      <c r="P105" s="20"/>
    </row>
    <row r="106" spans="1:16" ht="18" customHeight="1" x14ac:dyDescent="0.25">
      <c r="A106" s="5"/>
      <c r="B106" s="6"/>
      <c r="C106" s="276" t="s">
        <v>32</v>
      </c>
      <c r="D106" s="277"/>
      <c r="E106" s="277"/>
      <c r="F106" s="274"/>
      <c r="G106" s="274"/>
      <c r="H106" s="274"/>
      <c r="I106" s="76"/>
      <c r="J106" s="81" t="s">
        <v>32</v>
      </c>
      <c r="K106" s="134"/>
      <c r="L106" s="134"/>
      <c r="M106" s="269"/>
      <c r="N106" s="269"/>
      <c r="O106" s="270"/>
      <c r="P106" s="12"/>
    </row>
    <row r="107" spans="1:16" ht="18" customHeight="1" x14ac:dyDescent="0.25">
      <c r="A107" s="5"/>
      <c r="B107" s="6"/>
      <c r="C107" s="141" t="s">
        <v>47</v>
      </c>
      <c r="D107" s="91"/>
      <c r="E107" s="79"/>
      <c r="F107" s="274"/>
      <c r="G107" s="274"/>
      <c r="H107" s="274"/>
      <c r="I107" s="76"/>
      <c r="J107" s="81" t="s">
        <v>48</v>
      </c>
      <c r="K107" s="134"/>
      <c r="L107" s="134"/>
      <c r="M107" s="269"/>
      <c r="N107" s="269"/>
      <c r="O107" s="270"/>
      <c r="P107" s="12"/>
    </row>
    <row r="108" spans="1:16" ht="18" customHeight="1" x14ac:dyDescent="0.25">
      <c r="A108" s="5"/>
      <c r="B108" s="6"/>
      <c r="C108" s="141" t="s">
        <v>49</v>
      </c>
      <c r="D108" s="91"/>
      <c r="E108" s="79"/>
      <c r="F108" s="274"/>
      <c r="G108" s="274"/>
      <c r="H108" s="274"/>
      <c r="I108" s="76"/>
      <c r="J108" s="81" t="s">
        <v>50</v>
      </c>
      <c r="K108" s="134"/>
      <c r="L108" s="134"/>
      <c r="M108" s="269"/>
      <c r="N108" s="269"/>
      <c r="O108" s="270"/>
      <c r="P108" s="12"/>
    </row>
    <row r="109" spans="1:16" ht="8.25" customHeight="1" x14ac:dyDescent="0.25">
      <c r="A109" s="5"/>
      <c r="B109" s="6"/>
      <c r="C109" s="141"/>
      <c r="D109" s="91"/>
      <c r="E109" s="79"/>
      <c r="F109" s="90"/>
      <c r="G109" s="90"/>
      <c r="H109" s="76"/>
      <c r="I109" s="76"/>
      <c r="J109" s="76"/>
      <c r="K109" s="134"/>
      <c r="L109" s="134"/>
      <c r="M109" s="134"/>
      <c r="N109" s="134"/>
      <c r="O109" s="142"/>
      <c r="P109" s="12"/>
    </row>
    <row r="110" spans="1:16" ht="34.5" customHeight="1" x14ac:dyDescent="0.25">
      <c r="A110" s="5"/>
      <c r="B110" s="6"/>
      <c r="C110" s="273" t="s">
        <v>51</v>
      </c>
      <c r="D110" s="159"/>
      <c r="E110" s="135"/>
      <c r="F110" s="275"/>
      <c r="G110" s="275"/>
      <c r="H110" s="275"/>
      <c r="I110" s="133"/>
      <c r="J110" s="271" t="s">
        <v>52</v>
      </c>
      <c r="K110" s="271"/>
      <c r="L110" s="272"/>
      <c r="M110" s="269"/>
      <c r="N110" s="269"/>
      <c r="O110" s="270"/>
      <c r="P110" s="20"/>
    </row>
    <row r="111" spans="1:16" ht="11.25" customHeight="1" thickBot="1" x14ac:dyDescent="0.3">
      <c r="A111" s="1"/>
      <c r="B111" s="6"/>
      <c r="C111" s="143"/>
      <c r="D111" s="86"/>
      <c r="E111" s="136"/>
      <c r="F111" s="96"/>
      <c r="G111" s="96"/>
      <c r="H111" s="96"/>
      <c r="I111" s="69"/>
      <c r="J111" s="138"/>
      <c r="K111" s="138"/>
      <c r="L111" s="138"/>
      <c r="M111" s="69"/>
      <c r="N111" s="69"/>
      <c r="O111" s="144"/>
      <c r="P111" s="20"/>
    </row>
    <row r="112" spans="1:16" ht="12.75" customHeight="1" thickBot="1" x14ac:dyDescent="0.3">
      <c r="A112" s="1"/>
      <c r="B112" s="11"/>
      <c r="C112" s="86"/>
      <c r="D112" s="86"/>
      <c r="E112" s="136"/>
      <c r="F112" s="96"/>
      <c r="G112" s="96"/>
      <c r="H112" s="64"/>
      <c r="I112" s="69"/>
      <c r="J112" s="69"/>
      <c r="K112" s="64"/>
      <c r="L112" s="138"/>
      <c r="M112" s="138"/>
      <c r="N112" s="138"/>
      <c r="O112" s="138"/>
      <c r="P112" s="137"/>
    </row>
    <row r="113" ht="9" customHeight="1" x14ac:dyDescent="0.25"/>
  </sheetData>
  <mergeCells count="257">
    <mergeCell ref="M110:O110"/>
    <mergeCell ref="J110:L110"/>
    <mergeCell ref="C110:D110"/>
    <mergeCell ref="F106:H106"/>
    <mergeCell ref="F110:H110"/>
    <mergeCell ref="C106:E106"/>
    <mergeCell ref="F107:H107"/>
    <mergeCell ref="C103:O103"/>
    <mergeCell ref="J105:L105"/>
    <mergeCell ref="F108:H108"/>
    <mergeCell ref="M105:O105"/>
    <mergeCell ref="M106:O106"/>
    <mergeCell ref="M107:O107"/>
    <mergeCell ref="M108:O108"/>
    <mergeCell ref="C105:E105"/>
    <mergeCell ref="K91:L91"/>
    <mergeCell ref="N91:O91"/>
    <mergeCell ref="I89:J89"/>
    <mergeCell ref="I81:J81"/>
    <mergeCell ref="K81:L81"/>
    <mergeCell ref="N81:O81"/>
    <mergeCell ref="I82:J82"/>
    <mergeCell ref="K82:L82"/>
    <mergeCell ref="N82:O82"/>
    <mergeCell ref="I87:J87"/>
    <mergeCell ref="K87:L87"/>
    <mergeCell ref="N87:O87"/>
    <mergeCell ref="I88:J88"/>
    <mergeCell ref="I83:J83"/>
    <mergeCell ref="K83:L83"/>
    <mergeCell ref="N83:O83"/>
    <mergeCell ref="I84:J84"/>
    <mergeCell ref="K84:L84"/>
    <mergeCell ref="N84:O84"/>
    <mergeCell ref="I79:J79"/>
    <mergeCell ref="K79:L79"/>
    <mergeCell ref="N79:O79"/>
    <mergeCell ref="I80:J80"/>
    <mergeCell ref="K80:L80"/>
    <mergeCell ref="N80:O80"/>
    <mergeCell ref="I77:J77"/>
    <mergeCell ref="K77:L77"/>
    <mergeCell ref="N77:O77"/>
    <mergeCell ref="I78:J78"/>
    <mergeCell ref="K78:L78"/>
    <mergeCell ref="N78:O78"/>
    <mergeCell ref="I75:J75"/>
    <mergeCell ref="K75:L75"/>
    <mergeCell ref="N75:O75"/>
    <mergeCell ref="I76:J76"/>
    <mergeCell ref="K76:L76"/>
    <mergeCell ref="N76:O76"/>
    <mergeCell ref="I73:J73"/>
    <mergeCell ref="K73:L73"/>
    <mergeCell ref="N73:O73"/>
    <mergeCell ref="I74:J74"/>
    <mergeCell ref="K74:L74"/>
    <mergeCell ref="N74:O74"/>
    <mergeCell ref="I71:J71"/>
    <mergeCell ref="K71:L71"/>
    <mergeCell ref="N71:O71"/>
    <mergeCell ref="I72:J72"/>
    <mergeCell ref="K72:L72"/>
    <mergeCell ref="N72:O72"/>
    <mergeCell ref="I69:J69"/>
    <mergeCell ref="K69:L69"/>
    <mergeCell ref="N69:O69"/>
    <mergeCell ref="I70:J70"/>
    <mergeCell ref="K70:L70"/>
    <mergeCell ref="N70:O70"/>
    <mergeCell ref="I67:J67"/>
    <mergeCell ref="K67:L67"/>
    <mergeCell ref="N67:O67"/>
    <mergeCell ref="I68:J68"/>
    <mergeCell ref="K68:L68"/>
    <mergeCell ref="N68:O68"/>
    <mergeCell ref="I65:J65"/>
    <mergeCell ref="K65:L65"/>
    <mergeCell ref="N65:O65"/>
    <mergeCell ref="I66:J66"/>
    <mergeCell ref="K66:L66"/>
    <mergeCell ref="N66:O66"/>
    <mergeCell ref="I63:J63"/>
    <mergeCell ref="K63:L63"/>
    <mergeCell ref="N63:O63"/>
    <mergeCell ref="I64:J64"/>
    <mergeCell ref="K64:L64"/>
    <mergeCell ref="N64:O64"/>
    <mergeCell ref="I61:J61"/>
    <mergeCell ref="K61:L61"/>
    <mergeCell ref="N61:O61"/>
    <mergeCell ref="I62:J62"/>
    <mergeCell ref="K62:L62"/>
    <mergeCell ref="N62:O62"/>
    <mergeCell ref="I59:J59"/>
    <mergeCell ref="K59:L59"/>
    <mergeCell ref="N59:O59"/>
    <mergeCell ref="I60:J60"/>
    <mergeCell ref="K60:L60"/>
    <mergeCell ref="N60:O60"/>
    <mergeCell ref="I57:J57"/>
    <mergeCell ref="K57:L57"/>
    <mergeCell ref="N57:O57"/>
    <mergeCell ref="I58:J58"/>
    <mergeCell ref="K58:L58"/>
    <mergeCell ref="N58:O58"/>
    <mergeCell ref="I55:J55"/>
    <mergeCell ref="K55:L55"/>
    <mergeCell ref="N55:O55"/>
    <mergeCell ref="I56:J56"/>
    <mergeCell ref="K56:L56"/>
    <mergeCell ref="N56:O56"/>
    <mergeCell ref="I53:J53"/>
    <mergeCell ref="K53:L53"/>
    <mergeCell ref="N53:O53"/>
    <mergeCell ref="I54:J54"/>
    <mergeCell ref="K54:L54"/>
    <mergeCell ref="N54:O54"/>
    <mergeCell ref="I51:J51"/>
    <mergeCell ref="K51:L51"/>
    <mergeCell ref="N51:O51"/>
    <mergeCell ref="I52:J52"/>
    <mergeCell ref="K52:L52"/>
    <mergeCell ref="N52:O52"/>
    <mergeCell ref="I49:J49"/>
    <mergeCell ref="K49:L49"/>
    <mergeCell ref="N49:O49"/>
    <mergeCell ref="I50:J50"/>
    <mergeCell ref="K50:L50"/>
    <mergeCell ref="N50:O50"/>
    <mergeCell ref="C24:O24"/>
    <mergeCell ref="C33:O33"/>
    <mergeCell ref="F40:H40"/>
    <mergeCell ref="J37:K37"/>
    <mergeCell ref="L37:N37"/>
    <mergeCell ref="L38:N38"/>
    <mergeCell ref="L39:N39"/>
    <mergeCell ref="L40:N40"/>
    <mergeCell ref="N18:O19"/>
    <mergeCell ref="N20:O21"/>
    <mergeCell ref="M20:M21"/>
    <mergeCell ref="F28:H28"/>
    <mergeCell ref="F30:H30"/>
    <mergeCell ref="D28:E28"/>
    <mergeCell ref="D30:E30"/>
    <mergeCell ref="D37:E37"/>
    <mergeCell ref="F37:H37"/>
    <mergeCell ref="N22:O22"/>
    <mergeCell ref="D26:E26"/>
    <mergeCell ref="E79:H79"/>
    <mergeCell ref="E80:H80"/>
    <mergeCell ref="E81:H81"/>
    <mergeCell ref="E82:H82"/>
    <mergeCell ref="E83:H83"/>
    <mergeCell ref="E84:H84"/>
    <mergeCell ref="E73:H73"/>
    <mergeCell ref="E74:H74"/>
    <mergeCell ref="E75:H75"/>
    <mergeCell ref="E76:H76"/>
    <mergeCell ref="E77:H77"/>
    <mergeCell ref="E78:H78"/>
    <mergeCell ref="C93:O93"/>
    <mergeCell ref="C94:O101"/>
    <mergeCell ref="F105:H105"/>
    <mergeCell ref="E90:H90"/>
    <mergeCell ref="E91:H91"/>
    <mergeCell ref="E85:H85"/>
    <mergeCell ref="E86:H86"/>
    <mergeCell ref="E87:H87"/>
    <mergeCell ref="E88:H88"/>
    <mergeCell ref="E89:H89"/>
    <mergeCell ref="K88:L88"/>
    <mergeCell ref="N88:O88"/>
    <mergeCell ref="I85:J85"/>
    <mergeCell ref="K85:L85"/>
    <mergeCell ref="N85:O85"/>
    <mergeCell ref="I86:J86"/>
    <mergeCell ref="K86:L86"/>
    <mergeCell ref="N86:O86"/>
    <mergeCell ref="K89:L89"/>
    <mergeCell ref="N89:O89"/>
    <mergeCell ref="I90:J90"/>
    <mergeCell ref="K90:L90"/>
    <mergeCell ref="N90:O90"/>
    <mergeCell ref="I91:J91"/>
    <mergeCell ref="E67:H67"/>
    <mergeCell ref="E68:H68"/>
    <mergeCell ref="E69:H69"/>
    <mergeCell ref="E70:H70"/>
    <mergeCell ref="E71:H71"/>
    <mergeCell ref="E72:H72"/>
    <mergeCell ref="E61:H61"/>
    <mergeCell ref="E62:H62"/>
    <mergeCell ref="E63:H63"/>
    <mergeCell ref="E64:H64"/>
    <mergeCell ref="E65:H65"/>
    <mergeCell ref="E66:H66"/>
    <mergeCell ref="E55:H55"/>
    <mergeCell ref="E56:H56"/>
    <mergeCell ref="E57:H57"/>
    <mergeCell ref="E58:H58"/>
    <mergeCell ref="E59:H59"/>
    <mergeCell ref="E60:H60"/>
    <mergeCell ref="E49:H49"/>
    <mergeCell ref="E50:H50"/>
    <mergeCell ref="E51:H51"/>
    <mergeCell ref="E52:H52"/>
    <mergeCell ref="E53:H53"/>
    <mergeCell ref="E54:H54"/>
    <mergeCell ref="G2:M3"/>
    <mergeCell ref="G4:M4"/>
    <mergeCell ref="E46:H46"/>
    <mergeCell ref="N46:O46"/>
    <mergeCell ref="E47:H47"/>
    <mergeCell ref="E48:H48"/>
    <mergeCell ref="I47:J47"/>
    <mergeCell ref="K47:L47"/>
    <mergeCell ref="N47:O47"/>
    <mergeCell ref="I48:J48"/>
    <mergeCell ref="F38:H38"/>
    <mergeCell ref="F39:H39"/>
    <mergeCell ref="E45:H45"/>
    <mergeCell ref="I45:J45"/>
    <mergeCell ref="C43:O43"/>
    <mergeCell ref="I46:J46"/>
    <mergeCell ref="K46:L46"/>
    <mergeCell ref="K48:L48"/>
    <mergeCell ref="N48:O48"/>
    <mergeCell ref="K12:L12"/>
    <mergeCell ref="M12:N12"/>
    <mergeCell ref="K45:L45"/>
    <mergeCell ref="N45:O45"/>
    <mergeCell ref="N17:O17"/>
    <mergeCell ref="G5:M5"/>
    <mergeCell ref="C15:O15"/>
    <mergeCell ref="F26:H26"/>
    <mergeCell ref="D20:E21"/>
    <mergeCell ref="F20:K21"/>
    <mergeCell ref="K29:L29"/>
    <mergeCell ref="M29:O30"/>
    <mergeCell ref="B2:F5"/>
    <mergeCell ref="N2:P2"/>
    <mergeCell ref="N3:P3"/>
    <mergeCell ref="N4:P4"/>
    <mergeCell ref="D12:E12"/>
    <mergeCell ref="M13:O13"/>
    <mergeCell ref="D18:E19"/>
    <mergeCell ref="M18:M19"/>
    <mergeCell ref="F17:K17"/>
    <mergeCell ref="F18:K19"/>
    <mergeCell ref="C7:C8"/>
    <mergeCell ref="N7:O7"/>
    <mergeCell ref="D8:E8"/>
    <mergeCell ref="F8:G8"/>
    <mergeCell ref="K8:L8"/>
    <mergeCell ref="F12:G12"/>
    <mergeCell ref="N5:P5"/>
  </mergeCells>
  <dataValidations count="3">
    <dataValidation type="list" allowBlank="1" showInputMessage="1" showErrorMessage="1" sqref="P8 F28" xr:uid="{0AE28FE8-6851-4A59-94DD-E8852D3E0CF1}">
      <formula1>$E$1048517:$E$1048549</formula1>
    </dataValidation>
    <dataValidation type="list" allowBlank="1" showInputMessage="1" showErrorMessage="1" sqref="P11:P16" xr:uid="{F31DDEAE-2269-4800-A208-667F539F2620}">
      <formula1>INDIRECT(P9)</formula1>
    </dataValidation>
    <dataValidation type="list" allowBlank="1" showInputMessage="1" showErrorMessage="1" sqref="K28 P9:P10" xr:uid="{C7BD5C91-C25C-490B-AA98-65B6A60223AC}">
      <formula1>INDIRECT(#REF!)</formula1>
    </dataValidation>
  </dataValidations>
  <pageMargins left="0.7" right="0.7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ED10-65A0-47C2-965F-B97AE5CFC977}">
  <dimension ref="A1:C5"/>
  <sheetViews>
    <sheetView workbookViewId="0">
      <selection activeCell="A3" sqref="A3:A4"/>
    </sheetView>
  </sheetViews>
  <sheetFormatPr baseColWidth="10" defaultColWidth="11.42578125" defaultRowHeight="15" x14ac:dyDescent="0.25"/>
  <cols>
    <col min="1" max="1" width="13.85546875" customWidth="1"/>
    <col min="2" max="2" width="19.140625" customWidth="1"/>
    <col min="3" max="3" width="30.140625" customWidth="1"/>
  </cols>
  <sheetData>
    <row r="1" spans="1:3" x14ac:dyDescent="0.25">
      <c r="A1" s="148" t="s">
        <v>53</v>
      </c>
    </row>
    <row r="3" spans="1:3" x14ac:dyDescent="0.25">
      <c r="A3" s="285" t="s">
        <v>54</v>
      </c>
      <c r="B3" s="285" t="s">
        <v>55</v>
      </c>
      <c r="C3" s="285" t="s">
        <v>56</v>
      </c>
    </row>
    <row r="4" spans="1:3" x14ac:dyDescent="0.25">
      <c r="A4" s="285"/>
      <c r="B4" s="285"/>
      <c r="C4" s="285"/>
    </row>
    <row r="5" spans="1:3" s="151" customFormat="1" ht="20.25" customHeight="1" x14ac:dyDescent="0.25">
      <c r="A5" s="147" t="s">
        <v>61</v>
      </c>
      <c r="B5" s="149">
        <v>44774</v>
      </c>
      <c r="C5" s="150" t="s">
        <v>57</v>
      </c>
    </row>
  </sheetData>
  <mergeCells count="3">
    <mergeCell ref="A3:A4"/>
    <mergeCell ref="B3:B4"/>
    <mergeCell ref="C3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4FB5B93B67884987F5A2630F97E672" ma:contentTypeVersion="22520" ma:contentTypeDescription="Crear nuevo documento." ma:contentTypeScope="" ma:versionID="bbe6cf146af58bdec9f733cf353f91d3">
  <xsd:schema xmlns:xsd="http://www.w3.org/2001/XMLSchema" xmlns:xs="http://www.w3.org/2001/XMLSchema" xmlns:p="http://schemas.microsoft.com/office/2006/metadata/properties" xmlns:ns2="4d0889c8-99e5-4b94-925a-373c4a0c5abc" xmlns:ns3="c40a21ff-707f-4ba7-a074-fdcf67cbee69" xmlns:ns4="fdbafe5c-a4c4-4757-a646-b7ae03754418" targetNamespace="http://schemas.microsoft.com/office/2006/metadata/properties" ma:root="true" ma:fieldsID="6ec6521d067f4e2667c077c34958ca5d" ns2:_="" ns3:_="" ns4:_="">
    <xsd:import namespace="4d0889c8-99e5-4b94-925a-373c4a0c5abc"/>
    <xsd:import namespace="c40a21ff-707f-4ba7-a074-fdcf67cbee69"/>
    <xsd:import namespace="fdbafe5c-a4c4-4757-a646-b7ae037544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4:_dlc_DocId" minOccurs="0"/>
                <xsd:element ref="ns4:_dlc_DocIdUrl" minOccurs="0"/>
                <xsd:element ref="ns4:_dlc_DocIdPersistId" minOccurs="0"/>
                <xsd:element ref="ns2:COD" minOccurs="0"/>
                <xsd:element ref="ns2:MediaServiceAutoKeyPoints" minOccurs="0"/>
                <xsd:element ref="ns2:MediaServiceKeyPoints" minOccurs="0"/>
                <xsd:element ref="ns2:Detalle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889c8-99e5-4b94-925a-373c4a0c5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COD" ma:index="21" nillable="true" ma:displayName="COD" ma:decimals="1" ma:default="1" ma:format="Dropdown" ma:internalName="COD" ma:percentage="FALSE">
      <xsd:simpleType>
        <xsd:restriction base="dms:Number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talle" ma:index="24" nillable="true" ma:displayName="Detalle" ma:default="Escriba la opción nº 1" ma:description="Sol_Alta_Consejeria" ma:internalName="Detalle">
      <xsd:simpleType>
        <xsd:restriction base="dms:Unknown">
          <xsd:enumeration value="Escriba la opción nº 1"/>
          <xsd:enumeration value="Escriba la opción nº 2"/>
          <xsd:enumeration value="Escriba la opción nº 3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a21ff-707f-4ba7-a074-fdcf67cbee6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afe5c-a4c4-4757-a646-b7ae0375441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e63cb280-6f38-4726-a369-ab50a06f7fd2}" ma:internalName="TaxCatchAll" ma:showField="CatchAllData" ma:web="fdbafe5c-a4c4-4757-a646-b7ae037544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bafe5c-a4c4-4757-a646-b7ae03754418" xsi:nil="true"/>
    <lcf76f155ced4ddcb4097134ff3c332f xmlns="4d0889c8-99e5-4b94-925a-373c4a0c5abc">
      <Terms xmlns="http://schemas.microsoft.com/office/infopath/2007/PartnerControls"/>
    </lcf76f155ced4ddcb4097134ff3c332f>
    <Detalle xmlns="4d0889c8-99e5-4b94-925a-373c4a0c5abc">Escriba la opción nº 1</Detalle>
    <COD xmlns="4d0889c8-99e5-4b94-925a-373c4a0c5abc">1</COD>
  </documentManagement>
</p:properties>
</file>

<file path=customXml/itemProps1.xml><?xml version="1.0" encoding="utf-8"?>
<ds:datastoreItem xmlns:ds="http://schemas.openxmlformats.org/officeDocument/2006/customXml" ds:itemID="{49F7FA05-B9A4-4249-AC23-EBE03E3FD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889c8-99e5-4b94-925a-373c4a0c5abc"/>
    <ds:schemaRef ds:uri="c40a21ff-707f-4ba7-a074-fdcf67cbee69"/>
    <ds:schemaRef ds:uri="fdbafe5c-a4c4-4757-a646-b7ae03754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5D7C7D-4740-4453-9B9D-E2483F69471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BC1E7C-7356-4B1A-BB4A-07B79F76A7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988F56-3B9A-4017-AF73-163E934EEC37}">
  <ds:schemaRefs>
    <ds:schemaRef ds:uri="http://schemas.microsoft.com/office/2006/metadata/properties"/>
    <ds:schemaRef ds:uri="http://schemas.microsoft.com/office/infopath/2007/PartnerControls"/>
    <ds:schemaRef ds:uri="fdbafe5c-a4c4-4757-a646-b7ae03754418"/>
    <ds:schemaRef ds:uri="4d0889c8-99e5-4b94-925a-373c4a0c5a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ORDEN</vt:lpstr>
      <vt:lpstr>CONTROL DE CAMBIOS </vt:lpstr>
      <vt:lpstr>'FORMATO ORDEN'!Área_de_impresión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Orlando Arias Morales</dc:creator>
  <cp:keywords/>
  <dc:description/>
  <cp:lastModifiedBy>Nather Bismark Rodríguez Molina</cp:lastModifiedBy>
  <cp:revision/>
  <dcterms:created xsi:type="dcterms:W3CDTF">2022-06-06T20:11:51Z</dcterms:created>
  <dcterms:modified xsi:type="dcterms:W3CDTF">2023-10-27T19:26:00Z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0x010100974FB5B93B67884987F5A2630F97E672</vt:lpwstr>
  </property>
  <property fmtid="{D5CDD505-2E9C-101B-9397-08002B2CF9AE}" pid="3" name="MediaServiceImageTags">
    <vt:lpwstr/>
  </property>
</Properties>
</file>