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GEP/48. P. Fortaleciendo Iniciativas/"/>
    </mc:Choice>
  </mc:AlternateContent>
  <xr:revisionPtr revIDLastSave="31" documentId="13_ncr:1_{9EDB2EEC-9AFD-47E8-A6C4-1B1DE6ED37BD}" xr6:coauthVersionLast="47" xr6:coauthVersionMax="47" xr10:uidLastSave="{EA143528-75B4-4F41-9216-11E6E14F85DC}"/>
  <bookViews>
    <workbookView xWindow="-120" yWindow="-120" windowWidth="29040" windowHeight="15840" xr2:uid="{00000000-000D-0000-FFFF-FFFF00000000}"/>
  </bookViews>
  <sheets>
    <sheet name="1. ANÁLISIS DE POBLACIÓN" sheetId="6" r:id="rId1"/>
    <sheet name="2.ÁRBOL DE PROBLEMAS" sheetId="3" r:id="rId2"/>
    <sheet name="3.ÁRBOL DE OBJETIVOS" sheetId="10" r:id="rId3"/>
    <sheet name="4. ANÁLISIS-MAPA INVOLUCRADOS" sheetId="11" r:id="rId4"/>
    <sheet name="5. CADENA DE VALOR" sheetId="8" r:id="rId5"/>
    <sheet name="CONTROL DE CAMBIOS" sheetId="9" r:id="rId6"/>
    <sheet name="NO QUITAR-DATOS PARA LISTA DESP" sheetId="2" state="hidden" r:id="rId7"/>
    <sheet name="Hoja1" sheetId="12" state="hidden" r:id="rId8"/>
  </sheets>
  <externalReferences>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3" i="8" l="1"/>
  <c r="S34" i="8"/>
  <c r="S35" i="8"/>
  <c r="S36" i="8"/>
  <c r="S42" i="8"/>
  <c r="S43" i="8"/>
  <c r="S44" i="8"/>
  <c r="S45" i="8"/>
  <c r="S46" i="8"/>
  <c r="S52" i="8"/>
  <c r="S53" i="8"/>
  <c r="S54" i="8"/>
  <c r="S55" i="8"/>
  <c r="S56" i="8"/>
  <c r="S62" i="8"/>
  <c r="S63" i="8"/>
  <c r="S64" i="8"/>
  <c r="S65" i="8"/>
  <c r="S66" i="8"/>
  <c r="S72" i="8"/>
  <c r="S73" i="8"/>
  <c r="S74" i="8"/>
  <c r="S75" i="8"/>
  <c r="S83" i="8"/>
  <c r="S92" i="8"/>
  <c r="S93" i="8"/>
  <c r="S95"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157" i="8"/>
  <c r="S158" i="8"/>
  <c r="S159" i="8"/>
  <c r="S160" i="8"/>
  <c r="S161" i="8"/>
  <c r="S162" i="8"/>
  <c r="S163" i="8"/>
  <c r="S164" i="8"/>
  <c r="S165" i="8"/>
  <c r="S166" i="8"/>
  <c r="S167" i="8"/>
  <c r="S168" i="8"/>
  <c r="S169" i="8"/>
  <c r="S170" i="8"/>
  <c r="S171" i="8"/>
  <c r="S172" i="8"/>
  <c r="S173" i="8"/>
  <c r="S174" i="8"/>
  <c r="S175" i="8"/>
  <c r="S176" i="8"/>
  <c r="S177" i="8"/>
  <c r="S178" i="8"/>
  <c r="S179" i="8"/>
  <c r="S180" i="8"/>
  <c r="S181" i="8"/>
  <c r="S182" i="8"/>
  <c r="S183" i="8"/>
  <c r="S184" i="8"/>
  <c r="S185" i="8"/>
  <c r="S186" i="8"/>
  <c r="S187" i="8"/>
  <c r="S188" i="8"/>
  <c r="S189" i="8"/>
  <c r="S190" i="8"/>
  <c r="S191" i="8"/>
  <c r="S192" i="8"/>
  <c r="S193" i="8"/>
  <c r="S194" i="8"/>
  <c r="S195" i="8"/>
  <c r="S196" i="8"/>
  <c r="S197" i="8"/>
  <c r="S198" i="8"/>
  <c r="S199" i="8"/>
  <c r="S200" i="8"/>
  <c r="S201" i="8"/>
  <c r="S202" i="8"/>
  <c r="S203" i="8"/>
  <c r="S204" i="8"/>
  <c r="S205" i="8"/>
  <c r="S206" i="8"/>
  <c r="S207" i="8"/>
  <c r="S208" i="8"/>
  <c r="S209" i="8"/>
  <c r="S210" i="8"/>
  <c r="S211" i="8"/>
  <c r="S212" i="8"/>
  <c r="S213" i="8"/>
  <c r="S214" i="8"/>
  <c r="S215" i="8"/>
  <c r="S216" i="8"/>
  <c r="S217" i="8"/>
  <c r="S218" i="8"/>
  <c r="S219" i="8"/>
  <c r="S220" i="8"/>
  <c r="S221" i="8"/>
  <c r="S222" i="8"/>
  <c r="S223" i="8"/>
  <c r="S224" i="8"/>
  <c r="S225" i="8"/>
  <c r="S226" i="8"/>
  <c r="S227" i="8"/>
  <c r="S228" i="8"/>
  <c r="S229" i="8"/>
  <c r="S230" i="8"/>
  <c r="S231" i="8"/>
  <c r="S232" i="8"/>
  <c r="S233" i="8"/>
  <c r="S234" i="8"/>
  <c r="S235" i="8"/>
  <c r="S236" i="8"/>
  <c r="S237" i="8"/>
  <c r="S238" i="8"/>
  <c r="S239" i="8"/>
  <c r="S240" i="8"/>
  <c r="S241" i="8"/>
  <c r="S242" i="8"/>
  <c r="S243" i="8"/>
  <c r="S244" i="8"/>
  <c r="S245" i="8"/>
  <c r="S246" i="8"/>
  <c r="S247" i="8"/>
  <c r="S248" i="8"/>
  <c r="S249" i="8"/>
  <c r="S250" i="8"/>
  <c r="S251" i="8"/>
  <c r="S252" i="8"/>
  <c r="S253" i="8"/>
  <c r="S254" i="8"/>
  <c r="S255" i="8"/>
  <c r="S256" i="8"/>
  <c r="S257" i="8"/>
  <c r="S258" i="8"/>
  <c r="S259" i="8"/>
  <c r="S260" i="8"/>
  <c r="S261" i="8"/>
  <c r="S262" i="8"/>
  <c r="S263" i="8"/>
  <c r="S264" i="8"/>
  <c r="S265" i="8"/>
  <c r="S266" i="8"/>
  <c r="S267" i="8"/>
  <c r="S268" i="8"/>
  <c r="S269" i="8"/>
  <c r="S270" i="8"/>
  <c r="S271" i="8"/>
  <c r="S272" i="8"/>
  <c r="S273" i="8"/>
  <c r="S274" i="8"/>
  <c r="S275" i="8"/>
  <c r="S276" i="8"/>
  <c r="S277" i="8"/>
  <c r="S278" i="8"/>
  <c r="S279" i="8"/>
  <c r="S280" i="8"/>
  <c r="S281" i="8"/>
  <c r="S282" i="8"/>
  <c r="S283" i="8"/>
  <c r="S284" i="8"/>
  <c r="S28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S346" i="8"/>
  <c r="S347" i="8"/>
  <c r="S348" i="8"/>
  <c r="S349" i="8"/>
  <c r="S350" i="8"/>
  <c r="S351" i="8"/>
  <c r="S352" i="8"/>
  <c r="S353" i="8"/>
  <c r="S354" i="8"/>
  <c r="S355" i="8"/>
  <c r="S356" i="8"/>
  <c r="S357" i="8"/>
  <c r="S358" i="8"/>
  <c r="S359" i="8"/>
  <c r="S360" i="8"/>
  <c r="S361" i="8"/>
  <c r="S362" i="8"/>
  <c r="S363" i="8"/>
  <c r="S364" i="8"/>
  <c r="S365" i="8"/>
  <c r="S366" i="8"/>
  <c r="S367" i="8"/>
  <c r="S368" i="8"/>
  <c r="S369" i="8"/>
  <c r="S370" i="8"/>
  <c r="S371" i="8"/>
  <c r="S372" i="8"/>
  <c r="S373" i="8"/>
  <c r="S374" i="8"/>
  <c r="S375" i="8"/>
  <c r="S376" i="8"/>
  <c r="S377" i="8"/>
  <c r="S378" i="8"/>
  <c r="S379" i="8"/>
  <c r="S380" i="8"/>
  <c r="S381" i="8"/>
  <c r="S382" i="8"/>
  <c r="S383" i="8"/>
  <c r="S384" i="8"/>
  <c r="S385" i="8"/>
  <c r="S386" i="8"/>
  <c r="S387" i="8"/>
  <c r="S388" i="8"/>
  <c r="S389" i="8"/>
  <c r="S390" i="8"/>
  <c r="S391" i="8"/>
  <c r="S392" i="8"/>
  <c r="S393" i="8"/>
  <c r="S394" i="8"/>
  <c r="S395" i="8"/>
  <c r="S396" i="8"/>
  <c r="S397" i="8"/>
  <c r="S398" i="8"/>
  <c r="S399" i="8"/>
  <c r="S400" i="8"/>
  <c r="S401" i="8"/>
  <c r="S402" i="8"/>
  <c r="S403" i="8"/>
  <c r="S404" i="8"/>
  <c r="S405" i="8"/>
  <c r="S406" i="8"/>
  <c r="S407" i="8"/>
  <c r="S408" i="8"/>
  <c r="S409" i="8"/>
  <c r="S410" i="8"/>
  <c r="S411" i="8"/>
  <c r="S412" i="8"/>
  <c r="S413" i="8"/>
  <c r="S414" i="8"/>
  <c r="S415" i="8"/>
  <c r="S416" i="8"/>
  <c r="S417" i="8"/>
  <c r="S418" i="8"/>
  <c r="S419" i="8"/>
  <c r="S420" i="8"/>
  <c r="S421" i="8"/>
  <c r="S422" i="8"/>
  <c r="S423" i="8"/>
  <c r="S424" i="8"/>
  <c r="S425" i="8"/>
  <c r="S426" i="8"/>
  <c r="S427" i="8"/>
  <c r="S428" i="8"/>
  <c r="S429" i="8"/>
  <c r="S430" i="8"/>
  <c r="S431" i="8"/>
  <c r="S432" i="8"/>
  <c r="S433" i="8"/>
  <c r="S434" i="8"/>
  <c r="S435" i="8"/>
  <c r="S436" i="8"/>
  <c r="S437" i="8"/>
  <c r="S438" i="8"/>
  <c r="S439" i="8"/>
  <c r="S440" i="8"/>
  <c r="S441" i="8"/>
  <c r="S442" i="8"/>
  <c r="S443" i="8"/>
  <c r="S444" i="8"/>
  <c r="S445" i="8"/>
  <c r="S446" i="8"/>
  <c r="S447" i="8"/>
  <c r="S448" i="8"/>
  <c r="S449" i="8"/>
  <c r="S450" i="8"/>
  <c r="S451" i="8"/>
  <c r="S452" i="8"/>
  <c r="S453" i="8"/>
  <c r="S454" i="8"/>
  <c r="S455" i="8"/>
  <c r="S456" i="8"/>
  <c r="S457" i="8"/>
  <c r="S458" i="8"/>
  <c r="S459" i="8"/>
  <c r="S460" i="8"/>
  <c r="S461" i="8"/>
  <c r="S462" i="8"/>
  <c r="S463" i="8"/>
  <c r="S464" i="8"/>
  <c r="S465" i="8"/>
  <c r="S466" i="8"/>
  <c r="S467" i="8"/>
  <c r="S468" i="8"/>
  <c r="S469" i="8"/>
  <c r="S470" i="8"/>
  <c r="S471" i="8"/>
  <c r="S472" i="8"/>
  <c r="S473" i="8"/>
  <c r="S474" i="8"/>
  <c r="S475" i="8"/>
  <c r="S476" i="8"/>
  <c r="S477" i="8"/>
  <c r="S478" i="8"/>
  <c r="S479" i="8"/>
  <c r="S480" i="8"/>
  <c r="S481" i="8"/>
  <c r="S482" i="8"/>
  <c r="S483" i="8"/>
  <c r="S484" i="8"/>
  <c r="S485" i="8"/>
  <c r="S486" i="8"/>
  <c r="S487" i="8"/>
  <c r="S488" i="8"/>
  <c r="S489" i="8"/>
  <c r="S490" i="8"/>
  <c r="S491" i="8"/>
  <c r="S492" i="8"/>
  <c r="S493" i="8"/>
  <c r="S494" i="8"/>
  <c r="S495" i="8"/>
  <c r="S496" i="8"/>
  <c r="S497" i="8"/>
  <c r="S498" i="8"/>
  <c r="S499" i="8"/>
  <c r="S500" i="8"/>
  <c r="S501" i="8"/>
  <c r="S502" i="8"/>
  <c r="S503" i="8"/>
  <c r="S504" i="8"/>
  <c r="S505" i="8"/>
  <c r="S506" i="8"/>
  <c r="S507" i="8"/>
  <c r="S508" i="8"/>
  <c r="S509" i="8"/>
  <c r="S510" i="8"/>
  <c r="S511" i="8"/>
  <c r="S512" i="8"/>
  <c r="S513" i="8"/>
  <c r="S514" i="8"/>
  <c r="S515" i="8"/>
  <c r="S516" i="8"/>
  <c r="S517" i="8"/>
  <c r="S518" i="8"/>
  <c r="S519" i="8"/>
  <c r="S520" i="8"/>
  <c r="S521" i="8"/>
  <c r="S522" i="8"/>
  <c r="S523" i="8"/>
  <c r="S524" i="8"/>
  <c r="S525" i="8"/>
  <c r="S526" i="8"/>
  <c r="S527" i="8"/>
  <c r="S528" i="8"/>
  <c r="S529" i="8"/>
  <c r="S530" i="8"/>
  <c r="S531" i="8"/>
  <c r="S532" i="8"/>
  <c r="S533" i="8"/>
  <c r="S534" i="8"/>
  <c r="S535" i="8"/>
  <c r="S536" i="8"/>
  <c r="S537" i="8"/>
  <c r="S538" i="8"/>
  <c r="S539" i="8"/>
  <c r="S540" i="8"/>
  <c r="S541" i="8"/>
  <c r="S542" i="8"/>
  <c r="S543" i="8"/>
  <c r="D26" i="8"/>
</calcChain>
</file>

<file path=xl/sharedStrings.xml><?xml version="1.0" encoding="utf-8"?>
<sst xmlns="http://schemas.openxmlformats.org/spreadsheetml/2006/main" count="554" uniqueCount="346">
  <si>
    <t xml:space="preserve">Nombre de la iniciativa: </t>
  </si>
  <si>
    <t>1. DATOS GENERALES</t>
  </si>
  <si>
    <t>Fecha de diligenciamiento
Dd/mm/aaa</t>
  </si>
  <si>
    <t>PROBLEMA CENTRAL:</t>
  </si>
  <si>
    <t xml:space="preserve">PROBLEMA CENTRAL IDENTIFICADO EN LA INICIATIVA: </t>
  </si>
  <si>
    <t>CAUSAS DEL PROBLEMA CENTRAL</t>
  </si>
  <si>
    <t>¿Cuáles son las situaciones puntuales que explican por qué se está presentando la problemática negativa en iniciativa?</t>
  </si>
  <si>
    <t xml:space="preserve">ÁRBOL DE PROBLEMAS DE LA INICIATIVA SOCIOPRODUCTIVA, SOCIOCULTURAL O EN EDUCACIÓN PARA LA PAZ </t>
  </si>
  <si>
    <t>PASO 1</t>
  </si>
  <si>
    <t>PASO 2</t>
  </si>
  <si>
    <t>PASO 3</t>
  </si>
  <si>
    <t>EFECTOS DEL PROBLEMA CENTRAL</t>
  </si>
  <si>
    <t xml:space="preserve">ÁRBOL DE OBJETIVOS DE LA INICIATIVA SOCIOPRODUCTIVA, SOCIOCULTURAL O EN EDUCACIÓN PARA LA PAZ </t>
  </si>
  <si>
    <t>Persistencia de aspectos culturales que permitieron el surgimiento del conflicto armado y/o la permanencia de este en la iniciativa de reparación sociocultural o en educación para la paz</t>
  </si>
  <si>
    <t xml:space="preserve">Persistencia de una democracia frágil o débil en la iniciativa de reparación sociocultural, socioproductiva o en educación para la paz </t>
  </si>
  <si>
    <t>Persistencia de relaciones antagónicas o de rechazo entre víctimas y quienes fueron responsables o corresponsables del surgimiento y/o permanencia del conflicto armado en la iniciativa de reparación sociocultural, socioproductiva o en educación para la paz</t>
  </si>
  <si>
    <t>Persistencia del desconocimiento y/o olvido sobre lo ocurrido en el marco del conflicto armado O de las historias de resistencia y afrontamiento que emergieron en medio de éste en la iniciativa de reparación en educación para la paz o sociocultural</t>
  </si>
  <si>
    <t xml:space="preserve">Persistencia de prácticas sociales y/o saberes debilitados como consecuencia del conflicto armado en la iniciativa de reparación sociocultural </t>
  </si>
  <si>
    <t xml:space="preserve">Persistencia de acciones o procesos estigmatización, afectación al buen nombre y/o discriminación hacia víctimas o personas que no teniendo la calidad de víctima hacen parte de la iniciativa sociocultural o en educación para la paz </t>
  </si>
  <si>
    <t>Contribuir a la reflexión, mitigación y/o transformación de aspectos culturales que permitieron el surgimiento del conflicto armado o su permanencia en la iniciativa sociocultural o en educación para la paz</t>
  </si>
  <si>
    <t xml:space="preserve">Contribuir al fortalecimiento de la democracia en la iniciativa sociocultural, socioproductiva o en educación para la paz </t>
  </si>
  <si>
    <t>Contribuir a la consolidación de procesos o acciones de reconciliación entre víctimas y quienes fueron responsables o corresponsables del surgimiento y/o permanencia del conflicto armado en la iniciativa sociocultural, socioproductiva o en educación para la paz</t>
  </si>
  <si>
    <t>Contribuir a la reconstrucción y/o recordación de lo ocurrido en el marco del conflicto armado o de las historias de resistencia y afrontamiento que emergieron en medio de este en la iniciativa sociocultural o en educación para la paz</t>
  </si>
  <si>
    <t>Contribuir al fortalecimiento de las prácticas sociales y/o saberes debilitados por el conflicto armado en la iniciativa de reparación sociocultural</t>
  </si>
  <si>
    <t xml:space="preserve">Contribuir a la eliminación y/o mitigación de procesos o acciones de estigmatización, discriminación o afectación del buen nombre de las víctimas o las personas que no teniendo la calidad de víctima hacen parte de la iniciativa sociocultural o en educación para la paz </t>
  </si>
  <si>
    <t>OBJETIVO GENERAL:</t>
  </si>
  <si>
    <t xml:space="preserve">OBJETIVO GENERAL IDENTIFICADO EN LA INICIATIVA: </t>
  </si>
  <si>
    <t>OBJETIVOS ESPECÍFICOS</t>
  </si>
  <si>
    <t>Persistencia de causas y/o consecuencias asociadas al conflicto armado en la iniciativa de reparación sociocultural, socioproductiva o en educación para la paz</t>
  </si>
  <si>
    <t>Contribuir a la comprensión, reflexión y/o transformación de causas y/o consecuencias asociadas al conflicto armado en la iniciativa sociocultural, socioproductiva o en educación para la paz</t>
  </si>
  <si>
    <t>El árbol frondoso, con fruto, es la representación gráfica del árbol de objetivos. Este nace del árbol de problemas.</t>
  </si>
  <si>
    <t>El árbol seco, sin fruto, es la representación gráfica del árbol de problemas. El árbol de problemas permite el análisis de una situación actual negativa, así como sus causas y efectos.</t>
  </si>
  <si>
    <t>¿Cuáles son las acciones puntuales y realistas (que son del alcance de la UARIV) a través de las cuales alcanzaremos el objetivo general planteado para la iniciativa?</t>
  </si>
  <si>
    <t>POBLACIÓN AFECTADA</t>
  </si>
  <si>
    <t>POBLACIÓN OBJETIVO</t>
  </si>
  <si>
    <t>¿Para qué quiero alcanzar el objetivo general y específicos?</t>
  </si>
  <si>
    <t>FINES DEL PROBLEMA CENTRAL</t>
  </si>
  <si>
    <t xml:space="preserve">CADENA DE VALOR DE LA INICIATIVA SOCIOPRODUCTIVA, SOCIOCULTURAL O EN EDUCACIÓN PARA LA PAZ </t>
  </si>
  <si>
    <t>Servicio</t>
  </si>
  <si>
    <t>Bien</t>
  </si>
  <si>
    <t>Insumo</t>
  </si>
  <si>
    <t>Producto</t>
  </si>
  <si>
    <t xml:space="preserve">Unidad de medida </t>
  </si>
  <si>
    <t>Formación</t>
  </si>
  <si>
    <t>Charla</t>
  </si>
  <si>
    <t>Recorrido</t>
  </si>
  <si>
    <t>Panel</t>
  </si>
  <si>
    <t>Foro</t>
  </si>
  <si>
    <t>Seminaro</t>
  </si>
  <si>
    <t>Cineforo</t>
  </si>
  <si>
    <t xml:space="preserve">Visitas guiadas </t>
  </si>
  <si>
    <t xml:space="preserve">Exposiciones </t>
  </si>
  <si>
    <t xml:space="preserve">Dotación </t>
  </si>
  <si>
    <t xml:space="preserve">Gestión </t>
  </si>
  <si>
    <t>Intercambio de experiencias</t>
  </si>
  <si>
    <t>Cartillas</t>
  </si>
  <si>
    <t>Mural</t>
  </si>
  <si>
    <t>Video clip</t>
  </si>
  <si>
    <t xml:space="preserve">Meta </t>
  </si>
  <si>
    <t xml:space="preserve">Taller </t>
  </si>
  <si>
    <t>Juego</t>
  </si>
  <si>
    <t>Eventos</t>
  </si>
  <si>
    <t>Contratación de servicios</t>
  </si>
  <si>
    <t xml:space="preserve">Impresión </t>
  </si>
  <si>
    <t>Centímetros</t>
  </si>
  <si>
    <t xml:space="preserve">Centímetros cúbicos </t>
  </si>
  <si>
    <t>Galones</t>
  </si>
  <si>
    <t>Gramo</t>
  </si>
  <si>
    <t>Kilo</t>
  </si>
  <si>
    <t xml:space="preserve">Libra </t>
  </si>
  <si>
    <t>Litro</t>
  </si>
  <si>
    <t>Metro</t>
  </si>
  <si>
    <t>Metro cuadrado</t>
  </si>
  <si>
    <t>Metro cúbico</t>
  </si>
  <si>
    <t>Número</t>
  </si>
  <si>
    <t xml:space="preserve">SÍ </t>
  </si>
  <si>
    <t>NO</t>
  </si>
  <si>
    <t>¿Cuántos son?</t>
  </si>
  <si>
    <t xml:space="preserve">¿Quiénes son?
Caractrísticas generales </t>
  </si>
  <si>
    <t xml:space="preserve">Suma Servicios y productos </t>
  </si>
  <si>
    <t xml:space="preserve">Recursos </t>
  </si>
  <si>
    <t>Versión</t>
  </si>
  <si>
    <t>Fecha del cambio</t>
  </si>
  <si>
    <t>Descripción de la modificación</t>
  </si>
  <si>
    <t>V1</t>
  </si>
  <si>
    <t>Se crea el Formato</t>
  </si>
  <si>
    <t>FORMATO CARTILLA PEDAGÓGICA DE MARCO LÓGICO DE LA INICIATIVA EN EDUCACIÓN PARA LA PAZ, SOCIOPRODUCTIVA O SOCIOCULTURAL</t>
  </si>
  <si>
    <t>PROCESO REPARACION INTEGRAL</t>
  </si>
  <si>
    <t>Dirección territorial que acompaña</t>
  </si>
  <si>
    <t>Línea a la cual pertenene la iniciativa</t>
  </si>
  <si>
    <t>Medida de reparación a la cual se encuentra anclada la iniciativa</t>
  </si>
  <si>
    <t>Nombre del postulante de la iniciativa</t>
  </si>
  <si>
    <t>Número de documento de identidad</t>
  </si>
  <si>
    <t>2.</t>
  </si>
  <si>
    <t>Código:  400,08,15-127</t>
  </si>
  <si>
    <t>¿Dónde están ubicados ?</t>
  </si>
  <si>
    <t>CAUSA DIRECTA 1</t>
  </si>
  <si>
    <t>CAUSA DIRECTA 2</t>
  </si>
  <si>
    <t>CAUSA DIRECTA 3</t>
  </si>
  <si>
    <t>CAUSA DIRECTA 4</t>
  </si>
  <si>
    <t>CAUSA DIRECTA 5</t>
  </si>
  <si>
    <t>Causa indirecta 1.1</t>
  </si>
  <si>
    <t>Causa indirecta 2.1</t>
  </si>
  <si>
    <t>Causa indirecta 4.1</t>
  </si>
  <si>
    <t>Causa indirecta 5.1</t>
  </si>
  <si>
    <t>Causa indirecta 3.1</t>
  </si>
  <si>
    <t xml:space="preserve">	Precaria dotación de herramientas que le permita mejorar la producción de la tierra y con ello el acceso a los alimentos </t>
  </si>
  <si>
    <r>
      <t xml:space="preserve">De acuerdo al Pilar de la medida de GNR o a la línea de la medida de Satisfacción seleccionado, describa la situación negativa y vigente que ocurre en la iniciativa:
</t>
    </r>
    <r>
      <rPr>
        <b/>
        <sz val="20"/>
        <color theme="1"/>
        <rFont val="Verdana"/>
        <family val="2"/>
      </rPr>
      <t>Baja capacidad de la iniciativa para promover la seguridad alimentaria en 50 personas asociadas</t>
    </r>
  </si>
  <si>
    <t xml:space="preserve">	Limitado acceso por parte de la personas a información y/o formaciones que les permita mejorar sus conocimientos acerca de la seguridad alimentaria </t>
  </si>
  <si>
    <t xml:space="preserve">Baja capacidad para acceder a recursos físicos (por ejemplo agua) y/o insumos indispensables (semillas, abonos) para mejorar la producción de la tierra y con ello de los  alimentos </t>
  </si>
  <si>
    <t xml:space="preserve">Bajo acompañamiento del gobierno local a los campesinos en temas asociados a la mejora de la seguridad alimentaria </t>
  </si>
  <si>
    <t xml:space="preserve">Escaso conocimiento sobre los actores y/o entidades que pueden aportar en el fortalecimiento de la iniciativa desde el punto de vista de la seguridad alimentaria </t>
  </si>
  <si>
    <t xml:space="preserve">Limitada disponibilidad de recurso económico que le permita adquirir herramientas para trabajar la tierra </t>
  </si>
  <si>
    <t xml:space="preserve">Escaza oferta de cursos y/o formaciones frente al tema de seguridad alimentaria en la zona de ejecución de la iniciativa </t>
  </si>
  <si>
    <t xml:space="preserve">Bajos niveles de organización que le permitan adquirir recursos y/o insumos </t>
  </si>
  <si>
    <t xml:space="preserve">Debilidades en la capacidad de los miembros de la iniciativa para visibilizar la situación ante el gobierno local </t>
  </si>
  <si>
    <t xml:space="preserve">Debilidades en el ejercicio del liderazgo que limitan el consenso, trabajo en red y unión al interior del grupo asociativo </t>
  </si>
  <si>
    <t>¿Cuáles son las consecuencias o efectos que se derivan del problema central o situación negativa que vivencia la iniciativa?</t>
  </si>
  <si>
    <t>EFECTO INDIRECTO 3</t>
  </si>
  <si>
    <t>EFECTO DIRECTO 2</t>
  </si>
  <si>
    <t>EFECTO DIRECTO 1</t>
  </si>
  <si>
    <t>Efecto indirecto 3.1</t>
  </si>
  <si>
    <t>Efecto indirecto 3.2</t>
  </si>
  <si>
    <t>Efecto indirecto 2.2</t>
  </si>
  <si>
    <t>Efecto indirecto 2.1</t>
  </si>
  <si>
    <t xml:space="preserve">Efecto indirecto 1.1 </t>
  </si>
  <si>
    <t>Efecto indirecto 1.2</t>
  </si>
  <si>
    <t>EFECTO DIRECTO 4</t>
  </si>
  <si>
    <t>EFECTO DIRECTO 5</t>
  </si>
  <si>
    <t xml:space="preserve">Efecto indirecto 4.1 </t>
  </si>
  <si>
    <t>Efecto indirecto 5.1</t>
  </si>
  <si>
    <t xml:space="preserve">Desestructuración de las familias </t>
  </si>
  <si>
    <t xml:space="preserve">Alta probabilidad de ingreso de niños, niñas y jóvenes a grupos armados o pandillas </t>
  </si>
  <si>
    <t>Desplazamiento económico de los adolescentes, jóvenes y adultos a cascos urbanos</t>
  </si>
  <si>
    <t xml:space="preserve"> Bajos niveles de nutrición </t>
  </si>
  <si>
    <t xml:space="preserve">Alta morbilidad de la población </t>
  </si>
  <si>
    <t xml:space="preserve">Debilidad en la salud pública </t>
  </si>
  <si>
    <t xml:space="preserve">Afectación al ejercicio del liderazgo y formas de organización </t>
  </si>
  <si>
    <t xml:space="preserve">	Inutilización de la tierra </t>
  </si>
  <si>
    <t>Altos niveles de consumo de productos externos o importados</t>
  </si>
  <si>
    <t xml:space="preserve">Pauperización de la economía local </t>
  </si>
  <si>
    <t>OBJETIVOS DIRECTOS</t>
  </si>
  <si>
    <t>OBJETIVO DIRECTO 1</t>
  </si>
  <si>
    <t>OBJETIVO DIRECTO 2</t>
  </si>
  <si>
    <t>OBJETIVO DIRECTO 3</t>
  </si>
  <si>
    <t>OBJETIVO DIRECTO 4</t>
  </si>
  <si>
    <t>OBJETIVO DIRECTO 5</t>
  </si>
  <si>
    <t>Objetivo indirecto 1.1</t>
  </si>
  <si>
    <t>Objetivo indirecto 2.1</t>
  </si>
  <si>
    <t>Objetivo indirecto 3.1</t>
  </si>
  <si>
    <t>Objetivo indirecto 4.1</t>
  </si>
  <si>
    <t>Objetivo indirecto 5.1</t>
  </si>
  <si>
    <r>
      <t xml:space="preserve">De acuerdo al Pilar de la medida de GNR o a la línea de la medida de Satisfacción seleccionado, describa el fin último hacia el cuál se deben enfocar las acciones que emprendamos para transformar la situación negativa que ocurre en la iniciativa: 
</t>
    </r>
    <r>
      <rPr>
        <b/>
        <sz val="20"/>
        <color theme="1"/>
        <rFont val="Verdana"/>
        <family val="2"/>
      </rPr>
      <t>Fortalecer la</t>
    </r>
    <r>
      <rPr>
        <sz val="16"/>
        <color theme="1"/>
        <rFont val="Verdana"/>
        <family val="2"/>
      </rPr>
      <t xml:space="preserve"> </t>
    </r>
    <r>
      <rPr>
        <b/>
        <sz val="20"/>
        <color theme="1"/>
        <rFont val="Verdana"/>
        <family val="2"/>
      </rPr>
      <t>capacidad de la iniciativa para promover la seguridad alimentaria en 50 personas asociadas</t>
    </r>
  </si>
  <si>
    <t xml:space="preserve">	Ampliar la dotación de herramientas que le permita mejorar la producción de la tierra y con ello el acceso a los alimentos </t>
  </si>
  <si>
    <t xml:space="preserve">	Promover el acceso por parte de la personas a información y/o formaciones que les permita mejorar sus conocimientos acerca de la seguridad alimentaria </t>
  </si>
  <si>
    <t xml:space="preserve">Incrementar la capacidad para acceder a recursos físicos (por ejemplo agua) y/o insumos indispensables (semillas, abonos) para mejorar la producción de la tierra y con ello de los  alimentos </t>
  </si>
  <si>
    <t xml:space="preserve">Ampliar la disponibilidad de recurso económico que le permita adquirir herramientas para trabajar la tierra </t>
  </si>
  <si>
    <t xml:space="preserve">Promover el acompañamiento del gobierno local a los campesinos en temas asociados a la mejora de la seguridad alimentaria </t>
  </si>
  <si>
    <t xml:space="preserve">Ampliar el conocimiento sobre los actores y/o entidades que pueden aportar en el fortalecimiento de la iniciativa desde el punto de vista de la seguridad alimentaria </t>
  </si>
  <si>
    <t xml:space="preserve">Fotalecer la capacidad de los miembros de la iniciativa para visibilizar la situación ante el gobierno local </t>
  </si>
  <si>
    <t xml:space="preserve">Fortalecer  el ejercicio del liderazgo para promover el consenso, trabajo en red y unión al interior del grupo asociativo </t>
  </si>
  <si>
    <t>FIN DIRECTO 1</t>
  </si>
  <si>
    <t>FIN DIRECTO 2</t>
  </si>
  <si>
    <t>Fin indirecto 3.1</t>
  </si>
  <si>
    <t>Fin indirecto 2.1</t>
  </si>
  <si>
    <t xml:space="preserve">Fin indirecto 1.1 </t>
  </si>
  <si>
    <t>Fin indirecto 1.2</t>
  </si>
  <si>
    <t>Fin indirecto 2.2</t>
  </si>
  <si>
    <t>Fin indirecto 3.2</t>
  </si>
  <si>
    <t>FIN DIRECTO 3</t>
  </si>
  <si>
    <t>FIN DIRECTO 4</t>
  </si>
  <si>
    <t>FIN DIRECTO 5</t>
  </si>
  <si>
    <t xml:space="preserve">Generar la oferta de cursos y/o formaciones frente al tema de seguridad alimentaria en la zona de ejecución de la iniciativa </t>
  </si>
  <si>
    <t xml:space="preserve">Cohesión familiar </t>
  </si>
  <si>
    <t xml:space="preserve">Baja probabilidad de ingreso de niños, niñas y jóvenes a grupos armados o pandillas </t>
  </si>
  <si>
    <t>Permanencia de los adolescentes, jóvenes y adultos a cascos urbanos</t>
  </si>
  <si>
    <t>Fin indirecto 1.3</t>
  </si>
  <si>
    <t>Fin indirecto 2.3</t>
  </si>
  <si>
    <t>Fin indirecto 3.3</t>
  </si>
  <si>
    <t xml:space="preserve">Mejores niveles de nutrición </t>
  </si>
  <si>
    <t xml:space="preserve">Cambios positivos en el ejercicio del liderazgo y formas de organización </t>
  </si>
  <si>
    <t xml:space="preserve">Baja morbilidad de la población </t>
  </si>
  <si>
    <t xml:space="preserve">Mayor atención en la salud pública </t>
  </si>
  <si>
    <t>Efecto indirecto 2.3</t>
  </si>
  <si>
    <t>Efecto indirecto 3.3</t>
  </si>
  <si>
    <t>Efecto indirecto 1.3</t>
  </si>
  <si>
    <t>Abandono del campo por parte de las familias</t>
  </si>
  <si>
    <t xml:space="preserve">Arraigo de las familias en el campo. </t>
  </si>
  <si>
    <t>Total de población:
Total de población discriminada por sexo: 
Total de población étnica: 
Total de población que vive en la zona rural / urbana:</t>
  </si>
  <si>
    <t xml:space="preserve">Departamento:
Municipio: </t>
  </si>
  <si>
    <r>
      <t xml:space="preserve">Hace referencia al contexto social, económico, geográfico y de impacto de conflicto armado donde se inscribe la iniciativa. 
Para ello, es fundamental consultar esta herramienta del DNP: </t>
    </r>
    <r>
      <rPr>
        <b/>
        <sz val="10"/>
        <color theme="4"/>
        <rFont val="Verdana"/>
        <family val="2"/>
      </rPr>
      <t>https://terridata.dnp.gov.co/index-app.html#/perfiles</t>
    </r>
  </si>
  <si>
    <t xml:space="preserve">Hace referencia al conjunto de personas que conforman la iniciativa. Son las personas que están relacionadas en el listado de participantes y/o beneficarios, distinguiendo entre el total del víctimas y el total de participantes de la sociedad civil. </t>
  </si>
  <si>
    <t xml:space="preserve">
Nombre del municipio: 
Rol que tiene la mayoría de la población: campesinos, comerciantes, pecadores, etc.
Renglones de la economía: a lo que se dedican las personas. 
Impacto del conflicto armado: </t>
  </si>
  <si>
    <t xml:space="preserve">Nombre de la iniciativa: 
Rol que tiene la mayoría de la población: campesinos, comerciantes, pecadores, amas de casa, personas sin remuneración económica, estudiantes, etc.
Renglones de la economía: a lo que se dedican las personas. 
Impacto del conflicto armado: </t>
  </si>
  <si>
    <t xml:space="preserve">
Departamento:
Municipio: 
Corregimiento:
Barrio / vereda: </t>
  </si>
  <si>
    <t xml:space="preserve">Mejorar los niveles de organización que le permitan adquirir recursos y/o insumos </t>
  </si>
  <si>
    <t>Convenciones</t>
  </si>
  <si>
    <t>Las causas escritas en color azul están fuera del alcance y abordaje por parte del Proyecto de iniciativas</t>
  </si>
  <si>
    <t>Los objetivos escritos en color azul están fuera del alcance y abordaje por parte del Proyecto de iniciativas</t>
  </si>
  <si>
    <t xml:space="preserve">	Mejor utilización de la tierra </t>
  </si>
  <si>
    <t>Bajos niveles de consumo de productos externos o importados</t>
  </si>
  <si>
    <t xml:space="preserve">Recuperación de la economía local </t>
  </si>
  <si>
    <t xml:space="preserve"> ANÁLISIS DE ACTORES INVOLUCRADOS</t>
  </si>
  <si>
    <t xml:space="preserve">Nombre del actor
(siempre debe estar relacionada como mínimo la iniciativa y la UARIV) </t>
  </si>
  <si>
    <t>Tipo de actor 
(Privado, público, comunicartio, GAOML)</t>
  </si>
  <si>
    <t>Rol 
(Cooperante,
Oponente,
Beneficiado,
Perjudicado)</t>
  </si>
  <si>
    <t xml:space="preserve">Interés / Expectativa </t>
  </si>
  <si>
    <t xml:space="preserve">Estrategia </t>
  </si>
  <si>
    <t xml:space="preserve">Contribución </t>
  </si>
  <si>
    <t xml:space="preserve">Cooperante </t>
  </si>
  <si>
    <t xml:space="preserve">Beneficiario </t>
  </si>
  <si>
    <t xml:space="preserve">Oponente </t>
  </si>
  <si>
    <t>Perjudicado</t>
  </si>
  <si>
    <t>Privado</t>
  </si>
  <si>
    <t>Público (entidades territoriales / públicas)</t>
  </si>
  <si>
    <t>Comunitario (iniciativa)</t>
  </si>
  <si>
    <t>GAOML</t>
  </si>
  <si>
    <t>Nivel de influencia en la iniciativa
(Alto, medio,
bajo)</t>
  </si>
  <si>
    <t>Alto</t>
  </si>
  <si>
    <t>Medio</t>
  </si>
  <si>
    <t>Bajo</t>
  </si>
  <si>
    <t xml:space="preserve">Bajos niveles de empleo y de ingreso en los miembros de la iniciativa </t>
  </si>
  <si>
    <r>
      <t xml:space="preserve">De acuerdo al Pilar de la medida de GNR o a la línea de la medida de Satisfacción seleccionado, describa el fin último hacia el cuál se deben enfocar las acciones que emprendamos para transformar la situación negativa que ocurre en la iniciativa: 
</t>
    </r>
    <r>
      <rPr>
        <b/>
        <sz val="16"/>
        <color theme="1"/>
        <rFont val="Verdana"/>
        <family val="2"/>
      </rPr>
      <t xml:space="preserve">
Fortalecer la capacidad de la iniciativa para promover la seguridad alimentaria en 50 personas asociadas</t>
    </r>
  </si>
  <si>
    <t xml:space="preserve">Ampliar la dotación de herramientas que le permita mejorar la producción de la tierra y con ello el acceso a los alimentos </t>
  </si>
  <si>
    <t>OBJETIVO DIRECTO 1.</t>
  </si>
  <si>
    <t>Objetivo indirecto 1.2</t>
  </si>
  <si>
    <t>Objetivo indirecto 2.2</t>
  </si>
  <si>
    <t>Objetivo indirecto 3.2</t>
  </si>
  <si>
    <t>Causa indirecta 1.2</t>
  </si>
  <si>
    <t>Causa indirecta 3.2</t>
  </si>
  <si>
    <t>OBJETIVO INDIRECTO 1.1</t>
  </si>
  <si>
    <t>OBJETIVO INDIRECTO 1.2</t>
  </si>
  <si>
    <t xml:space="preserve">Aportar a la mejora  del empleo e  ingreso en los miembros de la iniciativa </t>
  </si>
  <si>
    <t>Fuera del alcance del Proyecto</t>
  </si>
  <si>
    <t>OBJETIVO DIRECTO 2.</t>
  </si>
  <si>
    <t>OBJETIVO INDIRECTO 2.1</t>
  </si>
  <si>
    <t>OBJETIVO INDIRECTO 2.2</t>
  </si>
  <si>
    <t>OBJETIVO DIRECTO 3.</t>
  </si>
  <si>
    <t>OBJETIVO INDIRECTO 3.1</t>
  </si>
  <si>
    <t>OBJETIVO INDIRECTO 3.2</t>
  </si>
  <si>
    <t xml:space="preserve">Incrementar la capacidad para acceder a recursos físicos (por ejemplo agua) y/o insumos indispensables (semillas, abonos) para mejorar la producción de la tierra y con ello de los  alimentos. </t>
  </si>
  <si>
    <t>OBJETIVO DIRECTO 4.</t>
  </si>
  <si>
    <t>OBJETIVO INDIRECTO 4.1</t>
  </si>
  <si>
    <t>OBJETIVO INDIRECTO 4.2</t>
  </si>
  <si>
    <t xml:space="preserve">Nombre del Producto entregado / elaborado/ implementado </t>
  </si>
  <si>
    <t xml:space="preserve">Caracterización detallada del producto  (servicio, bien o insumo) a comprar y entregar </t>
  </si>
  <si>
    <t xml:space="preserve">Bomba de agua entregada </t>
  </si>
  <si>
    <t>Bomba de Agua 3 Pulgadas Motor Koshin 4.9 Hp a Gasolina
Modelo STH-80X</t>
  </si>
  <si>
    <t>Metros</t>
  </si>
  <si>
    <t>Rollos</t>
  </si>
  <si>
    <t>Gramos</t>
  </si>
  <si>
    <t>Kilos</t>
  </si>
  <si>
    <t>Libras</t>
  </si>
  <si>
    <t>Litros</t>
  </si>
  <si>
    <t xml:space="preserve">Bultos </t>
  </si>
  <si>
    <t>Arrobas</t>
  </si>
  <si>
    <t>Centímetros cúbicos</t>
  </si>
  <si>
    <t>Onzas</t>
  </si>
  <si>
    <t>Tonelada</t>
  </si>
  <si>
    <t>Minutos</t>
  </si>
  <si>
    <t xml:space="preserve">Horas </t>
  </si>
  <si>
    <t xml:space="preserve">Días </t>
  </si>
  <si>
    <t>Amperios</t>
  </si>
  <si>
    <t>Watts</t>
  </si>
  <si>
    <t>Matros cuadrados</t>
  </si>
  <si>
    <t>Segundos</t>
  </si>
  <si>
    <t xml:space="preserve">Viajes </t>
  </si>
  <si>
    <t>Unidades / Número</t>
  </si>
  <si>
    <t xml:space="preserve">Abono para hortaliza entregado </t>
  </si>
  <si>
    <t xml:space="preserve">Abono para la hortaliza humus solido en lombrices. 
Marca Yara </t>
  </si>
  <si>
    <t xml:space="preserve">Servicio de trasnporte para la entrega de bienes realizado. </t>
  </si>
  <si>
    <t xml:space="preserve">Servicio de transporte para la entrega de productos desde Medellín hasta El Bagre, Antioquia. </t>
  </si>
  <si>
    <t>¿Cuándo se entregará el producto?</t>
  </si>
  <si>
    <t xml:space="preserve">Total de dinero destinado al IVA de los productos </t>
  </si>
  <si>
    <t xml:space="preserve">Total de dinero destinado a la intermediación </t>
  </si>
  <si>
    <t xml:space="preserve">Costo total de todos los productos </t>
  </si>
  <si>
    <t>Costo de los productos sin IVA (aplica cuando la cotización no discrimina IVA)</t>
  </si>
  <si>
    <t>Costo total del primer encuentro - caja de herramientas</t>
  </si>
  <si>
    <t>Costo total del segundo encuentro - caja de herramientas</t>
  </si>
  <si>
    <t>Costo total del tercer encuentro - caja de herramientas</t>
  </si>
  <si>
    <t>Costo total de la implementación de la caja de herramientas</t>
  </si>
  <si>
    <t xml:space="preserve">Costo total de la acción autónoma </t>
  </si>
  <si>
    <t>Costo total de los productos (bienes e insumos) para fortalecer la iniciativa</t>
  </si>
  <si>
    <t>Costo de los productos con IVA (aplica cuando la cotización los trae con IVA)</t>
  </si>
  <si>
    <t xml:space="preserve">COSTO TOTAL </t>
  </si>
  <si>
    <t>Costo total de todos los productos de acuerdo a la cotización</t>
  </si>
  <si>
    <r>
      <t xml:space="preserve">Costo de los productos  acuerdo a las cotizaciones entregadas por el operador logístico UARIV 
</t>
    </r>
    <r>
      <rPr>
        <b/>
        <sz val="9"/>
        <color theme="4"/>
        <rFont val="Verdana"/>
        <family val="2"/>
      </rPr>
      <t xml:space="preserve">Nombre del Proveedor:
NIT: </t>
    </r>
  </si>
  <si>
    <r>
      <t xml:space="preserve">Costo final del requerimiento
</t>
    </r>
    <r>
      <rPr>
        <b/>
        <sz val="9"/>
        <color theme="4"/>
        <rFont val="Verdana"/>
        <family val="2"/>
      </rPr>
      <t>Código de orden de compra N°:</t>
    </r>
    <r>
      <rPr>
        <b/>
        <sz val="9"/>
        <color theme="1"/>
        <rFont val="Verdana"/>
        <family val="2"/>
      </rPr>
      <t xml:space="preserve"> </t>
    </r>
  </si>
  <si>
    <t>OBJETIVO DIRECTO 5.</t>
  </si>
  <si>
    <t>OBJETIVO INDIRECTO 5.1</t>
  </si>
  <si>
    <t>OBJETIVO INDIRECTO 5.2</t>
  </si>
  <si>
    <t>ACCIÓN AUTÓNOMA DE LA INICIATIVA</t>
  </si>
  <si>
    <t>IMPLEMENTADADO EN EL MOMENTO 7 DE LA RUTA</t>
  </si>
  <si>
    <t>IMPLEMENTADADO EN EL MOMENTO ____ DE LA RUTA</t>
  </si>
  <si>
    <r>
      <rPr>
        <b/>
        <sz val="8"/>
        <color theme="4"/>
        <rFont val="Verdana"/>
        <family val="2"/>
      </rPr>
      <t>Un producto es</t>
    </r>
    <r>
      <rPr>
        <sz val="8"/>
        <color theme="1"/>
        <rFont val="Verdana"/>
        <family val="2"/>
      </rPr>
      <t xml:space="preserve"> un bien, servicio o inusmo que contribuye a la materialización de los objetivos específicos directos o indirectos. </t>
    </r>
  </si>
  <si>
    <r>
      <t xml:space="preserve">Los productos se expresan en pretérito perfecto, es decir como acciones cumplidas. Para el caso del Proyecto de Iniciativas se llegará hasta el nivel de producto entregado o implementado, pero en funcionamiento. 
</t>
    </r>
    <r>
      <rPr>
        <b/>
        <sz val="8"/>
        <color theme="4"/>
        <rFont val="Verdana"/>
        <family val="2"/>
      </rPr>
      <t>Algunos verbos en pretérito perfecto son</t>
    </r>
    <r>
      <rPr>
        <sz val="8"/>
        <color theme="1"/>
        <rFont val="Verdana"/>
        <family val="2"/>
      </rPr>
      <t>: hecho, realizado, implementado, entregado.</t>
    </r>
  </si>
  <si>
    <r>
      <t xml:space="preserve">Teniendo en cuenta que es un tercero quien realizará la compra, se requiere reduicir el riesgo que éste compre bienes o servicios equivocados o que no son lo que espera la iniciativa.  
Para </t>
    </r>
    <r>
      <rPr>
        <b/>
        <sz val="8"/>
        <color theme="4"/>
        <rFont val="Verdana"/>
        <family val="2"/>
      </rPr>
      <t>reducir este riesgo</t>
    </r>
    <r>
      <rPr>
        <sz val="8"/>
        <color theme="1"/>
        <rFont val="Verdana"/>
        <family val="2"/>
      </rPr>
      <t xml:space="preserve">, relacione las características precisas del bien o servicio. 
</t>
    </r>
    <r>
      <rPr>
        <b/>
        <sz val="8"/>
        <color theme="4"/>
        <rFont val="Verdana"/>
        <family val="2"/>
      </rPr>
      <t>Tenga en cuenta:</t>
    </r>
    <r>
      <rPr>
        <sz val="8"/>
        <color theme="1"/>
        <rFont val="Verdana"/>
        <family val="2"/>
      </rPr>
      <t xml:space="preserve"> marca, referencia, color, tamaño o dimensión y todas las especificaciones técnicas.</t>
    </r>
  </si>
  <si>
    <r>
      <rPr>
        <b/>
        <sz val="8"/>
        <color theme="4"/>
        <rFont val="Verdana"/>
        <family val="2"/>
      </rPr>
      <t>La Unidad de Medida</t>
    </r>
    <r>
      <rPr>
        <sz val="8"/>
        <color theme="1"/>
        <rFont val="Verdana"/>
        <family val="2"/>
      </rPr>
      <t xml:space="preserve"> es la escala o magnitud que el Sistema Internacional de Medidas tiene estandarizado paraexpresar patrones de medida. 
Algunos son: gramos, kilo, metros, número, etc. </t>
    </r>
  </si>
  <si>
    <r>
      <rPr>
        <b/>
        <sz val="8"/>
        <color theme="4"/>
        <rFont val="Verdana"/>
        <family val="2"/>
      </rPr>
      <t xml:space="preserve">La meta </t>
    </r>
    <r>
      <rPr>
        <sz val="8"/>
        <color theme="1"/>
        <rFont val="Verdana"/>
        <family val="2"/>
      </rPr>
      <t>es la cantidad de veces que la iniciativa  requiere el bien, insumo o servicio descrito.</t>
    </r>
  </si>
  <si>
    <t>Proyección de costos en pesos colombianos desde el escritorio</t>
  </si>
  <si>
    <r>
      <t xml:space="preserve"> La proyección de costos desde el escritorio es un ejercicio de planificación </t>
    </r>
    <r>
      <rPr>
        <b/>
        <sz val="8"/>
        <color theme="4"/>
        <rFont val="Verdana"/>
        <family val="2"/>
      </rPr>
      <t>previo a la elaboración del primer requerimiento que se envía para cotización</t>
    </r>
    <r>
      <rPr>
        <sz val="8"/>
        <color theme="1"/>
        <rFont val="Verdana"/>
        <family val="2"/>
      </rPr>
      <t xml:space="preserve">. Sirve para identificar cuántos productos podremos adquirir con el techo presupuestal y los los descuentos que se realizan por gastos administrativos e impuestos. </t>
    </r>
  </si>
  <si>
    <r>
      <rPr>
        <b/>
        <sz val="8"/>
        <color theme="4"/>
        <rFont val="Verdana"/>
        <family val="2"/>
      </rPr>
      <t xml:space="preserve">Cronograma de entrega </t>
    </r>
    <r>
      <rPr>
        <sz val="8"/>
        <rFont val="Verdana"/>
        <family val="2"/>
      </rPr>
      <t>hace referencia a la fecha en la cua</t>
    </r>
    <r>
      <rPr>
        <sz val="8"/>
        <color theme="1"/>
        <rFont val="Verdana"/>
        <family val="2"/>
      </rPr>
      <t xml:space="preserve">l se realizará la entrega de bienes e insumos a la iniciativa y la implementación de la caja de herramientas. </t>
    </r>
  </si>
  <si>
    <r>
      <t xml:space="preserve">Costo de los productos  acuerdo a las cotizaciones obtenidas en territorio
</t>
    </r>
    <r>
      <rPr>
        <b/>
        <sz val="9"/>
        <color theme="4"/>
        <rFont val="Verdana"/>
        <family val="2"/>
      </rPr>
      <t xml:space="preserve">Nombre del Proveedor:
NIT: </t>
    </r>
  </si>
  <si>
    <r>
      <t xml:space="preserve">En términos ideales se espera que todas las iniciativas cuenten con las cotizaciones de un provedor diferente a los presentados por el operador logístico. Esta cotización es llamada la </t>
    </r>
    <r>
      <rPr>
        <b/>
        <sz val="8"/>
        <color theme="4"/>
        <rFont val="Verdana"/>
        <family val="2"/>
      </rPr>
      <t>cotización de territorio o la terna.</t>
    </r>
    <r>
      <rPr>
        <sz val="8"/>
        <color theme="1"/>
        <rFont val="Verdana"/>
        <family val="2"/>
      </rPr>
      <t xml:space="preserve"> Acá se volcan los costos de los productos de acuerdo a la (s) cotizaciones conseguidas. </t>
    </r>
  </si>
  <si>
    <r>
      <t xml:space="preserve">El operador logístico siempre presentará mínimo dos cotizaciones de todo el requerimiento de la iniciativa. En esta columna se plasma </t>
    </r>
    <r>
      <rPr>
        <b/>
        <sz val="8"/>
        <color theme="4"/>
        <rFont val="Verdana"/>
        <family val="2"/>
      </rPr>
      <t>la cotización de menor valor presentada por el operador</t>
    </r>
    <r>
      <rPr>
        <sz val="8"/>
        <color theme="1"/>
        <rFont val="Verdana"/>
        <family val="2"/>
      </rPr>
      <t xml:space="preserve">, aquella que integra el costo del producto con IVA y los costos de intermediación y totales de todo el requerimiento.  </t>
    </r>
  </si>
  <si>
    <r>
      <t xml:space="preserve">Acá se plasma la cotización aprobada por la coordinación del Grupo de Enfoque Psicosocial y aquella que representa la propuesta que mejor beneficia a la iniciativa y al Proyecto para cumplir con el objetivo central. 
Esta cotización aprobada se convertirá en una orden de compra que tiene </t>
    </r>
    <r>
      <rPr>
        <b/>
        <sz val="8"/>
        <color theme="4"/>
        <rFont val="Verdana"/>
        <family val="2"/>
      </rPr>
      <t>asignado un código</t>
    </r>
    <r>
      <rPr>
        <sz val="8"/>
        <color theme="1"/>
        <rFont val="Verdana"/>
        <family val="2"/>
      </rPr>
      <t>.</t>
    </r>
  </si>
  <si>
    <r>
      <rPr>
        <b/>
        <sz val="8"/>
        <color theme="4"/>
        <rFont val="Verdana"/>
        <family val="2"/>
      </rPr>
      <t>El nombre del proveedor</t>
    </r>
    <r>
      <rPr>
        <sz val="8"/>
        <color theme="1"/>
        <rFont val="Verdana"/>
        <family val="2"/>
      </rPr>
      <t xml:space="preserve"> hace referencia a la entidad de comercio que quedó selecicoanda. En algunas ocasiones la comopra puede hacerse con dos proveedores diferntes, por ejemplo, algunos productos se obtendrán con el proveedor de territorio y otros con el provedor del operador logítico. Cualquiera que sea la situación, es importante dejar claro con qué proveedor se hizo la compra. </t>
    </r>
  </si>
  <si>
    <t>COSTO TOTAL DEL FORTALECIMIENTO DE LA INICIATIVA</t>
  </si>
  <si>
    <t xml:space="preserve">Descripción de la acción autónoma: </t>
  </si>
  <si>
    <t xml:space="preserve">Nombre del proveedor final </t>
  </si>
  <si>
    <t>ACCIONES DESARROLLADAS EN EL MOMENTO 3 DE LA RUTA</t>
  </si>
  <si>
    <t>ACCIONES DEL MOMENTO 5</t>
  </si>
  <si>
    <t>ACCIONES DESARROLLADAS EN EL MOMENTO 6 Y 7 DE LA RUTA</t>
  </si>
  <si>
    <r>
      <t xml:space="preserve">Costo final del requerimiento
</t>
    </r>
    <r>
      <rPr>
        <b/>
        <sz val="9"/>
        <color theme="4"/>
        <rFont val="Verdana"/>
        <family val="2"/>
      </rPr>
      <t>Fecha de la orden de compra: 
Código de orden de compra N°:</t>
    </r>
    <r>
      <rPr>
        <b/>
        <sz val="9"/>
        <color theme="1"/>
        <rFont val="Verdana"/>
        <family val="2"/>
      </rPr>
      <t xml:space="preserve"> </t>
    </r>
  </si>
  <si>
    <r>
      <rPr>
        <b/>
        <sz val="9"/>
        <color theme="1"/>
        <rFont val="Verdana"/>
        <family val="2"/>
      </rPr>
      <t xml:space="preserve">Descripción de acuerdo al Anexo 23: </t>
    </r>
    <r>
      <rPr>
        <sz val="9"/>
        <color theme="1"/>
        <rFont val="Verdana"/>
        <family val="2"/>
      </rPr>
      <t xml:space="preserve">
El módulo denominado </t>
    </r>
    <r>
      <rPr>
        <b/>
        <sz val="9"/>
        <color theme="1"/>
        <rFont val="Verdana"/>
        <family val="2"/>
      </rPr>
      <t>Reconocimiento de los elementos que conforman la seguridad y soberanía alimentaria y su integración en la vida cotidiana de las personas que conforman las iniciativas socioproductivas</t>
    </r>
    <r>
      <rPr>
        <sz val="9"/>
        <color theme="1"/>
        <rFont val="Verdana"/>
        <family val="2"/>
      </rPr>
      <t xml:space="preserve">aporta  a las iniciativas elementos clave de soberanía y seguridad alimentaria para el reconocimiento de derechos y acciones encaminadas a la obtención de alimentos de calidad.  Explora los conceptos de soberanía y seguridad alimentaria y nutricional de acuerdo a la legislación vigente. Hace énfasis en la importancia de dichas acciones para la reivindicación de los derechos campesinos y la construcción de paz territorial.  </t>
    </r>
  </si>
  <si>
    <t xml:space="preserve">Servicos de formación en elementos que conforman la seguridad y soberanía alimentaria  implementado. </t>
  </si>
  <si>
    <t>ACCIONES DESARROLLADAS EN EL MOMENTO 4 O 5  DE LA RUTA</t>
  </si>
  <si>
    <t xml:space="preserve">Observaciones o anotaciones frente al proceso. 
</t>
  </si>
  <si>
    <r>
      <rPr>
        <b/>
        <sz val="8"/>
        <color theme="4"/>
        <rFont val="Verdana"/>
        <family val="2"/>
      </rPr>
      <t>Observaciones del proceso</t>
    </r>
    <r>
      <rPr>
        <sz val="8"/>
        <color theme="1"/>
        <rFont val="Verdana"/>
        <family val="2"/>
      </rPr>
      <t xml:space="preserve">
Este espacio está diseñado y destinado para que el profesional deje anotaciones sobre cosas que para cualquier lector o actor externo es necesario comprender. Por ejemplo, las razones de cambio de un producto o las raxones por las cuales un producto proyecto no se va a entregar.   </t>
    </r>
  </si>
  <si>
    <r>
      <rPr>
        <b/>
        <sz val="8"/>
        <color theme="4"/>
        <rFont val="Verdana"/>
        <family val="2"/>
      </rPr>
      <t>Variación de la meta inicia</t>
    </r>
    <r>
      <rPr>
        <sz val="8"/>
        <rFont val="Verdana"/>
        <family val="2"/>
      </rPr>
      <t>l, es posible las catidades cambien debido a que los productos están muy costosos o porque no alcanza el tope presupuestal asignado para comprar todo lo que se había proyectado</t>
    </r>
  </si>
  <si>
    <r>
      <t xml:space="preserve">Variación / mantenimiento de la meta inicial 
</t>
    </r>
    <r>
      <rPr>
        <b/>
        <sz val="9"/>
        <color theme="4"/>
        <rFont val="Verdana"/>
        <family val="2"/>
      </rPr>
      <t xml:space="preserve">Cantidades que efectivamente se entregarán: </t>
    </r>
  </si>
  <si>
    <t xml:space="preserve">PROYECTO DE FORTALECIMIENTO DE INICIATIVAS TERRITORIALES DE REPARACIÓN 
ESTRATEGIA TRANSFORMANDO-NOS 
</t>
  </si>
  <si>
    <t xml:space="preserve">PROCEDIMIENTO PROYECTO DE FORTALECIMIENTO DE INICIATIVAS TERRITORIALES DE REPARACIÓN
ESTRATEGIA TRANSFORMANDO-NOS 
 </t>
  </si>
  <si>
    <t>En la iniciativa participan el siguiente número de personas víctimas así registradas en el RUV:</t>
  </si>
  <si>
    <t>Nombre del profesional territorial que acompaña</t>
  </si>
  <si>
    <t>V2</t>
  </si>
  <si>
    <t>Cajas</t>
  </si>
  <si>
    <t>Número inferior o igual a 10 personas = 10 SMLV</t>
  </si>
  <si>
    <t>Número entre 11 y  20 personas = 17 SMLV</t>
  </si>
  <si>
    <t>Número entre 21 y 30 personas = 30 SMLV</t>
  </si>
  <si>
    <t>Número igual o superior a 31 personas= 40 SMLV</t>
  </si>
  <si>
    <t xml:space="preserve">PROCEDIMIENTO PROYECTO DE FORTALECIMIENTO DE INICIATIVAS TERRITORIALES DE REPARACIÓN TERRITORIALES
ESTRATEGIA ESTRATEGIA TRANSFORMANDO-NOS </t>
  </si>
  <si>
    <t xml:space="preserve">PROCEDIMIENTO PROYECTO DE FORTALECIMIENTO DE INICIATIVAS TERRITORIALES DE REPARACIÓN 
ESTRATEGIA TRANSFORMANDO-NOS </t>
  </si>
  <si>
    <t xml:space="preserve">PROCEDIMIENTO PROYECTO DE FORTALECIMIENTO DE INICIATIVAS TERRITORIALES DE REPARACIÓN
ESTRATEGIA TRANSFORMANDO-NOS  </t>
  </si>
  <si>
    <t>CARTILLA PEDAGÓGICA DE MARCO LÓGICO- ANÁLSIS DE LA POBLACIÓN
MOMENTO 3: ANEXO 3</t>
  </si>
  <si>
    <t>•	Se asoció el nombre estratégico del Proyecto de Iniciativas, este es: Estrategia Transformando-Nos. 
•	Se relacionó el momento y número de documento que representa este documento para el Proyecto de Iniciativas (momento 3: anexo 3). 
•	Se ajustó el cuadro de datos generales, específicamente el tope presupuestal al cual acceden las iniciativas. 
•	Se ajustó el diseño del árbol de problemas y árbol de objetivos. 
•	Se agregó la hoja 4 sobre análisis de involucrados - mapa de actores. 
•	Se ajustó la cadena de valor con el fin de recoger información sobre variación de la meta, unidades de medida y productos.</t>
  </si>
  <si>
    <t>Versión:  02</t>
  </si>
  <si>
    <t>Fecha: 30/07/2021</t>
  </si>
  <si>
    <t>Fecha:30/07/2021</t>
  </si>
  <si>
    <r>
      <t xml:space="preserve">Código: </t>
    </r>
    <r>
      <rPr>
        <sz val="8"/>
        <color indexed="10"/>
        <rFont val="Verdana"/>
        <family val="2"/>
      </rPr>
      <t xml:space="preserve"> </t>
    </r>
    <r>
      <rPr>
        <sz val="8"/>
        <rFont val="Verdana"/>
        <family val="2"/>
      </rPr>
      <t>400,08,15-127</t>
    </r>
  </si>
  <si>
    <r>
      <t xml:space="preserve">Código: </t>
    </r>
    <r>
      <rPr>
        <sz val="9"/>
        <color indexed="10"/>
        <rFont val="Verdana"/>
        <family val="2"/>
      </rPr>
      <t xml:space="preserve"> </t>
    </r>
    <r>
      <rPr>
        <sz val="9"/>
        <rFont val="Verdana"/>
        <family val="2"/>
      </rPr>
      <t>400,08,15-127</t>
    </r>
  </si>
  <si>
    <t>Página: 1 de 5</t>
  </si>
  <si>
    <t>Página: 2 de 5</t>
  </si>
  <si>
    <t>Página: 3 de 5</t>
  </si>
  <si>
    <t>Página: 4 de 5</t>
  </si>
  <si>
    <t>Página: 5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</si>
</sst>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240A]\ * #,##0.00_-;\-[$$-240A]\ * #,##0.00_-;_-[$$-240A]\ * &quot;-&quot;??_-;_-@_-"/>
    <numFmt numFmtId="165" formatCode="&quot;$&quot;\ #,##0"/>
  </numFmts>
  <fonts count="38" x14ac:knownFonts="1">
    <font>
      <sz val="11"/>
      <color theme="1"/>
      <name val="Calibri"/>
      <family val="2"/>
      <scheme val="minor"/>
    </font>
    <font>
      <b/>
      <sz val="11"/>
      <color theme="1"/>
      <name val="Calibri"/>
      <family val="2"/>
      <scheme val="minor"/>
    </font>
    <font>
      <b/>
      <sz val="9"/>
      <color theme="1"/>
      <name val="Verdana"/>
      <family val="2"/>
    </font>
    <font>
      <b/>
      <sz val="10"/>
      <color theme="1"/>
      <name val="Verdana"/>
      <family val="2"/>
    </font>
    <font>
      <sz val="10"/>
      <color theme="1"/>
      <name val="Verdana"/>
      <family val="2"/>
    </font>
    <font>
      <i/>
      <sz val="10"/>
      <color theme="1"/>
      <name val="Verdana"/>
      <family val="2"/>
    </font>
    <font>
      <b/>
      <sz val="11"/>
      <color theme="1"/>
      <name val="Verdana"/>
      <family val="2"/>
    </font>
    <font>
      <sz val="9"/>
      <color theme="1"/>
      <name val="Verdana"/>
      <family val="2"/>
    </font>
    <font>
      <sz val="8"/>
      <color theme="1"/>
      <name val="Verdana"/>
      <family val="2"/>
    </font>
    <font>
      <b/>
      <sz val="8"/>
      <color theme="1"/>
      <name val="Verdana"/>
      <family val="2"/>
    </font>
    <font>
      <b/>
      <sz val="8"/>
      <color theme="4"/>
      <name val="Verdana"/>
      <family val="2"/>
    </font>
    <font>
      <b/>
      <sz val="14"/>
      <name val="Calibri Light"/>
      <family val="2"/>
      <scheme val="major"/>
    </font>
    <font>
      <b/>
      <sz val="12"/>
      <color rgb="FFFFFFFF"/>
      <name val="Verdana"/>
      <family val="2"/>
    </font>
    <font>
      <sz val="8"/>
      <name val="Verdana"/>
      <family val="2"/>
    </font>
    <font>
      <sz val="11"/>
      <color theme="1"/>
      <name val="Verdana"/>
      <family val="2"/>
    </font>
    <font>
      <sz val="11"/>
      <name val="Verdana"/>
      <family val="2"/>
    </font>
    <font>
      <b/>
      <sz val="10"/>
      <color theme="4"/>
      <name val="Verdana"/>
      <family val="2"/>
    </font>
    <font>
      <b/>
      <sz val="12"/>
      <color theme="1"/>
      <name val="Verdana"/>
      <family val="2"/>
    </font>
    <font>
      <b/>
      <sz val="20"/>
      <color theme="1"/>
      <name val="Verdana"/>
      <family val="2"/>
    </font>
    <font>
      <b/>
      <sz val="16"/>
      <color theme="1"/>
      <name val="Verdana"/>
      <family val="2"/>
    </font>
    <font>
      <sz val="12"/>
      <color theme="1"/>
      <name val="Verdana"/>
      <family val="2"/>
    </font>
    <font>
      <sz val="16"/>
      <color theme="1"/>
      <name val="Verdana"/>
      <family val="2"/>
    </font>
    <font>
      <b/>
      <sz val="14"/>
      <color theme="1"/>
      <name val="Verdana"/>
      <family val="2"/>
    </font>
    <font>
      <b/>
      <sz val="12"/>
      <name val="Verdana"/>
      <family val="2"/>
    </font>
    <font>
      <b/>
      <sz val="22"/>
      <color theme="1"/>
      <name val="Verdana"/>
      <family val="2"/>
    </font>
    <font>
      <sz val="12"/>
      <color theme="4"/>
      <name val="Verdana"/>
      <family val="2"/>
    </font>
    <font>
      <i/>
      <sz val="18"/>
      <color theme="4"/>
      <name val="Verdana"/>
      <family val="2"/>
    </font>
    <font>
      <b/>
      <sz val="10"/>
      <name val="Verdana"/>
      <family val="2"/>
    </font>
    <font>
      <sz val="11"/>
      <color theme="1"/>
      <name val="Calibri"/>
      <family val="2"/>
      <scheme val="minor"/>
    </font>
    <font>
      <b/>
      <sz val="9"/>
      <color theme="4"/>
      <name val="Verdana"/>
      <family val="2"/>
    </font>
    <font>
      <b/>
      <sz val="22"/>
      <color theme="1"/>
      <name val="Calibri"/>
      <family val="2"/>
      <scheme val="minor"/>
    </font>
    <font>
      <sz val="10"/>
      <name val="Verdana"/>
      <family val="2"/>
    </font>
    <font>
      <sz val="10"/>
      <color rgb="FF000000"/>
      <name val="Verdana"/>
      <family val="2"/>
    </font>
    <font>
      <b/>
      <sz val="9"/>
      <color rgb="FFFFFFFF"/>
      <name val="Verdana"/>
      <family val="2"/>
    </font>
    <font>
      <b/>
      <sz val="9"/>
      <name val="Verdana"/>
      <family val="2"/>
    </font>
    <font>
      <sz val="8"/>
      <color indexed="10"/>
      <name val="Verdana"/>
      <family val="2"/>
    </font>
    <font>
      <sz val="9"/>
      <name val="Verdana"/>
      <family val="2"/>
    </font>
    <font>
      <sz val="9"/>
      <color indexed="10"/>
      <name val="Verdana"/>
      <family val="2"/>
    </font>
  </fonts>
  <fills count="1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34998626667073579"/>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2" fontId="28" fillId="0" borderId="0" applyFont="0" applyFill="0" applyBorder="0" applyAlignment="0" applyProtection="0"/>
  </cellStyleXfs>
  <cellXfs count="389">
    <xf numFmtId="0" fontId="0" fillId="0" borderId="0" xfId="0"/>
    <xf numFmtId="0" fontId="0" fillId="0" borderId="0" xfId="0" applyAlignment="1">
      <alignment horizontal="left"/>
    </xf>
    <xf numFmtId="0" fontId="4" fillId="0" borderId="0" xfId="0" applyFont="1"/>
    <xf numFmtId="0" fontId="4" fillId="0" borderId="0" xfId="0" applyFont="1" applyAlignment="1">
      <alignment horizontal="center"/>
    </xf>
    <xf numFmtId="0" fontId="0" fillId="0" borderId="0" xfId="0" applyAlignment="1">
      <alignment horizontal="center"/>
    </xf>
    <xf numFmtId="0" fontId="7" fillId="0" borderId="1" xfId="0" applyFont="1" applyBorder="1" applyAlignment="1">
      <alignment vertical="center" wrapText="1"/>
    </xf>
    <xf numFmtId="0" fontId="0" fillId="0" borderId="0" xfId="0" applyAlignment="1">
      <alignment horizontal="center" vertical="center"/>
    </xf>
    <xf numFmtId="0" fontId="7" fillId="0" borderId="1" xfId="0" applyFont="1" applyBorder="1" applyAlignment="1">
      <alignment horizontal="left" vertical="center" wrapText="1"/>
    </xf>
    <xf numFmtId="0" fontId="7" fillId="0" borderId="23" xfId="0" applyFont="1" applyBorder="1" applyAlignment="1">
      <alignment vertical="center" wrapText="1"/>
    </xf>
    <xf numFmtId="0" fontId="2" fillId="4" borderId="25"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center" vertical="center"/>
    </xf>
    <xf numFmtId="164" fontId="4" fillId="0" borderId="0" xfId="0" applyNumberFormat="1" applyFont="1" applyAlignment="1">
      <alignment horizontal="center"/>
    </xf>
    <xf numFmtId="0" fontId="0" fillId="0" borderId="0" xfId="0" applyAlignment="1">
      <alignment wrapText="1"/>
    </xf>
    <xf numFmtId="0" fontId="4" fillId="0" borderId="0" xfId="0" applyFont="1" applyAlignment="1">
      <alignment horizontal="center" wrapText="1"/>
    </xf>
    <xf numFmtId="0" fontId="4" fillId="0" borderId="0" xfId="0" applyFont="1" applyAlignment="1">
      <alignment wrapText="1"/>
    </xf>
    <xf numFmtId="0" fontId="0" fillId="0" borderId="0" xfId="0" applyAlignment="1">
      <alignment horizontal="center" wrapText="1"/>
    </xf>
    <xf numFmtId="0" fontId="11" fillId="0" borderId="0" xfId="0" applyFont="1" applyAlignment="1">
      <alignment vertical="top"/>
    </xf>
    <xf numFmtId="0" fontId="15" fillId="6" borderId="1" xfId="0" applyFont="1" applyFill="1" applyBorder="1" applyAlignment="1">
      <alignment vertical="center"/>
    </xf>
    <xf numFmtId="0" fontId="15" fillId="0" borderId="1" xfId="0" applyFont="1" applyBorder="1" applyAlignment="1">
      <alignment vertical="center"/>
    </xf>
    <xf numFmtId="0" fontId="15" fillId="0" borderId="1" xfId="0" applyFont="1" applyBorder="1" applyAlignment="1">
      <alignment horizontal="left" vertical="center"/>
    </xf>
    <xf numFmtId="0" fontId="0" fillId="7" borderId="5" xfId="0" applyFill="1" applyBorder="1" applyAlignment="1">
      <alignment horizontal="center" vertical="center"/>
    </xf>
    <xf numFmtId="0" fontId="14" fillId="0" borderId="0" xfId="0" applyFont="1" applyAlignment="1">
      <alignment horizontal="center"/>
    </xf>
    <xf numFmtId="0" fontId="3" fillId="0" borderId="40" xfId="0" applyFont="1" applyBorder="1"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xf>
    <xf numFmtId="0" fontId="20" fillId="0" borderId="0" xfId="0" applyFont="1"/>
    <xf numFmtId="0" fontId="17" fillId="4" borderId="5" xfId="0" applyFont="1" applyFill="1" applyBorder="1" applyAlignment="1">
      <alignment horizontal="center" vertical="center" wrapText="1"/>
    </xf>
    <xf numFmtId="0" fontId="17" fillId="5" borderId="5" xfId="0" applyFont="1" applyFill="1" applyBorder="1" applyAlignment="1">
      <alignment horizontal="center" vertical="center"/>
    </xf>
    <xf numFmtId="0" fontId="20" fillId="0" borderId="0" xfId="0" applyFont="1" applyAlignment="1">
      <alignment vertical="center"/>
    </xf>
    <xf numFmtId="0" fontId="17" fillId="5" borderId="5" xfId="0" applyFont="1" applyFill="1" applyBorder="1" applyAlignment="1">
      <alignment vertical="center"/>
    </xf>
    <xf numFmtId="0" fontId="14" fillId="0" borderId="0" xfId="0" applyFont="1"/>
    <xf numFmtId="0" fontId="23" fillId="0" borderId="0" xfId="0" applyFont="1" applyAlignment="1">
      <alignment horizontal="center" vertical="top"/>
    </xf>
    <xf numFmtId="0" fontId="18" fillId="7" borderId="5" xfId="0" applyFont="1" applyFill="1" applyBorder="1" applyAlignment="1">
      <alignment horizontal="center" vertical="center"/>
    </xf>
    <xf numFmtId="0" fontId="14" fillId="0" borderId="0" xfId="0" applyFont="1" applyAlignment="1">
      <alignment vertical="center"/>
    </xf>
    <xf numFmtId="0" fontId="17" fillId="5" borderId="16" xfId="0" applyFont="1" applyFill="1" applyBorder="1" applyAlignment="1">
      <alignment horizontal="center" vertical="center"/>
    </xf>
    <xf numFmtId="0" fontId="17" fillId="7" borderId="5" xfId="0" applyFont="1" applyFill="1" applyBorder="1" applyAlignment="1">
      <alignment vertical="center"/>
    </xf>
    <xf numFmtId="0" fontId="3"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0" fillId="0" borderId="1" xfId="0" applyBorder="1"/>
    <xf numFmtId="0" fontId="0" fillId="0" borderId="29"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3" fillId="0" borderId="0" xfId="0" applyFont="1" applyAlignment="1">
      <alignment horizontal="center" vertical="top"/>
    </xf>
    <xf numFmtId="0" fontId="4" fillId="0" borderId="0" xfId="0" applyFont="1" applyAlignment="1">
      <alignment horizontal="center" vertical="top"/>
    </xf>
    <xf numFmtId="0" fontId="1" fillId="0" borderId="0" xfId="0" applyFont="1" applyAlignment="1">
      <alignment horizontal="center" vertical="top"/>
    </xf>
    <xf numFmtId="0" fontId="0" fillId="0" borderId="0" xfId="0" applyAlignment="1">
      <alignment horizontal="center" vertical="top"/>
    </xf>
    <xf numFmtId="0" fontId="3" fillId="5" borderId="40" xfId="0" applyFont="1" applyFill="1" applyBorder="1" applyAlignment="1">
      <alignment vertical="top" wrapText="1"/>
    </xf>
    <xf numFmtId="0" fontId="3" fillId="5" borderId="41" xfId="0" applyFont="1" applyFill="1" applyBorder="1" applyAlignment="1">
      <alignment vertical="top" wrapText="1"/>
    </xf>
    <xf numFmtId="0" fontId="2" fillId="5" borderId="24"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7" xfId="0" applyFont="1" applyFill="1" applyBorder="1" applyAlignment="1">
      <alignment horizontal="center" vertical="center" wrapText="1"/>
    </xf>
    <xf numFmtId="0" fontId="7" fillId="0" borderId="54" xfId="0" applyFont="1" applyBorder="1" applyAlignment="1">
      <alignment vertical="center" wrapText="1"/>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0" xfId="0" applyFont="1" applyAlignment="1">
      <alignment horizontal="center"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wrapText="1"/>
    </xf>
    <xf numFmtId="0" fontId="3" fillId="11" borderId="10" xfId="0" applyFont="1" applyFill="1" applyBorder="1" applyAlignment="1">
      <alignment horizontal="center"/>
    </xf>
    <xf numFmtId="0" fontId="0" fillId="11" borderId="11" xfId="0" applyFill="1" applyBorder="1" applyAlignment="1">
      <alignment horizontal="center"/>
    </xf>
    <xf numFmtId="0" fontId="3" fillId="11" borderId="11" xfId="0" applyFont="1" applyFill="1" applyBorder="1" applyAlignment="1">
      <alignment horizontal="center"/>
    </xf>
    <xf numFmtId="0" fontId="7" fillId="5" borderId="26" xfId="0" applyFont="1" applyFill="1" applyBorder="1" applyAlignment="1">
      <alignment horizontal="center" vertical="center"/>
    </xf>
    <xf numFmtId="165" fontId="7" fillId="3" borderId="5" xfId="0" applyNumberFormat="1" applyFont="1" applyFill="1" applyBorder="1" applyAlignment="1">
      <alignment horizontal="center" vertical="center"/>
    </xf>
    <xf numFmtId="165"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xf>
    <xf numFmtId="0" fontId="7" fillId="0" borderId="31" xfId="0" applyFont="1" applyBorder="1" applyAlignment="1">
      <alignment horizontal="center" vertical="center"/>
    </xf>
    <xf numFmtId="3" fontId="7" fillId="0" borderId="33" xfId="0" applyNumberFormat="1" applyFont="1" applyBorder="1" applyAlignment="1">
      <alignment horizontal="center" vertical="center"/>
    </xf>
    <xf numFmtId="3" fontId="7" fillId="0" borderId="53" xfId="0" applyNumberFormat="1" applyFont="1" applyBorder="1" applyAlignment="1">
      <alignment horizontal="center" vertical="center"/>
    </xf>
    <xf numFmtId="14" fontId="7" fillId="3" borderId="8" xfId="0" applyNumberFormat="1" applyFont="1" applyFill="1" applyBorder="1" applyAlignment="1">
      <alignment vertical="center"/>
    </xf>
    <xf numFmtId="0" fontId="7" fillId="5" borderId="5"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2" xfId="0" applyFont="1" applyFill="1" applyBorder="1" applyAlignment="1">
      <alignment horizontal="center" vertical="center"/>
    </xf>
    <xf numFmtId="165" fontId="7" fillId="5" borderId="15" xfId="1" applyNumberFormat="1"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0" borderId="29" xfId="0" applyFont="1" applyBorder="1" applyAlignment="1">
      <alignment vertical="top" wrapText="1"/>
    </xf>
    <xf numFmtId="0" fontId="7" fillId="0" borderId="4" xfId="0" applyFont="1" applyBorder="1" applyAlignment="1">
      <alignment horizontal="center" vertical="center"/>
    </xf>
    <xf numFmtId="0" fontId="7" fillId="0" borderId="1" xfId="0" applyFont="1" applyBorder="1"/>
    <xf numFmtId="0" fontId="7" fillId="5" borderId="56" xfId="0" applyFont="1" applyFill="1" applyBorder="1" applyAlignment="1">
      <alignment horizontal="center" vertical="center"/>
    </xf>
    <xf numFmtId="0" fontId="7" fillId="0" borderId="54"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xf numFmtId="0" fontId="7" fillId="0" borderId="21" xfId="0" applyFont="1" applyBorder="1" applyAlignment="1">
      <alignment horizontal="center" vertical="center"/>
    </xf>
    <xf numFmtId="0" fontId="2" fillId="11" borderId="10" xfId="0" applyFont="1" applyFill="1" applyBorder="1" applyAlignment="1">
      <alignment horizontal="center"/>
    </xf>
    <xf numFmtId="0" fontId="2" fillId="11" borderId="11" xfId="0" applyFont="1" applyFill="1" applyBorder="1" applyAlignment="1">
      <alignment horizontal="center"/>
    </xf>
    <xf numFmtId="0" fontId="7" fillId="11" borderId="11" xfId="0" applyFont="1" applyFill="1" applyBorder="1" applyAlignment="1">
      <alignment horizontal="center"/>
    </xf>
    <xf numFmtId="0" fontId="7" fillId="5" borderId="55" xfId="0" applyFont="1" applyFill="1" applyBorder="1" applyAlignment="1">
      <alignment horizontal="center" vertical="center"/>
    </xf>
    <xf numFmtId="0" fontId="7" fillId="0" borderId="29" xfId="0" applyFont="1" applyBorder="1" applyAlignment="1">
      <alignment horizontal="center" vertical="center"/>
    </xf>
    <xf numFmtId="3" fontId="7" fillId="0" borderId="37" xfId="0" applyNumberFormat="1" applyFont="1" applyBorder="1" applyAlignment="1">
      <alignment horizontal="center" vertical="center"/>
    </xf>
    <xf numFmtId="0" fontId="7" fillId="0" borderId="29" xfId="0" applyFont="1" applyBorder="1"/>
    <xf numFmtId="3" fontId="7" fillId="0" borderId="36" xfId="0" applyNumberFormat="1" applyFont="1" applyBorder="1" applyAlignment="1">
      <alignment horizontal="center" vertical="center"/>
    </xf>
    <xf numFmtId="3" fontId="7" fillId="0" borderId="30" xfId="0" applyNumberFormat="1" applyFont="1" applyBorder="1" applyAlignment="1">
      <alignment horizontal="center" vertical="center"/>
    </xf>
    <xf numFmtId="0" fontId="7" fillId="0" borderId="33" xfId="0" applyFont="1" applyBorder="1" applyAlignment="1">
      <alignment horizontal="center" vertical="center"/>
    </xf>
    <xf numFmtId="0" fontId="7" fillId="0" borderId="53" xfId="0" applyFont="1" applyBorder="1" applyAlignment="1">
      <alignment horizontal="center" vertical="center"/>
    </xf>
    <xf numFmtId="0" fontId="2" fillId="11" borderId="10" xfId="0" applyFont="1" applyFill="1" applyBorder="1" applyAlignment="1">
      <alignment horizontal="right"/>
    </xf>
    <xf numFmtId="0" fontId="2" fillId="11" borderId="11" xfId="0" applyFont="1" applyFill="1" applyBorder="1" applyAlignment="1">
      <alignment horizontal="right"/>
    </xf>
    <xf numFmtId="165" fontId="7" fillId="5" borderId="15" xfId="0" applyNumberFormat="1" applyFont="1" applyFill="1" applyBorder="1" applyAlignment="1">
      <alignment horizontal="center" vertical="center"/>
    </xf>
    <xf numFmtId="165" fontId="7" fillId="5" borderId="5" xfId="0" applyNumberFormat="1" applyFont="1" applyFill="1" applyBorder="1" applyAlignment="1">
      <alignment horizontal="center" vertical="center"/>
    </xf>
    <xf numFmtId="165" fontId="7" fillId="5" borderId="12" xfId="0" applyNumberFormat="1" applyFont="1" applyFill="1" applyBorder="1" applyAlignment="1">
      <alignment horizontal="center" vertical="center"/>
    </xf>
    <xf numFmtId="0" fontId="2" fillId="11" borderId="6" xfId="0" applyFont="1" applyFill="1" applyBorder="1" applyAlignment="1">
      <alignment horizontal="center"/>
    </xf>
    <xf numFmtId="0" fontId="7" fillId="11" borderId="7" xfId="0" applyFont="1" applyFill="1" applyBorder="1" applyAlignment="1">
      <alignment horizontal="center"/>
    </xf>
    <xf numFmtId="0" fontId="7" fillId="11" borderId="8" xfId="0" applyFont="1" applyFill="1" applyBorder="1" applyAlignment="1">
      <alignment horizontal="center"/>
    </xf>
    <xf numFmtId="0" fontId="3" fillId="5" borderId="40" xfId="0" applyFont="1" applyFill="1" applyBorder="1" applyAlignment="1">
      <alignment horizontal="left" vertical="top" wrapText="1"/>
    </xf>
    <xf numFmtId="0" fontId="3" fillId="5" borderId="41" xfId="0" applyFont="1" applyFill="1" applyBorder="1" applyAlignment="1">
      <alignment horizontal="left" vertical="top" wrapText="1"/>
    </xf>
    <xf numFmtId="0" fontId="7" fillId="0" borderId="23" xfId="0" applyFont="1" applyBorder="1" applyAlignment="1">
      <alignment horizontal="center" vertical="center"/>
    </xf>
    <xf numFmtId="0" fontId="5" fillId="0" borderId="57" xfId="0" applyFont="1" applyBorder="1" applyAlignment="1">
      <alignment vertical="top" wrapText="1"/>
    </xf>
    <xf numFmtId="0" fontId="5" fillId="0" borderId="58" xfId="0" applyFont="1" applyBorder="1" applyAlignment="1">
      <alignment vertical="top" wrapText="1"/>
    </xf>
    <xf numFmtId="0" fontId="5" fillId="0" borderId="59" xfId="0" applyFont="1" applyBorder="1" applyAlignment="1">
      <alignment vertical="top" wrapText="1"/>
    </xf>
    <xf numFmtId="0" fontId="3" fillId="5" borderId="42" xfId="0" applyFont="1" applyFill="1" applyBorder="1" applyAlignment="1">
      <alignment horizontal="left" vertical="top" wrapText="1"/>
    </xf>
    <xf numFmtId="0" fontId="7" fillId="0" borderId="1" xfId="0" applyFont="1" applyBorder="1" applyAlignment="1">
      <alignment vertical="top" wrapText="1"/>
    </xf>
    <xf numFmtId="0" fontId="2" fillId="4" borderId="49" xfId="0" applyFont="1" applyFill="1" applyBorder="1" applyAlignment="1">
      <alignment horizontal="center" vertical="center" wrapText="1"/>
    </xf>
    <xf numFmtId="165" fontId="7" fillId="0" borderId="36"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3" xfId="0" applyNumberFormat="1" applyFont="1" applyBorder="1" applyAlignment="1">
      <alignment horizontal="center" vertical="center"/>
    </xf>
    <xf numFmtId="42" fontId="7" fillId="5" borderId="15" xfId="0" applyNumberFormat="1" applyFont="1" applyFill="1" applyBorder="1" applyAlignment="1">
      <alignment horizontal="center" vertical="center"/>
    </xf>
    <xf numFmtId="42" fontId="2" fillId="5" borderId="15" xfId="0" applyNumberFormat="1" applyFont="1" applyFill="1" applyBorder="1" applyAlignment="1">
      <alignment horizontal="center" vertical="center"/>
    </xf>
    <xf numFmtId="42" fontId="2" fillId="13" borderId="5" xfId="0" applyNumberFormat="1" applyFont="1" applyFill="1" applyBorder="1" applyAlignment="1">
      <alignment horizontal="center" vertical="center"/>
    </xf>
    <xf numFmtId="0" fontId="30" fillId="7" borderId="5" xfId="0" applyFont="1" applyFill="1" applyBorder="1" applyAlignment="1">
      <alignment horizontal="center" vertical="center"/>
    </xf>
    <xf numFmtId="0" fontId="1" fillId="0" borderId="0" xfId="0" applyFont="1" applyAlignment="1">
      <alignment horizontal="center"/>
    </xf>
    <xf numFmtId="0" fontId="27" fillId="0" borderId="1" xfId="0" applyFont="1" applyBorder="1" applyAlignment="1">
      <alignment horizontal="center" vertical="center"/>
    </xf>
    <xf numFmtId="14" fontId="31" fillId="0" borderId="1" xfId="0" applyNumberFormat="1" applyFont="1" applyBorder="1" applyAlignment="1">
      <alignment horizontal="center" vertical="center"/>
    </xf>
    <xf numFmtId="0" fontId="32" fillId="0" borderId="1" xfId="0" applyFont="1" applyBorder="1" applyAlignment="1">
      <alignment horizontal="left" vertical="center"/>
    </xf>
    <xf numFmtId="0" fontId="3" fillId="0" borderId="1" xfId="0" applyFont="1" applyBorder="1" applyAlignment="1">
      <alignment horizontal="center" vertical="center"/>
    </xf>
    <xf numFmtId="0" fontId="31" fillId="0" borderId="1" xfId="0" applyFont="1" applyBorder="1" applyAlignment="1">
      <alignment vertical="top" wrapText="1"/>
    </xf>
    <xf numFmtId="0" fontId="22" fillId="15" borderId="5" xfId="0" applyFont="1" applyFill="1" applyBorder="1" applyAlignment="1">
      <alignment horizontal="center" vertical="center" wrapText="1"/>
    </xf>
    <xf numFmtId="0" fontId="17" fillId="15" borderId="5" xfId="0" applyFont="1" applyFill="1" applyBorder="1" applyAlignment="1">
      <alignment horizontal="center" vertical="center" wrapText="1"/>
    </xf>
    <xf numFmtId="0" fontId="2" fillId="15" borderId="5" xfId="0" applyFont="1" applyFill="1" applyBorder="1" applyAlignment="1">
      <alignment horizontal="center" vertical="center" wrapText="1"/>
    </xf>
    <xf numFmtId="0" fontId="13" fillId="6" borderId="1" xfId="0" applyFont="1" applyFill="1" applyBorder="1" applyAlignment="1">
      <alignment vertical="center"/>
    </xf>
    <xf numFmtId="0" fontId="13" fillId="0" borderId="1" xfId="0" applyFont="1" applyBorder="1" applyAlignment="1">
      <alignment vertical="center"/>
    </xf>
    <xf numFmtId="0" fontId="13" fillId="0" borderId="1" xfId="0" applyFont="1" applyBorder="1" applyAlignment="1">
      <alignment horizontal="left" vertical="center"/>
    </xf>
    <xf numFmtId="0" fontId="36" fillId="6" borderId="1" xfId="0" applyFont="1" applyFill="1" applyBorder="1" applyAlignment="1">
      <alignment horizontal="left" vertical="center"/>
    </xf>
    <xf numFmtId="0" fontId="36" fillId="0" borderId="1" xfId="0" applyFont="1" applyBorder="1" applyAlignment="1">
      <alignment horizontal="left" vertical="center"/>
    </xf>
    <xf numFmtId="0" fontId="0" fillId="0" borderId="0" xfId="0" applyAlignment="1">
      <alignment horizontal="center" wrapText="1"/>
    </xf>
    <xf numFmtId="0" fontId="2" fillId="7" borderId="2" xfId="0" applyFont="1" applyFill="1" applyBorder="1" applyAlignment="1">
      <alignment horizontal="center" vertical="top"/>
    </xf>
    <xf numFmtId="0" fontId="2" fillId="7" borderId="4" xfId="0" applyFont="1" applyFill="1" applyBorder="1" applyAlignment="1">
      <alignment horizontal="center" vertical="top"/>
    </xf>
    <xf numFmtId="0" fontId="2" fillId="7" borderId="1" xfId="0" applyFont="1" applyFill="1" applyBorder="1" applyAlignment="1">
      <alignment horizontal="center" vertical="top"/>
    </xf>
    <xf numFmtId="0" fontId="6" fillId="15" borderId="1" xfId="0" applyFont="1" applyFill="1" applyBorder="1" applyAlignment="1">
      <alignment horizontal="center" vertical="center" wrapText="1"/>
    </xf>
    <xf numFmtId="0" fontId="6" fillId="15"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4" xfId="0" applyFont="1" applyBorder="1" applyAlignment="1">
      <alignment horizontal="center" vertical="top"/>
    </xf>
    <xf numFmtId="0" fontId="8" fillId="0" borderId="28" xfId="0" applyFont="1" applyBorder="1" applyAlignment="1">
      <alignment horizontal="left" vertical="center" wrapText="1"/>
    </xf>
    <xf numFmtId="0" fontId="4" fillId="0" borderId="31" xfId="0" applyFont="1" applyBorder="1" applyAlignment="1">
      <alignment horizontal="left" vertical="center" wrapText="1"/>
    </xf>
    <xf numFmtId="0" fontId="13" fillId="0" borderId="28" xfId="0" applyFont="1" applyBorder="1" applyAlignment="1">
      <alignment horizontal="left" vertical="center" wrapText="1"/>
    </xf>
    <xf numFmtId="0" fontId="13" fillId="0" borderId="21" xfId="0" applyFont="1" applyBorder="1" applyAlignment="1">
      <alignment horizontal="left" vertical="center" wrapText="1"/>
    </xf>
    <xf numFmtId="0" fontId="6" fillId="11" borderId="6" xfId="0" applyFont="1" applyFill="1" applyBorder="1" applyAlignment="1">
      <alignment horizontal="center"/>
    </xf>
    <xf numFmtId="0" fontId="6" fillId="11" borderId="7" xfId="0" applyFont="1" applyFill="1" applyBorder="1" applyAlignment="1">
      <alignment horizontal="center"/>
    </xf>
    <xf numFmtId="0" fontId="6" fillId="11" borderId="8" xfId="0" applyFont="1" applyFill="1" applyBorder="1" applyAlignment="1">
      <alignment horizontal="center"/>
    </xf>
    <xf numFmtId="0" fontId="0" fillId="14" borderId="1" xfId="0" applyFill="1" applyBorder="1" applyAlignment="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3" fillId="16" borderId="1" xfId="0" applyFont="1" applyFill="1" applyBorder="1" applyAlignment="1">
      <alignment horizontal="center" vertical="center" wrapText="1"/>
    </xf>
    <xf numFmtId="0" fontId="33" fillId="16" borderId="1" xfId="0" applyFont="1" applyFill="1" applyBorder="1" applyAlignment="1">
      <alignment horizontal="center" vertical="center"/>
    </xf>
    <xf numFmtId="0" fontId="34" fillId="0" borderId="1" xfId="0" applyFont="1" applyBorder="1" applyAlignment="1">
      <alignment horizontal="center" vertical="top" wrapText="1"/>
    </xf>
    <xf numFmtId="0" fontId="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37" xfId="0" applyFont="1" applyBorder="1" applyAlignment="1">
      <alignment horizontal="left" vertical="center" wrapText="1"/>
    </xf>
    <xf numFmtId="0" fontId="8" fillId="0" borderId="36" xfId="0" applyFont="1" applyBorder="1" applyAlignment="1">
      <alignment horizontal="left" vertical="center"/>
    </xf>
    <xf numFmtId="0" fontId="8" fillId="0" borderId="30" xfId="0" applyFont="1" applyBorder="1" applyAlignment="1">
      <alignment horizontal="left" vertical="center"/>
    </xf>
    <xf numFmtId="0" fontId="8" fillId="0" borderId="4" xfId="0" applyFont="1" applyBorder="1" applyAlignment="1">
      <alignment horizontal="left" vertical="center" wrapText="1"/>
    </xf>
    <xf numFmtId="0" fontId="8" fillId="0" borderId="20" xfId="0" applyFont="1" applyBorder="1" applyAlignment="1">
      <alignment horizontal="left" vertical="center"/>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9" borderId="2" xfId="0" applyFont="1" applyFill="1" applyBorder="1" applyAlignment="1">
      <alignment horizontal="center" vertical="top" wrapText="1"/>
    </xf>
    <xf numFmtId="0" fontId="2" fillId="9" borderId="3" xfId="0" applyFont="1" applyFill="1" applyBorder="1" applyAlignment="1">
      <alignment horizontal="center" vertical="top"/>
    </xf>
    <xf numFmtId="0" fontId="2" fillId="9" borderId="4" xfId="0" applyFont="1" applyFill="1" applyBorder="1" applyAlignment="1">
      <alignment horizontal="center" vertical="top"/>
    </xf>
    <xf numFmtId="0" fontId="6" fillId="15" borderId="6" xfId="0" applyFont="1" applyFill="1" applyBorder="1" applyAlignment="1">
      <alignment horizontal="center"/>
    </xf>
    <xf numFmtId="0" fontId="6" fillId="15" borderId="7" xfId="0" applyFont="1" applyFill="1" applyBorder="1" applyAlignment="1">
      <alignment horizontal="center"/>
    </xf>
    <xf numFmtId="0" fontId="6" fillId="15" borderId="8" xfId="0" applyFont="1" applyFill="1" applyBorder="1" applyAlignment="1">
      <alignment horizontal="center"/>
    </xf>
    <xf numFmtId="0" fontId="2" fillId="7" borderId="3" xfId="0" applyFont="1" applyFill="1" applyBorder="1" applyAlignment="1">
      <alignment horizontal="center" vertical="top"/>
    </xf>
    <xf numFmtId="0" fontId="2" fillId="14" borderId="1" xfId="0" applyFont="1" applyFill="1" applyBorder="1" applyAlignment="1">
      <alignment horizontal="left" vertical="center" wrapText="1"/>
    </xf>
    <xf numFmtId="0" fontId="2" fillId="7" borderId="1" xfId="0" applyFont="1" applyFill="1" applyBorder="1" applyAlignment="1">
      <alignment horizontal="center" vertical="top" wrapText="1"/>
    </xf>
    <xf numFmtId="0" fontId="14" fillId="15" borderId="1" xfId="0" applyFont="1" applyFill="1" applyBorder="1" applyAlignment="1">
      <alignment horizontal="center" wrapText="1"/>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22" fillId="15" borderId="10" xfId="0" applyFont="1" applyFill="1" applyBorder="1" applyAlignment="1">
      <alignment horizontal="center" vertical="center" wrapText="1"/>
    </xf>
    <xf numFmtId="0" fontId="22" fillId="15" borderId="11"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22" fillId="15" borderId="18" xfId="0" applyFont="1" applyFill="1" applyBorder="1" applyAlignment="1">
      <alignment horizontal="center" vertical="center" wrapText="1"/>
    </xf>
    <xf numFmtId="0" fontId="22" fillId="15" borderId="0" xfId="0" applyFont="1" applyFill="1" applyAlignment="1">
      <alignment horizontal="center" vertical="center" wrapText="1"/>
    </xf>
    <xf numFmtId="0" fontId="22" fillId="15" borderId="22" xfId="0" applyFont="1" applyFill="1" applyBorder="1" applyAlignment="1">
      <alignment horizontal="center" vertical="center" wrapText="1"/>
    </xf>
    <xf numFmtId="0" fontId="22" fillId="15" borderId="13" xfId="0" applyFont="1" applyFill="1" applyBorder="1" applyAlignment="1">
      <alignment horizontal="center" vertical="center" wrapText="1"/>
    </xf>
    <xf numFmtId="0" fontId="22" fillId="15" borderId="9" xfId="0" applyFont="1" applyFill="1" applyBorder="1" applyAlignment="1">
      <alignment horizontal="center" vertical="center" wrapText="1"/>
    </xf>
    <xf numFmtId="0" fontId="22" fillId="15" borderId="14"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2" fillId="7" borderId="15" xfId="0" applyFont="1" applyFill="1" applyBorder="1" applyAlignment="1">
      <alignment horizontal="center" vertical="center" textRotation="90"/>
    </xf>
    <xf numFmtId="0" fontId="22" fillId="7" borderId="17" xfId="0" applyFont="1" applyFill="1" applyBorder="1" applyAlignment="1">
      <alignment horizontal="center" vertical="center" textRotation="90"/>
    </xf>
    <xf numFmtId="0" fontId="22" fillId="7" borderId="16" xfId="0" applyFont="1" applyFill="1" applyBorder="1" applyAlignment="1">
      <alignment horizontal="center" vertical="center" textRotation="90"/>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0" fillId="15" borderId="6" xfId="0" applyFont="1" applyFill="1" applyBorder="1" applyAlignment="1">
      <alignment horizontal="center" vertical="center"/>
    </xf>
    <xf numFmtId="0" fontId="20" fillId="15" borderId="7" xfId="0" applyFont="1" applyFill="1" applyBorder="1" applyAlignment="1">
      <alignment horizontal="center" vertical="center"/>
    </xf>
    <xf numFmtId="0" fontId="20" fillId="15" borderId="8" xfId="0" applyFont="1" applyFill="1" applyBorder="1" applyAlignment="1">
      <alignment horizontal="center" vertical="center"/>
    </xf>
    <xf numFmtId="0" fontId="20" fillId="15" borderId="6"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6" borderId="34" xfId="0" applyFont="1" applyFill="1" applyBorder="1" applyAlignment="1">
      <alignment horizontal="center" vertical="center" wrapText="1"/>
    </xf>
    <xf numFmtId="0" fontId="33" fillId="16" borderId="35" xfId="0" applyFont="1" applyFill="1" applyBorder="1" applyAlignment="1">
      <alignment horizontal="center" vertical="center" wrapText="1"/>
    </xf>
    <xf numFmtId="0" fontId="33" fillId="16" borderId="36"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7" xfId="0" applyFont="1" applyFill="1" applyBorder="1" applyAlignment="1">
      <alignment horizontal="center" vertical="center" wrapText="1"/>
    </xf>
    <xf numFmtId="0" fontId="34" fillId="0" borderId="2" xfId="0" applyFont="1" applyBorder="1" applyAlignment="1">
      <alignment horizontal="center" vertical="top" wrapText="1"/>
    </xf>
    <xf numFmtId="0" fontId="34" fillId="0" borderId="3" xfId="0" applyFont="1" applyBorder="1" applyAlignment="1">
      <alignment horizontal="center" vertical="top" wrapText="1"/>
    </xf>
    <xf numFmtId="0" fontId="34" fillId="0" borderId="4" xfId="0" applyFont="1" applyBorder="1" applyAlignment="1">
      <alignment horizontal="center" vertical="top" wrapText="1"/>
    </xf>
    <xf numFmtId="0" fontId="34" fillId="0" borderId="3" xfId="0" applyFont="1" applyBorder="1" applyAlignment="1">
      <alignment horizontal="center" vertical="top"/>
    </xf>
    <xf numFmtId="0" fontId="34" fillId="0" borderId="4" xfId="0" applyFont="1" applyBorder="1" applyAlignment="1">
      <alignment horizontal="center" vertical="top"/>
    </xf>
    <xf numFmtId="0" fontId="14" fillId="15" borderId="33" xfId="0" applyFont="1" applyFill="1" applyBorder="1" applyAlignment="1">
      <alignment horizontal="center"/>
    </xf>
    <xf numFmtId="0" fontId="14" fillId="15" borderId="34" xfId="0" applyFont="1" applyFill="1" applyBorder="1" applyAlignment="1">
      <alignment horizontal="center"/>
    </xf>
    <xf numFmtId="0" fontId="14" fillId="15" borderId="35" xfId="0" applyFont="1" applyFill="1" applyBorder="1" applyAlignment="1">
      <alignment horizontal="center"/>
    </xf>
    <xf numFmtId="0" fontId="14" fillId="15" borderId="38" xfId="0" applyFont="1" applyFill="1" applyBorder="1" applyAlignment="1">
      <alignment horizontal="center"/>
    </xf>
    <xf numFmtId="0" fontId="14" fillId="15" borderId="0" xfId="0" applyFont="1" applyFill="1" applyAlignment="1">
      <alignment horizontal="center"/>
    </xf>
    <xf numFmtId="0" fontId="14" fillId="15" borderId="39" xfId="0" applyFont="1" applyFill="1" applyBorder="1" applyAlignment="1">
      <alignment horizontal="center"/>
    </xf>
    <xf numFmtId="0" fontId="14" fillId="15" borderId="36" xfId="0" applyFont="1" applyFill="1" applyBorder="1" applyAlignment="1">
      <alignment horizontal="center"/>
    </xf>
    <xf numFmtId="0" fontId="14" fillId="15" borderId="32" xfId="0" applyFont="1" applyFill="1" applyBorder="1" applyAlignment="1">
      <alignment horizontal="center"/>
    </xf>
    <xf numFmtId="0" fontId="14" fillId="15" borderId="37" xfId="0" applyFont="1" applyFill="1" applyBorder="1" applyAlignment="1">
      <alignment horizontal="center"/>
    </xf>
    <xf numFmtId="0" fontId="23" fillId="0" borderId="34" xfId="0" applyFont="1" applyBorder="1" applyAlignment="1">
      <alignment horizontal="center" vertical="top"/>
    </xf>
    <xf numFmtId="0" fontId="19" fillId="15" borderId="10" xfId="0" applyFont="1" applyFill="1" applyBorder="1" applyAlignment="1">
      <alignment horizontal="center" vertical="center" wrapText="1"/>
    </xf>
    <xf numFmtId="0" fontId="19" fillId="15" borderId="11" xfId="0"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9" fillId="15" borderId="13" xfId="0" applyFont="1" applyFill="1" applyBorder="1" applyAlignment="1">
      <alignment horizontal="center" vertical="center" wrapText="1"/>
    </xf>
    <xf numFmtId="0" fontId="19" fillId="15" borderId="9" xfId="0" applyFont="1" applyFill="1" applyBorder="1" applyAlignment="1">
      <alignment horizontal="center" vertical="center" wrapText="1"/>
    </xf>
    <xf numFmtId="0" fontId="19" fillId="15" borderId="14" xfId="0" applyFont="1" applyFill="1" applyBorder="1" applyAlignment="1">
      <alignment horizontal="center" vertical="center" wrapText="1"/>
    </xf>
    <xf numFmtId="0" fontId="21" fillId="3" borderId="6"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5" fillId="15" borderId="6" xfId="0" applyFont="1" applyFill="1" applyBorder="1" applyAlignment="1">
      <alignment horizontal="center" vertical="center" wrapText="1"/>
    </xf>
    <xf numFmtId="0" fontId="25" fillId="15" borderId="7" xfId="0" applyFont="1" applyFill="1" applyBorder="1" applyAlignment="1">
      <alignment horizontal="center" vertical="center" wrapText="1"/>
    </xf>
    <xf numFmtId="0" fontId="25" fillId="15" borderId="8" xfId="0" applyFont="1" applyFill="1" applyBorder="1" applyAlignment="1">
      <alignment horizontal="center" vertical="center" wrapText="1"/>
    </xf>
    <xf numFmtId="0" fontId="22" fillId="15" borderId="15" xfId="0" applyFont="1" applyFill="1" applyBorder="1" applyAlignment="1">
      <alignment horizontal="center" vertical="center" textRotation="90" wrapText="1"/>
    </xf>
    <xf numFmtId="0" fontId="22" fillId="15" borderId="16" xfId="0" applyFont="1" applyFill="1" applyBorder="1" applyAlignment="1">
      <alignment horizontal="center" vertical="center" textRotation="90" wrapText="1"/>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7" borderId="15" xfId="0" applyFont="1" applyFill="1" applyBorder="1" applyAlignment="1">
      <alignment horizontal="center" vertical="center" textRotation="90" wrapText="1"/>
    </xf>
    <xf numFmtId="0" fontId="22" fillId="7" borderId="16" xfId="0" applyFont="1" applyFill="1" applyBorder="1" applyAlignment="1">
      <alignment horizontal="center" vertical="center" textRotation="90"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2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24" fillId="7" borderId="15" xfId="0" applyFont="1" applyFill="1" applyBorder="1" applyAlignment="1">
      <alignment horizontal="center" vertical="center" textRotation="90"/>
    </xf>
    <xf numFmtId="0" fontId="24" fillId="7" borderId="17" xfId="0" applyFont="1" applyFill="1" applyBorder="1" applyAlignment="1">
      <alignment horizontal="center" vertical="center" textRotation="90"/>
    </xf>
    <xf numFmtId="0" fontId="24" fillId="7" borderId="16" xfId="0" applyFont="1" applyFill="1" applyBorder="1" applyAlignment="1">
      <alignment horizontal="center" vertical="center" textRotation="90"/>
    </xf>
    <xf numFmtId="0" fontId="19" fillId="7" borderId="15" xfId="0" applyFont="1" applyFill="1" applyBorder="1" applyAlignment="1">
      <alignment horizontal="center" vertical="center" textRotation="90" wrapText="1"/>
    </xf>
    <xf numFmtId="0" fontId="19" fillId="7" borderId="16" xfId="0" applyFont="1" applyFill="1" applyBorder="1" applyAlignment="1">
      <alignment horizontal="center" vertical="center" textRotation="90" wrapText="1"/>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15" borderId="15" xfId="0" applyFont="1" applyFill="1" applyBorder="1" applyAlignment="1">
      <alignment horizontal="center" vertical="center" textRotation="90" wrapText="1"/>
    </xf>
    <xf numFmtId="0" fontId="19" fillId="15" borderId="16" xfId="0" applyFont="1" applyFill="1" applyBorder="1" applyAlignment="1">
      <alignment horizontal="center" vertical="center" textRotation="90" wrapText="1"/>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11" borderId="6" xfId="0" applyFont="1" applyFill="1" applyBorder="1" applyAlignment="1">
      <alignment horizontal="right"/>
    </xf>
    <xf numFmtId="0" fontId="2" fillId="11" borderId="7" xfId="0" applyFont="1" applyFill="1" applyBorder="1" applyAlignment="1">
      <alignment horizontal="right"/>
    </xf>
    <xf numFmtId="0" fontId="2" fillId="11" borderId="8" xfId="0" applyFont="1" applyFill="1" applyBorder="1" applyAlignment="1">
      <alignment horizontal="right"/>
    </xf>
    <xf numFmtId="0" fontId="13" fillId="7" borderId="15"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3" fillId="5" borderId="15" xfId="0" applyFont="1" applyFill="1" applyBorder="1" applyAlignment="1">
      <alignment horizontal="left" vertical="top" wrapText="1"/>
    </xf>
    <xf numFmtId="0" fontId="3" fillId="5" borderId="16" xfId="0" applyFont="1" applyFill="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0" borderId="4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50" xfId="0" applyFont="1" applyBorder="1" applyAlignment="1">
      <alignment horizontal="center" vertical="top" wrapText="1"/>
    </xf>
    <xf numFmtId="0" fontId="5" fillId="0" borderId="3" xfId="0" applyFont="1" applyBorder="1" applyAlignment="1">
      <alignment horizontal="center" vertical="top" wrapText="1"/>
    </xf>
    <xf numFmtId="0" fontId="5" fillId="0" borderId="51" xfId="0" applyFont="1" applyBorder="1" applyAlignment="1">
      <alignment horizontal="center" vertical="top" wrapText="1"/>
    </xf>
    <xf numFmtId="0" fontId="5" fillId="0" borderId="57" xfId="0" applyFont="1" applyBorder="1" applyAlignment="1">
      <alignment horizontal="center" vertical="top" wrapText="1"/>
    </xf>
    <xf numFmtId="0" fontId="5" fillId="0" borderId="58" xfId="0" applyFont="1" applyBorder="1" applyAlignment="1">
      <alignment horizontal="center" vertical="top" wrapText="1"/>
    </xf>
    <xf numFmtId="0" fontId="5" fillId="0" borderId="59" xfId="0" applyFont="1" applyBorder="1" applyAlignment="1">
      <alignment horizontal="center" vertical="top"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top" wrapText="1"/>
    </xf>
    <xf numFmtId="0" fontId="5" fillId="0" borderId="25" xfId="0" applyFont="1" applyBorder="1" applyAlignment="1">
      <alignment horizontal="center" vertical="top" wrapText="1"/>
    </xf>
    <xf numFmtId="0" fontId="5" fillId="0" borderId="19" xfId="0" applyFont="1" applyBorder="1" applyAlignment="1">
      <alignment horizontal="center" vertical="top" wrapText="1"/>
    </xf>
    <xf numFmtId="0" fontId="5" fillId="0" borderId="52" xfId="0" applyFont="1" applyBorder="1" applyAlignment="1">
      <alignment horizontal="center" vertical="top"/>
    </xf>
    <xf numFmtId="0" fontId="5" fillId="0" borderId="25" xfId="0" applyFont="1" applyBorder="1" applyAlignment="1">
      <alignment horizontal="center" vertical="top"/>
    </xf>
    <xf numFmtId="0" fontId="5" fillId="0" borderId="19" xfId="0" applyFont="1" applyBorder="1" applyAlignment="1">
      <alignment horizontal="center" vertical="top"/>
    </xf>
    <xf numFmtId="0" fontId="8" fillId="12" borderId="6" xfId="0" applyFont="1" applyFill="1" applyBorder="1" applyAlignment="1">
      <alignment horizontal="left" vertical="center"/>
    </xf>
    <xf numFmtId="0" fontId="8" fillId="12" borderId="8" xfId="0" applyFont="1" applyFill="1" applyBorder="1" applyAlignment="1">
      <alignment horizontal="left" vertical="center"/>
    </xf>
    <xf numFmtId="0" fontId="8" fillId="12" borderId="6" xfId="0" applyFont="1" applyFill="1" applyBorder="1" applyAlignment="1">
      <alignment horizontal="right" vertical="center"/>
    </xf>
    <xf numFmtId="0" fontId="8" fillId="12" borderId="8" xfId="0" applyFont="1" applyFill="1" applyBorder="1" applyAlignment="1">
      <alignment horizontal="right" vertical="center"/>
    </xf>
    <xf numFmtId="0" fontId="8" fillId="12" borderId="6" xfId="0" applyFont="1" applyFill="1" applyBorder="1" applyAlignment="1">
      <alignment horizontal="right" vertical="center" wrapText="1"/>
    </xf>
    <xf numFmtId="0" fontId="8" fillId="12" borderId="8" xfId="0" applyFont="1" applyFill="1" applyBorder="1" applyAlignment="1">
      <alignment horizontal="right" vertical="center" wrapText="1"/>
    </xf>
    <xf numFmtId="0" fontId="8" fillId="10" borderId="6" xfId="0" applyFont="1" applyFill="1" applyBorder="1" applyAlignment="1">
      <alignment horizontal="right" vertical="center"/>
    </xf>
    <xf numFmtId="0" fontId="8" fillId="10" borderId="8" xfId="0" applyFont="1" applyFill="1" applyBorder="1" applyAlignment="1">
      <alignment horizontal="right" vertical="center"/>
    </xf>
    <xf numFmtId="0" fontId="0" fillId="0" borderId="34" xfId="0" applyBorder="1" applyAlignment="1">
      <alignment horizont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4" fillId="0" borderId="0" xfId="0" applyFont="1" applyAlignment="1">
      <alignment horizontal="center"/>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xf>
    <xf numFmtId="0" fontId="4" fillId="3" borderId="8" xfId="0" applyFont="1" applyFill="1" applyBorder="1" applyAlignment="1">
      <alignment horizontal="center" vertical="top"/>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164" fontId="0" fillId="0" borderId="18" xfId="0" applyNumberFormat="1" applyBorder="1" applyAlignment="1">
      <alignment horizontal="center"/>
    </xf>
    <xf numFmtId="164" fontId="0" fillId="0" borderId="0" xfId="0" applyNumberFormat="1" applyAlignment="1">
      <alignment horizontal="center"/>
    </xf>
    <xf numFmtId="0" fontId="0" fillId="0" borderId="18" xfId="0" applyBorder="1" applyAlignment="1">
      <alignment horizontal="center"/>
    </xf>
    <xf numFmtId="0" fontId="0" fillId="0" borderId="0" xfId="0" applyAlignment="1">
      <alignment horizontal="center"/>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2" fillId="7" borderId="6" xfId="0" applyFont="1" applyFill="1" applyBorder="1" applyAlignment="1">
      <alignment horizontal="center"/>
    </xf>
    <xf numFmtId="0" fontId="2" fillId="7" borderId="7" xfId="0" applyFont="1" applyFill="1" applyBorder="1" applyAlignment="1">
      <alignment horizontal="center"/>
    </xf>
    <xf numFmtId="0" fontId="2" fillId="7" borderId="8" xfId="0" applyFont="1" applyFill="1" applyBorder="1" applyAlignment="1">
      <alignment horizontal="center"/>
    </xf>
    <xf numFmtId="0" fontId="8" fillId="10" borderId="6" xfId="0" applyFont="1" applyFill="1" applyBorder="1" applyAlignment="1">
      <alignment horizontal="left" vertical="center"/>
    </xf>
    <xf numFmtId="0" fontId="8" fillId="10" borderId="8" xfId="0" applyFont="1" applyFill="1" applyBorder="1" applyAlignment="1">
      <alignment horizontal="left" vertical="center"/>
    </xf>
    <xf numFmtId="0" fontId="3" fillId="11" borderId="6" xfId="0" applyFont="1" applyFill="1" applyBorder="1" applyAlignment="1">
      <alignment horizontal="right"/>
    </xf>
    <xf numFmtId="0" fontId="3" fillId="11" borderId="7" xfId="0" applyFont="1" applyFill="1" applyBorder="1" applyAlignment="1">
      <alignment horizontal="right"/>
    </xf>
    <xf numFmtId="0" fontId="3" fillId="11" borderId="8" xfId="0" applyFont="1" applyFill="1" applyBorder="1" applyAlignment="1">
      <alignment horizontal="right"/>
    </xf>
    <xf numFmtId="0" fontId="2" fillId="7" borderId="6" xfId="0" applyFont="1" applyFill="1" applyBorder="1" applyAlignment="1">
      <alignment horizontal="left"/>
    </xf>
    <xf numFmtId="0" fontId="2" fillId="7" borderId="8" xfId="0" applyFont="1" applyFill="1" applyBorder="1" applyAlignment="1">
      <alignment horizontal="left"/>
    </xf>
    <xf numFmtId="0" fontId="0" fillId="15" borderId="1" xfId="0" applyFill="1" applyBorder="1" applyAlignment="1">
      <alignment horizont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15" borderId="10" xfId="0" applyFont="1" applyFill="1" applyBorder="1" applyAlignment="1">
      <alignment horizontal="left" vertical="center" wrapText="1"/>
    </xf>
    <xf numFmtId="0" fontId="3" fillId="15" borderId="11" xfId="0" applyFont="1" applyFill="1" applyBorder="1" applyAlignment="1">
      <alignment horizontal="left" vertical="center" wrapText="1"/>
    </xf>
    <xf numFmtId="0" fontId="3" fillId="15" borderId="12" xfId="0" applyFont="1" applyFill="1" applyBorder="1" applyAlignment="1">
      <alignment horizontal="left" vertical="center" wrapText="1"/>
    </xf>
    <xf numFmtId="0" fontId="3" fillId="15" borderId="13" xfId="0" applyFont="1" applyFill="1" applyBorder="1" applyAlignment="1">
      <alignment horizontal="left" vertical="center" wrapText="1"/>
    </xf>
    <xf numFmtId="0" fontId="3" fillId="15" borderId="9" xfId="0" applyFont="1" applyFill="1" applyBorder="1" applyAlignment="1">
      <alignment horizontal="left" vertical="center" wrapText="1"/>
    </xf>
    <xf numFmtId="0" fontId="3" fillId="15" borderId="14" xfId="0" applyFont="1" applyFill="1" applyBorder="1" applyAlignment="1">
      <alignment horizontal="left" vertical="center" wrapText="1"/>
    </xf>
    <xf numFmtId="0" fontId="8" fillId="13" borderId="6" xfId="0" applyFont="1" applyFill="1" applyBorder="1" applyAlignment="1">
      <alignment horizontal="right" vertical="top" wrapText="1"/>
    </xf>
    <xf numFmtId="0" fontId="8" fillId="13" borderId="8" xfId="0" applyFont="1" applyFill="1" applyBorder="1" applyAlignment="1">
      <alignment horizontal="right" vertical="top" wrapText="1"/>
    </xf>
    <xf numFmtId="0" fontId="9" fillId="10" borderId="6" xfId="0" applyFont="1" applyFill="1" applyBorder="1" applyAlignment="1">
      <alignment horizontal="right" vertical="center"/>
    </xf>
    <xf numFmtId="0" fontId="9" fillId="10" borderId="8" xfId="0" applyFont="1" applyFill="1" applyBorder="1" applyAlignment="1">
      <alignment horizontal="right" vertical="center"/>
    </xf>
    <xf numFmtId="0" fontId="8" fillId="13" borderId="6" xfId="0" applyFont="1" applyFill="1" applyBorder="1" applyAlignment="1">
      <alignment horizontal="right" vertical="center" wrapText="1"/>
    </xf>
    <xf numFmtId="0" fontId="8" fillId="13" borderId="8" xfId="0" applyFont="1" applyFill="1" applyBorder="1" applyAlignment="1">
      <alignment horizontal="right" vertical="center" wrapText="1"/>
    </xf>
    <xf numFmtId="0" fontId="8" fillId="10" borderId="10" xfId="0" applyFont="1" applyFill="1" applyBorder="1" applyAlignment="1">
      <alignment horizontal="right" vertical="center"/>
    </xf>
    <xf numFmtId="0" fontId="8" fillId="10" borderId="12" xfId="0" applyFont="1" applyFill="1" applyBorder="1" applyAlignment="1">
      <alignment horizontal="right" vertical="center"/>
    </xf>
    <xf numFmtId="0" fontId="12" fillId="16" borderId="15" xfId="0" applyFont="1" applyFill="1" applyBorder="1" applyAlignment="1">
      <alignment horizontal="center" vertical="center" wrapText="1"/>
    </xf>
    <xf numFmtId="0" fontId="12" fillId="16" borderId="17" xfId="0" applyFont="1" applyFill="1" applyBorder="1" applyAlignment="1">
      <alignment horizontal="center" vertical="center" wrapText="1"/>
    </xf>
  </cellXfs>
  <cellStyles count="2">
    <cellStyle name="Moneda [0]" xfId="1" builtinId="7"/>
    <cellStyle name="Normal" xfId="0" builtinId="0"/>
  </cellStyles>
  <dxfs count="7">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gradientFill degree="270">
          <stop position="0">
            <color theme="0"/>
          </stop>
          <stop position="1">
            <color rgb="FFC00000"/>
          </stop>
        </gradient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1</xdr:row>
      <xdr:rowOff>38100</xdr:rowOff>
    </xdr:from>
    <xdr:to>
      <xdr:col>3</xdr:col>
      <xdr:colOff>321301</xdr:colOff>
      <xdr:row>3</xdr:row>
      <xdr:rowOff>150919</xdr:rowOff>
    </xdr:to>
    <xdr:pic>
      <xdr:nvPicPr>
        <xdr:cNvPr id="5" name="Imagen 4">
          <a:extLst>
            <a:ext uri="{FF2B5EF4-FFF2-40B4-BE49-F238E27FC236}">
              <a16:creationId xmlns:a16="http://schemas.microsoft.com/office/drawing/2014/main" id="{1DF7CD11-575A-807E-5B2E-9823E9502277}"/>
            </a:ext>
          </a:extLst>
        </xdr:cNvPr>
        <xdr:cNvPicPr>
          <a:picLocks noChangeAspect="1"/>
        </xdr:cNvPicPr>
      </xdr:nvPicPr>
      <xdr:blipFill>
        <a:blip xmlns:r="http://schemas.openxmlformats.org/officeDocument/2006/relationships" r:embed="rId1"/>
        <a:stretch>
          <a:fillRect/>
        </a:stretch>
      </xdr:blipFill>
      <xdr:spPr>
        <a:xfrm>
          <a:off x="647700" y="228600"/>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24</xdr:row>
      <xdr:rowOff>171449</xdr:rowOff>
    </xdr:from>
    <xdr:to>
      <xdr:col>6</xdr:col>
      <xdr:colOff>889001</xdr:colOff>
      <xdr:row>41</xdr:row>
      <xdr:rowOff>21413</xdr:rowOff>
    </xdr:to>
    <xdr:pic>
      <xdr:nvPicPr>
        <xdr:cNvPr id="2" name="Imagen 1">
          <a:extLst>
            <a:ext uri="{FF2B5EF4-FFF2-40B4-BE49-F238E27FC236}">
              <a16:creationId xmlns:a16="http://schemas.microsoft.com/office/drawing/2014/main" id="{E384B1FD-5CE4-46A0-B0CE-6837589B762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654"/>
        <a:stretch/>
      </xdr:blipFill>
      <xdr:spPr bwMode="auto">
        <a:xfrm>
          <a:off x="47626" y="6902449"/>
          <a:ext cx="7112000" cy="8270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761990</xdr:colOff>
      <xdr:row>39</xdr:row>
      <xdr:rowOff>206375</xdr:rowOff>
    </xdr:from>
    <xdr:to>
      <xdr:col>6</xdr:col>
      <xdr:colOff>895341</xdr:colOff>
      <xdr:row>44</xdr:row>
      <xdr:rowOff>95251</xdr:rowOff>
    </xdr:to>
    <xdr:sp macro="" textlink="">
      <xdr:nvSpPr>
        <xdr:cNvPr id="4" name="Bocadillo: rectángulo 3">
          <a:extLst>
            <a:ext uri="{FF2B5EF4-FFF2-40B4-BE49-F238E27FC236}">
              <a16:creationId xmlns:a16="http://schemas.microsoft.com/office/drawing/2014/main" id="{28E6A8CA-E22F-452F-AB00-E95A3EA9E60D}"/>
            </a:ext>
          </a:extLst>
        </xdr:cNvPr>
        <xdr:cNvSpPr/>
      </xdr:nvSpPr>
      <xdr:spPr>
        <a:xfrm flipH="1">
          <a:off x="4841865" y="9747250"/>
          <a:ext cx="2324101" cy="2111376"/>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endParaRPr lang="es-CO" sz="900">
            <a:latin typeface="Verdana" panose="020B0604030504040204" pitchFamily="34" charset="0"/>
            <a:ea typeface="Verdana" panose="020B0604030504040204" pitchFamily="34" charset="0"/>
          </a:endParaRPr>
        </a:p>
        <a:p>
          <a:pPr algn="ctr"/>
          <a:r>
            <a:rPr lang="es-CO" sz="900">
              <a:latin typeface="Verdana" panose="020B0604030504040204" pitchFamily="34" charset="0"/>
              <a:ea typeface="Verdana" panose="020B0604030504040204" pitchFamily="34" charset="0"/>
            </a:rPr>
            <a:t>El problema central está asociado al </a:t>
          </a:r>
          <a:r>
            <a:rPr lang="es-CO" sz="900" b="1" i="0">
              <a:latin typeface="Verdana" panose="020B0604030504040204" pitchFamily="34" charset="0"/>
              <a:ea typeface="Verdana" panose="020B0604030504040204" pitchFamily="34" charset="0"/>
            </a:rPr>
            <a:t>tronco del árbol</a:t>
          </a:r>
          <a:r>
            <a:rPr lang="es-CO" sz="900">
              <a:latin typeface="Verdana" panose="020B0604030504040204" pitchFamily="34" charset="0"/>
              <a:ea typeface="Verdana" panose="020B0604030504040204" pitchFamily="34" charset="0"/>
            </a:rPr>
            <a:t>, hace referencia a una situación negativa que</a:t>
          </a:r>
          <a:r>
            <a:rPr lang="es-CO" sz="900" baseline="0">
              <a:latin typeface="Verdana" panose="020B0604030504040204" pitchFamily="34" charset="0"/>
              <a:ea typeface="Verdana" panose="020B0604030504040204" pitchFamily="34" charset="0"/>
            </a:rPr>
            <a:t> se presenta en la actualidad o está vigente. </a:t>
          </a:r>
        </a:p>
        <a:p>
          <a:pPr algn="ctr"/>
          <a:r>
            <a:rPr lang="es-CO" sz="900" b="0" baseline="0">
              <a:solidFill>
                <a:sysClr val="windowText" lastClr="000000"/>
              </a:solidFill>
              <a:latin typeface="Verdana" panose="020B0604030504040204" pitchFamily="34" charset="0"/>
              <a:ea typeface="Verdana" panose="020B0604030504040204" pitchFamily="34" charset="0"/>
            </a:rPr>
            <a:t>El problema central engloba el resto de problemáticas descritas en las causas. </a:t>
          </a:r>
        </a:p>
        <a:p>
          <a:pPr algn="ctr"/>
          <a:r>
            <a:rPr lang="es-CO" sz="900" b="0" baseline="0">
              <a:solidFill>
                <a:sysClr val="windowText" lastClr="000000"/>
              </a:solidFill>
              <a:latin typeface="Verdana" panose="020B0604030504040204" pitchFamily="34" charset="0"/>
              <a:ea typeface="Verdana" panose="020B0604030504040204" pitchFamily="34" charset="0"/>
            </a:rPr>
            <a:t>El problema debe ser una situación en cuya trasnformación puede aportar la UARIV.</a:t>
          </a: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Clave:</a:t>
          </a:r>
          <a:r>
            <a:rPr lang="es-CO" sz="900" b="1" baseline="0">
              <a:solidFill>
                <a:schemeClr val="accent1"/>
              </a:solidFill>
              <a:effectLst/>
              <a:latin typeface="Verdana" panose="020B0604030504040204" pitchFamily="34" charset="0"/>
              <a:ea typeface="Verdana" panose="020B0604030504040204" pitchFamily="34" charset="0"/>
              <a:cs typeface="+mn-cs"/>
            </a:rPr>
            <a:t> un problema no es la ausencia o carencia de una solución. </a:t>
          </a:r>
          <a:endParaRPr lang="es-CO" sz="900">
            <a:solidFill>
              <a:schemeClr val="accent1"/>
            </a:solidFill>
            <a:effectLst/>
            <a:latin typeface="Verdana" panose="020B0604030504040204" pitchFamily="34" charset="0"/>
            <a:ea typeface="Verdana" panose="020B0604030504040204" pitchFamily="34" charset="0"/>
          </a:endParaRPr>
        </a:p>
        <a:p>
          <a:pPr algn="ctr"/>
          <a:endParaRPr lang="es-CO" sz="10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4</xdr:col>
      <xdr:colOff>844097</xdr:colOff>
      <xdr:row>34</xdr:row>
      <xdr:rowOff>29482</xdr:rowOff>
    </xdr:from>
    <xdr:to>
      <xdr:col>7</xdr:col>
      <xdr:colOff>105228</xdr:colOff>
      <xdr:row>38</xdr:row>
      <xdr:rowOff>219982</xdr:rowOff>
    </xdr:to>
    <xdr:sp macro="" textlink="">
      <xdr:nvSpPr>
        <xdr:cNvPr id="5" name="Elipse 4">
          <a:extLst>
            <a:ext uri="{FF2B5EF4-FFF2-40B4-BE49-F238E27FC236}">
              <a16:creationId xmlns:a16="http://schemas.microsoft.com/office/drawing/2014/main" id="{4A9B23C8-CC73-4194-ADB0-09B088D043D0}"/>
            </a:ext>
          </a:extLst>
        </xdr:cNvPr>
        <xdr:cNvSpPr/>
      </xdr:nvSpPr>
      <xdr:spPr>
        <a:xfrm>
          <a:off x="4926240" y="8642803"/>
          <a:ext cx="2390774" cy="2041072"/>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900">
              <a:latin typeface="Verdana" panose="020B0604030504040204" pitchFamily="34" charset="0"/>
              <a:ea typeface="Verdana" panose="020B0604030504040204" pitchFamily="34" charset="0"/>
            </a:rPr>
            <a:t>Las </a:t>
          </a:r>
          <a:r>
            <a:rPr lang="es-CO" sz="900" b="1">
              <a:latin typeface="Verdana" panose="020B0604030504040204" pitchFamily="34" charset="0"/>
              <a:ea typeface="Verdana" panose="020B0604030504040204" pitchFamily="34" charset="0"/>
            </a:rPr>
            <a:t>ramas</a:t>
          </a:r>
          <a:r>
            <a:rPr lang="es-CO" sz="900" b="1" baseline="0">
              <a:latin typeface="Verdana" panose="020B0604030504040204" pitchFamily="34" charset="0"/>
              <a:ea typeface="Verdana" panose="020B0604030504040204" pitchFamily="34" charset="0"/>
            </a:rPr>
            <a:t> del árbol </a:t>
          </a:r>
          <a:r>
            <a:rPr lang="es-CO" sz="900" baseline="0">
              <a:latin typeface="Verdana" panose="020B0604030504040204" pitchFamily="34" charset="0"/>
              <a:ea typeface="Verdana" panose="020B0604030504040204" pitchFamily="34" charset="0"/>
            </a:rPr>
            <a:t>están asociadas a los </a:t>
          </a:r>
          <a:r>
            <a:rPr lang="es-CO" sz="900" b="1" baseline="0">
              <a:solidFill>
                <a:schemeClr val="accent1"/>
              </a:solidFill>
              <a:latin typeface="Verdana" panose="020B0604030504040204" pitchFamily="34" charset="0"/>
              <a:ea typeface="Verdana" panose="020B0604030504040204" pitchFamily="34" charset="0"/>
            </a:rPr>
            <a:t>efectos</a:t>
          </a:r>
          <a:r>
            <a:rPr lang="es-CO" sz="900" baseline="0">
              <a:latin typeface="Verdana" panose="020B0604030504040204" pitchFamily="34" charset="0"/>
              <a:ea typeface="Verdana" panose="020B0604030504040204" pitchFamily="34" charset="0"/>
            </a:rPr>
            <a:t>. Estos reflejan las consecuencias que generan la serie de causas negativas identificadas. Estos efectos deben reflejar la redalidad que lo que está sucediendo.</a:t>
          </a:r>
          <a:endParaRPr lang="es-CO" sz="900">
            <a:latin typeface="Verdana" panose="020B0604030504040204" pitchFamily="34" charset="0"/>
            <a:ea typeface="Verdana" panose="020B0604030504040204" pitchFamily="34" charset="0"/>
          </a:endParaRPr>
        </a:p>
      </xdr:txBody>
    </xdr:sp>
    <xdr:clientData/>
  </xdr:twoCellAnchor>
  <xdr:twoCellAnchor>
    <xdr:from>
      <xdr:col>6</xdr:col>
      <xdr:colOff>357417</xdr:colOff>
      <xdr:row>36</xdr:row>
      <xdr:rowOff>258535</xdr:rowOff>
    </xdr:from>
    <xdr:to>
      <xdr:col>8</xdr:col>
      <xdr:colOff>1211037</xdr:colOff>
      <xdr:row>37</xdr:row>
      <xdr:rowOff>147415</xdr:rowOff>
    </xdr:to>
    <xdr:cxnSp macro="">
      <xdr:nvCxnSpPr>
        <xdr:cNvPr id="3" name="Conector: curvado 2">
          <a:extLst>
            <a:ext uri="{FF2B5EF4-FFF2-40B4-BE49-F238E27FC236}">
              <a16:creationId xmlns:a16="http://schemas.microsoft.com/office/drawing/2014/main" id="{11FE083A-4069-40E1-93E4-C8E0114D5EDF}"/>
            </a:ext>
          </a:extLst>
        </xdr:cNvPr>
        <xdr:cNvCxnSpPr/>
      </xdr:nvCxnSpPr>
      <xdr:spPr>
        <a:xfrm rot="10800000" flipV="1">
          <a:off x="6630310" y="12396106"/>
          <a:ext cx="2200727" cy="351523"/>
        </a:xfrm>
        <a:prstGeom prst="curvedConnector3">
          <a:avLst>
            <a:gd name="adj1" fmla="val 5000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522142</xdr:colOff>
      <xdr:row>46</xdr:row>
      <xdr:rowOff>145473</xdr:rowOff>
    </xdr:from>
    <xdr:to>
      <xdr:col>8</xdr:col>
      <xdr:colOff>1246909</xdr:colOff>
      <xdr:row>49</xdr:row>
      <xdr:rowOff>86591</xdr:rowOff>
    </xdr:to>
    <xdr:cxnSp macro="">
      <xdr:nvCxnSpPr>
        <xdr:cNvPr id="6" name="Conector: curvado 5">
          <a:extLst>
            <a:ext uri="{FF2B5EF4-FFF2-40B4-BE49-F238E27FC236}">
              <a16:creationId xmlns:a16="http://schemas.microsoft.com/office/drawing/2014/main" id="{C82255DA-586E-4B2C-AE9D-1C9F48DFFDEC}"/>
            </a:ext>
          </a:extLst>
        </xdr:cNvPr>
        <xdr:cNvCxnSpPr/>
      </xdr:nvCxnSpPr>
      <xdr:spPr>
        <a:xfrm>
          <a:off x="6791324" y="12138314"/>
          <a:ext cx="1885085" cy="703118"/>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638175</xdr:colOff>
      <xdr:row>45</xdr:row>
      <xdr:rowOff>142875</xdr:rowOff>
    </xdr:from>
    <xdr:to>
      <xdr:col>6</xdr:col>
      <xdr:colOff>819150</xdr:colOff>
      <xdr:row>50</xdr:row>
      <xdr:rowOff>746126</xdr:rowOff>
    </xdr:to>
    <xdr:sp macro="" textlink="">
      <xdr:nvSpPr>
        <xdr:cNvPr id="7" name="Elipse 6">
          <a:extLst>
            <a:ext uri="{FF2B5EF4-FFF2-40B4-BE49-F238E27FC236}">
              <a16:creationId xmlns:a16="http://schemas.microsoft.com/office/drawing/2014/main" id="{C03911A3-77CF-404A-BCD0-28C6DE96F2B9}"/>
            </a:ext>
          </a:extLst>
        </xdr:cNvPr>
        <xdr:cNvSpPr/>
      </xdr:nvSpPr>
      <xdr:spPr>
        <a:xfrm>
          <a:off x="4718050" y="13255625"/>
          <a:ext cx="2371725" cy="2174876"/>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000">
              <a:latin typeface="Verdana" panose="020B0604030504040204" pitchFamily="34" charset="0"/>
              <a:ea typeface="Verdana" panose="020B0604030504040204" pitchFamily="34" charset="0"/>
            </a:rPr>
            <a:t>Las </a:t>
          </a:r>
          <a:r>
            <a:rPr lang="es-CO" sz="1000" b="1">
              <a:latin typeface="Verdana" panose="020B0604030504040204" pitchFamily="34" charset="0"/>
              <a:ea typeface="Verdana" panose="020B0604030504040204" pitchFamily="34" charset="0"/>
            </a:rPr>
            <a:t>raíces</a:t>
          </a:r>
          <a:r>
            <a:rPr lang="es-CO" sz="1000" b="1" baseline="0">
              <a:latin typeface="Verdana" panose="020B0604030504040204" pitchFamily="34" charset="0"/>
              <a:ea typeface="Verdana" panose="020B0604030504040204" pitchFamily="34" charset="0"/>
            </a:rPr>
            <a:t> del árbol </a:t>
          </a:r>
          <a:r>
            <a:rPr lang="es-CO" sz="1000" baseline="0">
              <a:latin typeface="Verdana" panose="020B0604030504040204" pitchFamily="34" charset="0"/>
              <a:ea typeface="Verdana" panose="020B0604030504040204" pitchFamily="34" charset="0"/>
            </a:rPr>
            <a:t>están asociadas a las causas que permiten la configuración de la situación negativa central. Estas deben ser descritas en clave del alcance que tiene la UARIV para resolverlas.</a:t>
          </a:r>
          <a:endParaRPr lang="es-CO" sz="1000">
            <a:latin typeface="Verdana" panose="020B0604030504040204" pitchFamily="34" charset="0"/>
            <a:ea typeface="Verdana" panose="020B0604030504040204" pitchFamily="34" charset="0"/>
          </a:endParaRPr>
        </a:p>
      </xdr:txBody>
    </xdr:sp>
    <xdr:clientData/>
  </xdr:twoCellAnchor>
  <xdr:twoCellAnchor>
    <xdr:from>
      <xdr:col>5</xdr:col>
      <xdr:colOff>666750</xdr:colOff>
      <xdr:row>24</xdr:row>
      <xdr:rowOff>31750</xdr:rowOff>
    </xdr:from>
    <xdr:to>
      <xdr:col>7</xdr:col>
      <xdr:colOff>340178</xdr:colOff>
      <xdr:row>29</xdr:row>
      <xdr:rowOff>746125</xdr:rowOff>
    </xdr:to>
    <xdr:sp macro="" textlink="">
      <xdr:nvSpPr>
        <xdr:cNvPr id="9" name="CuadroTexto 8">
          <a:extLst>
            <a:ext uri="{FF2B5EF4-FFF2-40B4-BE49-F238E27FC236}">
              <a16:creationId xmlns:a16="http://schemas.microsoft.com/office/drawing/2014/main" id="{BC6579F1-4BEB-4F0C-8148-D43B47CACC9B}"/>
            </a:ext>
          </a:extLst>
        </xdr:cNvPr>
        <xdr:cNvSpPr txBox="1"/>
      </xdr:nvSpPr>
      <xdr:spPr>
        <a:xfrm>
          <a:off x="6175375" y="8429625"/>
          <a:ext cx="1372053" cy="311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efectos: </a:t>
          </a:r>
        </a:p>
        <a:p>
          <a:pPr algn="ctr"/>
          <a:endParaRPr lang="es-CO" sz="1400" b="1" baseline="0">
            <a:latin typeface="Verdana" panose="020B0604030504040204" pitchFamily="34" charset="0"/>
            <a:ea typeface="Verdana" panose="020B0604030504040204" pitchFamily="34" charset="0"/>
          </a:endParaRPr>
        </a:p>
        <a:p>
          <a:pPr algn="ctr"/>
          <a:r>
            <a:rPr lang="es-CO" sz="1400" b="0" baseline="0">
              <a:latin typeface="Verdana" panose="020B0604030504040204" pitchFamily="34" charset="0"/>
              <a:ea typeface="Verdana" panose="020B0604030504040204" pitchFamily="34" charset="0"/>
            </a:rPr>
            <a:t>Disminución</a:t>
          </a:r>
        </a:p>
        <a:p>
          <a:pPr algn="ctr"/>
          <a:r>
            <a:rPr lang="es-CO" sz="1400" b="0" baseline="0">
              <a:latin typeface="Verdana" panose="020B0604030504040204" pitchFamily="34" charset="0"/>
              <a:ea typeface="Verdana" panose="020B0604030504040204" pitchFamily="34" charset="0"/>
            </a:rPr>
            <a:t>Pérdida</a:t>
          </a:r>
        </a:p>
        <a:p>
          <a:pPr algn="ctr"/>
          <a:r>
            <a:rPr lang="es-CO" sz="1400" b="0" baseline="0">
              <a:latin typeface="Verdana" panose="020B0604030504040204" pitchFamily="34" charset="0"/>
              <a:ea typeface="Verdana" panose="020B0604030504040204" pitchFamily="34" charset="0"/>
            </a:rPr>
            <a:t>Restricción</a:t>
          </a:r>
        </a:p>
        <a:p>
          <a:pPr algn="ctr"/>
          <a:r>
            <a:rPr lang="es-CO" sz="1400" b="0" baseline="0">
              <a:latin typeface="Verdana" panose="020B0604030504040204" pitchFamily="34" charset="0"/>
              <a:ea typeface="Verdana" panose="020B0604030504040204" pitchFamily="34" charset="0"/>
            </a:rPr>
            <a:t>Fragmentación </a:t>
          </a:r>
        </a:p>
        <a:p>
          <a:pPr algn="ctr"/>
          <a:r>
            <a:rPr lang="es-CO" sz="1400" b="0" baseline="0">
              <a:latin typeface="Verdana" panose="020B0604030504040204" pitchFamily="34" charset="0"/>
              <a:ea typeface="Verdana" panose="020B0604030504040204" pitchFamily="34" charset="0"/>
            </a:rPr>
            <a:t>Aislamiento</a:t>
          </a:r>
        </a:p>
        <a:p>
          <a:pPr algn="ctr"/>
          <a:r>
            <a:rPr lang="es-CO" sz="1400" b="0" baseline="0">
              <a:latin typeface="Verdana" panose="020B0604030504040204" pitchFamily="34" charset="0"/>
              <a:ea typeface="Verdana" panose="020B0604030504040204" pitchFamily="34" charset="0"/>
            </a:rPr>
            <a:t>Deterioro </a:t>
          </a:r>
        </a:p>
        <a:p>
          <a:pPr algn="ctr"/>
          <a:r>
            <a:rPr lang="es-CO" sz="1400" b="0" baseline="0">
              <a:latin typeface="Verdana" panose="020B0604030504040204" pitchFamily="34" charset="0"/>
              <a:ea typeface="Verdana" panose="020B0604030504040204" pitchFamily="34" charset="0"/>
            </a:rPr>
            <a:t>Aumento...</a:t>
          </a:r>
        </a:p>
        <a:p>
          <a:pPr algn="ctr"/>
          <a:endParaRPr lang="es-CO" sz="900" b="1">
            <a:latin typeface="Verdana" panose="020B0604030504040204" pitchFamily="34" charset="0"/>
            <a:ea typeface="Verdana" panose="020B0604030504040204" pitchFamily="34" charset="0"/>
          </a:endParaRPr>
        </a:p>
      </xdr:txBody>
    </xdr:sp>
    <xdr:clientData/>
  </xdr:twoCellAnchor>
  <xdr:twoCellAnchor>
    <xdr:from>
      <xdr:col>5</xdr:col>
      <xdr:colOff>748396</xdr:colOff>
      <xdr:row>30</xdr:row>
      <xdr:rowOff>0</xdr:rowOff>
    </xdr:from>
    <xdr:to>
      <xdr:col>7</xdr:col>
      <xdr:colOff>27217</xdr:colOff>
      <xdr:row>34</xdr:row>
      <xdr:rowOff>68036</xdr:rowOff>
    </xdr:to>
    <xdr:cxnSp macro="">
      <xdr:nvCxnSpPr>
        <xdr:cNvPr id="8" name="Conector: curvado 7">
          <a:extLst>
            <a:ext uri="{FF2B5EF4-FFF2-40B4-BE49-F238E27FC236}">
              <a16:creationId xmlns:a16="http://schemas.microsoft.com/office/drawing/2014/main" id="{A4BEDEB4-BB77-445C-B989-6988152C252D}"/>
            </a:ext>
          </a:extLst>
        </xdr:cNvPr>
        <xdr:cNvCxnSpPr/>
      </xdr:nvCxnSpPr>
      <xdr:spPr>
        <a:xfrm rot="5400000" flipH="1" flipV="1">
          <a:off x="5749021" y="10389054"/>
          <a:ext cx="2000250" cy="979714"/>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51392</xdr:colOff>
      <xdr:row>53</xdr:row>
      <xdr:rowOff>57741</xdr:rowOff>
    </xdr:from>
    <xdr:to>
      <xdr:col>6</xdr:col>
      <xdr:colOff>889001</xdr:colOff>
      <xdr:row>60</xdr:row>
      <xdr:rowOff>875392</xdr:rowOff>
    </xdr:to>
    <xdr:sp macro="" textlink="">
      <xdr:nvSpPr>
        <xdr:cNvPr id="10" name="CuadroTexto 9">
          <a:extLst>
            <a:ext uri="{FF2B5EF4-FFF2-40B4-BE49-F238E27FC236}">
              <a16:creationId xmlns:a16="http://schemas.microsoft.com/office/drawing/2014/main" id="{3EB8A091-7384-4602-AB60-E5503D128C54}"/>
            </a:ext>
          </a:extLst>
        </xdr:cNvPr>
        <xdr:cNvSpPr txBox="1"/>
      </xdr:nvSpPr>
      <xdr:spPr>
        <a:xfrm>
          <a:off x="5562285" y="16889777"/>
          <a:ext cx="1599609" cy="34438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causas: </a:t>
          </a:r>
        </a:p>
        <a:p>
          <a:pPr algn="ctr"/>
          <a:endParaRPr lang="es-CO" sz="1400" b="1" baseline="0">
            <a:latin typeface="Verdana" panose="020B0604030504040204" pitchFamily="34" charset="0"/>
            <a:ea typeface="Verdana" panose="020B0604030504040204" pitchFamily="34" charset="0"/>
          </a:endParaRPr>
        </a:p>
        <a:p>
          <a:pPr algn="ctr"/>
          <a:r>
            <a:rPr lang="es-CO" sz="1400" b="0">
              <a:latin typeface="Verdana" panose="020B0604030504040204" pitchFamily="34" charset="0"/>
              <a:ea typeface="Verdana" panose="020B0604030504040204" pitchFamily="34" charset="0"/>
            </a:rPr>
            <a:t>Debilitamiento</a:t>
          </a:r>
        </a:p>
        <a:p>
          <a:pPr algn="ctr"/>
          <a:r>
            <a:rPr lang="es-CO" sz="1400" b="0">
              <a:latin typeface="Verdana" panose="020B0604030504040204" pitchFamily="34" charset="0"/>
              <a:ea typeface="Verdana" panose="020B0604030504040204" pitchFamily="34" charset="0"/>
            </a:rPr>
            <a:t>Tranformación</a:t>
          </a:r>
          <a:r>
            <a:rPr lang="es-CO" sz="1400" b="0" baseline="0">
              <a:latin typeface="Verdana" panose="020B0604030504040204" pitchFamily="34" charset="0"/>
              <a:ea typeface="Verdana" panose="020B0604030504040204" pitchFamily="34" charset="0"/>
            </a:rPr>
            <a:t> </a:t>
          </a:r>
        </a:p>
        <a:p>
          <a:pPr algn="ctr"/>
          <a:r>
            <a:rPr lang="es-CO" sz="1400" b="0" baseline="0">
              <a:latin typeface="Verdana" panose="020B0604030504040204" pitchFamily="34" charset="0"/>
              <a:ea typeface="Verdana" panose="020B0604030504040204" pitchFamily="34" charset="0"/>
            </a:rPr>
            <a:t>Impacto negativo</a:t>
          </a:r>
        </a:p>
        <a:p>
          <a:pPr algn="ctr"/>
          <a:r>
            <a:rPr lang="es-CO" sz="1400" b="0" baseline="0">
              <a:latin typeface="Verdana" panose="020B0604030504040204" pitchFamily="34" charset="0"/>
              <a:ea typeface="Verdana" panose="020B0604030504040204" pitchFamily="34" charset="0"/>
            </a:rPr>
            <a:t>Pédida</a:t>
          </a:r>
        </a:p>
        <a:p>
          <a:pPr algn="ctr"/>
          <a:r>
            <a:rPr lang="es-CO" sz="1400" b="0" baseline="0">
              <a:latin typeface="Verdana" panose="020B0604030504040204" pitchFamily="34" charset="0"/>
              <a:ea typeface="Verdana" panose="020B0604030504040204" pitchFamily="34" charset="0"/>
            </a:rPr>
            <a:t>Afectación</a:t>
          </a:r>
        </a:p>
        <a:p>
          <a:pPr algn="ctr"/>
          <a:r>
            <a:rPr lang="es-CO" sz="1400" b="0" baseline="0">
              <a:latin typeface="Verdana" panose="020B0604030504040204" pitchFamily="34" charset="0"/>
              <a:ea typeface="Verdana" panose="020B0604030504040204" pitchFamily="34" charset="0"/>
            </a:rPr>
            <a:t>Profundización</a:t>
          </a:r>
        </a:p>
        <a:p>
          <a:pPr algn="ctr"/>
          <a:r>
            <a:rPr lang="es-CO" sz="1400" b="0" baseline="0">
              <a:latin typeface="Verdana" panose="020B0604030504040204" pitchFamily="34" charset="0"/>
              <a:ea typeface="Verdana" panose="020B0604030504040204" pitchFamily="34" charset="0"/>
            </a:rPr>
            <a:t>Vulneración </a:t>
          </a:r>
        </a:p>
        <a:p>
          <a:pPr algn="ctr"/>
          <a:r>
            <a:rPr lang="es-CO" sz="1400" b="0" baseline="0">
              <a:latin typeface="Verdana" panose="020B0604030504040204" pitchFamily="34" charset="0"/>
              <a:ea typeface="Verdana" panose="020B0604030504040204" pitchFamily="34" charset="0"/>
            </a:rPr>
            <a:t>Deterioro...</a:t>
          </a:r>
          <a:endParaRPr lang="es-CO" sz="1400" b="0">
            <a:latin typeface="Verdana" panose="020B0604030504040204" pitchFamily="34" charset="0"/>
            <a:ea typeface="Verdana" panose="020B0604030504040204" pitchFamily="34" charset="0"/>
          </a:endParaRPr>
        </a:p>
        <a:p>
          <a:pPr algn="ctr"/>
          <a:endParaRPr lang="es-CO" sz="900" b="1">
            <a:latin typeface="Verdana" panose="020B0604030504040204" pitchFamily="34" charset="0"/>
            <a:ea typeface="Verdana" panose="020B0604030504040204" pitchFamily="34" charset="0"/>
          </a:endParaRPr>
        </a:p>
      </xdr:txBody>
    </xdr:sp>
    <xdr:clientData/>
  </xdr:twoCellAnchor>
  <xdr:twoCellAnchor>
    <xdr:from>
      <xdr:col>5</xdr:col>
      <xdr:colOff>395288</xdr:colOff>
      <xdr:row>50</xdr:row>
      <xdr:rowOff>746125</xdr:rowOff>
    </xdr:from>
    <xdr:to>
      <xdr:col>6</xdr:col>
      <xdr:colOff>89197</xdr:colOff>
      <xdr:row>53</xdr:row>
      <xdr:rowOff>57740</xdr:rowOff>
    </xdr:to>
    <xdr:cxnSp macro="">
      <xdr:nvCxnSpPr>
        <xdr:cNvPr id="11" name="Conector: curvado 10">
          <a:extLst>
            <a:ext uri="{FF2B5EF4-FFF2-40B4-BE49-F238E27FC236}">
              <a16:creationId xmlns:a16="http://schemas.microsoft.com/office/drawing/2014/main" id="{3D38B1F0-3783-4E71-BC7E-BD8C40A3A208}"/>
            </a:ext>
          </a:extLst>
        </xdr:cNvPr>
        <xdr:cNvCxnSpPr>
          <a:stCxn id="7" idx="4"/>
          <a:endCxn id="10" idx="0"/>
        </xdr:cNvCxnSpPr>
      </xdr:nvCxnSpPr>
      <xdr:spPr>
        <a:xfrm rot="16200000" flipH="1">
          <a:off x="5587060" y="16114746"/>
          <a:ext cx="1094151" cy="455909"/>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111124</xdr:colOff>
      <xdr:row>39</xdr:row>
      <xdr:rowOff>650875</xdr:rowOff>
    </xdr:from>
    <xdr:to>
      <xdr:col>24</xdr:col>
      <xdr:colOff>698500</xdr:colOff>
      <xdr:row>44</xdr:row>
      <xdr:rowOff>142875</xdr:rowOff>
    </xdr:to>
    <xdr:sp macro="" textlink="">
      <xdr:nvSpPr>
        <xdr:cNvPr id="16" name="Bocadillo: rectángulo 15">
          <a:extLst>
            <a:ext uri="{FF2B5EF4-FFF2-40B4-BE49-F238E27FC236}">
              <a16:creationId xmlns:a16="http://schemas.microsoft.com/office/drawing/2014/main" id="{6624844F-D6F1-4ADB-B618-B9467DA8AC10}"/>
            </a:ext>
          </a:extLst>
        </xdr:cNvPr>
        <xdr:cNvSpPr/>
      </xdr:nvSpPr>
      <xdr:spPr>
        <a:xfrm flipH="1">
          <a:off x="24336374" y="10080625"/>
          <a:ext cx="4397376" cy="2063750"/>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200" b="0">
              <a:solidFill>
                <a:sysClr val="windowText" lastClr="000000"/>
              </a:solidFill>
              <a:latin typeface="Verdana" panose="020B0604030504040204" pitchFamily="34" charset="0"/>
              <a:ea typeface="Verdana" panose="020B0604030504040204" pitchFamily="34" charset="0"/>
            </a:rPr>
            <a:t>Es</a:t>
          </a:r>
          <a:r>
            <a:rPr lang="es-CO" sz="1200" b="0" baseline="0">
              <a:solidFill>
                <a:sysClr val="windowText" lastClr="000000"/>
              </a:solidFill>
              <a:latin typeface="Verdana" panose="020B0604030504040204" pitchFamily="34" charset="0"/>
              <a:ea typeface="Verdana" panose="020B0604030504040204" pitchFamily="34" charset="0"/>
            </a:rPr>
            <a:t> importante señalar que el </a:t>
          </a:r>
          <a:r>
            <a:rPr lang="es-CO" sz="1200" b="1" baseline="0">
              <a:solidFill>
                <a:schemeClr val="accent1"/>
              </a:solidFill>
              <a:latin typeface="Verdana" panose="020B0604030504040204" pitchFamily="34" charset="0"/>
              <a:ea typeface="Verdana" panose="020B0604030504040204" pitchFamily="34" charset="0"/>
            </a:rPr>
            <a:t>problema central está preestablecido</a:t>
          </a:r>
          <a:r>
            <a:rPr lang="es-CO" sz="1200" b="0" baseline="0">
              <a:solidFill>
                <a:sysClr val="windowText" lastClr="000000"/>
              </a:solidFill>
              <a:latin typeface="Verdana" panose="020B0604030504040204" pitchFamily="34" charset="0"/>
              <a:ea typeface="Verdana" panose="020B0604030504040204" pitchFamily="34" charset="0"/>
            </a:rPr>
            <a:t> y se encuentra en diálogo con alguna de las tres líneas del Proyecto y el anclaje de estas con los pilares de la medida de GNR o a las líneas de la medida de Satifacción. En ese sentido, la descripción del problema central en la iniciativa debe reflejar el análisis de anclaje. </a:t>
          </a:r>
        </a:p>
        <a:p>
          <a:pPr algn="ctr"/>
          <a:r>
            <a:rPr lang="es-CO" sz="1200" b="0" baseline="0">
              <a:solidFill>
                <a:sysClr val="windowText" lastClr="000000"/>
              </a:solidFill>
              <a:latin typeface="Verdana" panose="020B0604030504040204" pitchFamily="34" charset="0"/>
              <a:ea typeface="Verdana" panose="020B0604030504040204" pitchFamily="34" charset="0"/>
            </a:rPr>
            <a:t>Así mismo, es importante destacar que toda iniciativa si bien surje y hace parte de un contexto social, </a:t>
          </a:r>
          <a:r>
            <a:rPr lang="es-CO" sz="1200" b="1" baseline="0">
              <a:solidFill>
                <a:schemeClr val="accent1"/>
              </a:solidFill>
              <a:latin typeface="Verdana" panose="020B0604030504040204" pitchFamily="34" charset="0"/>
              <a:ea typeface="Verdana" panose="020B0604030504040204" pitchFamily="34" charset="0"/>
            </a:rPr>
            <a:t>nuestro objetivo central es la iniciativa como tal y sus participantes. </a:t>
          </a:r>
          <a:endParaRPr lang="es-CO" sz="12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editAs="oneCell">
    <xdr:from>
      <xdr:col>18</xdr:col>
      <xdr:colOff>417286</xdr:colOff>
      <xdr:row>36</xdr:row>
      <xdr:rowOff>262525</xdr:rowOff>
    </xdr:from>
    <xdr:to>
      <xdr:col>19</xdr:col>
      <xdr:colOff>663535</xdr:colOff>
      <xdr:row>40</xdr:row>
      <xdr:rowOff>107454</xdr:rowOff>
    </xdr:to>
    <xdr:pic>
      <xdr:nvPicPr>
        <xdr:cNvPr id="18" name="Gráfico 17" descr="Bombilla y equipo">
          <a:extLst>
            <a:ext uri="{FF2B5EF4-FFF2-40B4-BE49-F238E27FC236}">
              <a16:creationId xmlns:a16="http://schemas.microsoft.com/office/drawing/2014/main" id="{D93FB134-873E-4D6D-A841-FFBE162613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4093715" y="13488668"/>
          <a:ext cx="1470892" cy="1509537"/>
        </a:xfrm>
        <a:prstGeom prst="rect">
          <a:avLst/>
        </a:prstGeom>
      </xdr:spPr>
    </xdr:pic>
    <xdr:clientData/>
  </xdr:twoCellAnchor>
  <xdr:twoCellAnchor>
    <xdr:from>
      <xdr:col>9</xdr:col>
      <xdr:colOff>666750</xdr:colOff>
      <xdr:row>44</xdr:row>
      <xdr:rowOff>51954</xdr:rowOff>
    </xdr:from>
    <xdr:to>
      <xdr:col>9</xdr:col>
      <xdr:colOff>675409</xdr:colOff>
      <xdr:row>48</xdr:row>
      <xdr:rowOff>337705</xdr:rowOff>
    </xdr:to>
    <xdr:cxnSp macro="">
      <xdr:nvCxnSpPr>
        <xdr:cNvPr id="17" name="Conector recto de flecha 16">
          <a:extLst>
            <a:ext uri="{FF2B5EF4-FFF2-40B4-BE49-F238E27FC236}">
              <a16:creationId xmlns:a16="http://schemas.microsoft.com/office/drawing/2014/main" id="{08006F4C-FAED-47BA-997E-779348487A28}"/>
            </a:ext>
          </a:extLst>
        </xdr:cNvPr>
        <xdr:cNvCxnSpPr/>
      </xdr:nvCxnSpPr>
      <xdr:spPr>
        <a:xfrm>
          <a:off x="9360477" y="11464636"/>
          <a:ext cx="8659" cy="128154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47</xdr:row>
      <xdr:rowOff>8659</xdr:rowOff>
    </xdr:from>
    <xdr:to>
      <xdr:col>13</xdr:col>
      <xdr:colOff>762000</xdr:colOff>
      <xdr:row>49</xdr:row>
      <xdr:rowOff>1</xdr:rowOff>
    </xdr:to>
    <xdr:cxnSp macro="">
      <xdr:nvCxnSpPr>
        <xdr:cNvPr id="21" name="Conector recto de flecha 20">
          <a:extLst>
            <a:ext uri="{FF2B5EF4-FFF2-40B4-BE49-F238E27FC236}">
              <a16:creationId xmlns:a16="http://schemas.microsoft.com/office/drawing/2014/main" id="{2E80C3C9-73FA-45A9-94AB-AE284BA7C042}"/>
            </a:ext>
          </a:extLst>
        </xdr:cNvPr>
        <xdr:cNvCxnSpPr/>
      </xdr:nvCxnSpPr>
      <xdr:spPr>
        <a:xfrm>
          <a:off x="14183591" y="12226636"/>
          <a:ext cx="0" cy="5282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834160</xdr:colOff>
      <xdr:row>44</xdr:row>
      <xdr:rowOff>27420</xdr:rowOff>
    </xdr:from>
    <xdr:to>
      <xdr:col>17</xdr:col>
      <xdr:colOff>842819</xdr:colOff>
      <xdr:row>48</xdr:row>
      <xdr:rowOff>313171</xdr:rowOff>
    </xdr:to>
    <xdr:cxnSp macro="">
      <xdr:nvCxnSpPr>
        <xdr:cNvPr id="23" name="Conector recto de flecha 22">
          <a:extLst>
            <a:ext uri="{FF2B5EF4-FFF2-40B4-BE49-F238E27FC236}">
              <a16:creationId xmlns:a16="http://schemas.microsoft.com/office/drawing/2014/main" id="{6DC15041-F16E-44BF-A8ED-9CD0EACA2EDE}"/>
            </a:ext>
          </a:extLst>
        </xdr:cNvPr>
        <xdr:cNvCxnSpPr/>
      </xdr:nvCxnSpPr>
      <xdr:spPr>
        <a:xfrm>
          <a:off x="22090785" y="12822670"/>
          <a:ext cx="8659" cy="1492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678657</xdr:colOff>
      <xdr:row>51</xdr:row>
      <xdr:rowOff>0</xdr:rowOff>
    </xdr:from>
    <xdr:to>
      <xdr:col>9</xdr:col>
      <xdr:colOff>678657</xdr:colOff>
      <xdr:row>51</xdr:row>
      <xdr:rowOff>357187</xdr:rowOff>
    </xdr:to>
    <xdr:cxnSp macro="">
      <xdr:nvCxnSpPr>
        <xdr:cNvPr id="28" name="Conector recto de flecha 27">
          <a:extLst>
            <a:ext uri="{FF2B5EF4-FFF2-40B4-BE49-F238E27FC236}">
              <a16:creationId xmlns:a16="http://schemas.microsoft.com/office/drawing/2014/main" id="{29CE6944-29EB-4767-860D-C1C0A877FE14}"/>
            </a:ext>
          </a:extLst>
        </xdr:cNvPr>
        <xdr:cNvCxnSpPr/>
      </xdr:nvCxnSpPr>
      <xdr:spPr>
        <a:xfrm>
          <a:off x="9358313" y="13585031"/>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51</xdr:row>
      <xdr:rowOff>11906</xdr:rowOff>
    </xdr:from>
    <xdr:to>
      <xdr:col>13</xdr:col>
      <xdr:colOff>762000</xdr:colOff>
      <xdr:row>52</xdr:row>
      <xdr:rowOff>11905</xdr:rowOff>
    </xdr:to>
    <xdr:cxnSp macro="">
      <xdr:nvCxnSpPr>
        <xdr:cNvPr id="31" name="Conector recto de flecha 30">
          <a:extLst>
            <a:ext uri="{FF2B5EF4-FFF2-40B4-BE49-F238E27FC236}">
              <a16:creationId xmlns:a16="http://schemas.microsoft.com/office/drawing/2014/main" id="{F0B8DEF8-E0B7-415C-A05C-DDDBB253670E}"/>
            </a:ext>
          </a:extLst>
        </xdr:cNvPr>
        <xdr:cNvCxnSpPr/>
      </xdr:nvCxnSpPr>
      <xdr:spPr>
        <a:xfrm>
          <a:off x="14906625" y="13596937"/>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51</xdr:row>
      <xdr:rowOff>23812</xdr:rowOff>
    </xdr:from>
    <xdr:to>
      <xdr:col>17</xdr:col>
      <xdr:colOff>821531</xdr:colOff>
      <xdr:row>52</xdr:row>
      <xdr:rowOff>23811</xdr:rowOff>
    </xdr:to>
    <xdr:cxnSp macro="">
      <xdr:nvCxnSpPr>
        <xdr:cNvPr id="32" name="Conector recto de flecha 31">
          <a:extLst>
            <a:ext uri="{FF2B5EF4-FFF2-40B4-BE49-F238E27FC236}">
              <a16:creationId xmlns:a16="http://schemas.microsoft.com/office/drawing/2014/main" id="{B6CB7548-55CE-4BA3-A823-ABFA225FB31B}"/>
            </a:ext>
          </a:extLst>
        </xdr:cNvPr>
        <xdr:cNvCxnSpPr/>
      </xdr:nvCxnSpPr>
      <xdr:spPr>
        <a:xfrm>
          <a:off x="20121562" y="13608843"/>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714375</xdr:colOff>
      <xdr:row>47</xdr:row>
      <xdr:rowOff>23812</xdr:rowOff>
    </xdr:from>
    <xdr:to>
      <xdr:col>11</xdr:col>
      <xdr:colOff>726281</xdr:colOff>
      <xdr:row>58</xdr:row>
      <xdr:rowOff>250030</xdr:rowOff>
    </xdr:to>
    <xdr:cxnSp macro="">
      <xdr:nvCxnSpPr>
        <xdr:cNvPr id="33" name="Conector recto de flecha 32">
          <a:extLst>
            <a:ext uri="{FF2B5EF4-FFF2-40B4-BE49-F238E27FC236}">
              <a16:creationId xmlns:a16="http://schemas.microsoft.com/office/drawing/2014/main" id="{007FDE1B-7148-4C88-93F2-B6DEDF3659A3}"/>
            </a:ext>
          </a:extLst>
        </xdr:cNvPr>
        <xdr:cNvCxnSpPr/>
      </xdr:nvCxnSpPr>
      <xdr:spPr>
        <a:xfrm flipH="1">
          <a:off x="12251531" y="12299156"/>
          <a:ext cx="11906" cy="377428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750093</xdr:colOff>
      <xdr:row>47</xdr:row>
      <xdr:rowOff>23812</xdr:rowOff>
    </xdr:from>
    <xdr:to>
      <xdr:col>15</xdr:col>
      <xdr:colOff>750094</xdr:colOff>
      <xdr:row>58</xdr:row>
      <xdr:rowOff>226219</xdr:rowOff>
    </xdr:to>
    <xdr:cxnSp macro="">
      <xdr:nvCxnSpPr>
        <xdr:cNvPr id="35" name="Conector recto de flecha 34">
          <a:extLst>
            <a:ext uri="{FF2B5EF4-FFF2-40B4-BE49-F238E27FC236}">
              <a16:creationId xmlns:a16="http://schemas.microsoft.com/office/drawing/2014/main" id="{581A69E5-B164-4B0F-B0B9-A93B104DCF36}"/>
            </a:ext>
          </a:extLst>
        </xdr:cNvPr>
        <xdr:cNvCxnSpPr/>
      </xdr:nvCxnSpPr>
      <xdr:spPr>
        <a:xfrm>
          <a:off x="17597437" y="12299156"/>
          <a:ext cx="1" cy="375046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762000</xdr:colOff>
      <xdr:row>44</xdr:row>
      <xdr:rowOff>27214</xdr:rowOff>
    </xdr:from>
    <xdr:to>
      <xdr:col>13</xdr:col>
      <xdr:colOff>762001</xdr:colOff>
      <xdr:row>44</xdr:row>
      <xdr:rowOff>190500</xdr:rowOff>
    </xdr:to>
    <xdr:cxnSp macro="">
      <xdr:nvCxnSpPr>
        <xdr:cNvPr id="42" name="Conector recto 41">
          <a:extLst>
            <a:ext uri="{FF2B5EF4-FFF2-40B4-BE49-F238E27FC236}">
              <a16:creationId xmlns:a16="http://schemas.microsoft.com/office/drawing/2014/main" id="{27C87C90-C9A4-4E36-8069-A6C07F1CAB47}"/>
            </a:ext>
          </a:extLst>
        </xdr:cNvPr>
        <xdr:cNvCxnSpPr/>
      </xdr:nvCxnSpPr>
      <xdr:spPr>
        <a:xfrm>
          <a:off x="15131143" y="1149803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748393</xdr:colOff>
      <xdr:row>44</xdr:row>
      <xdr:rowOff>40821</xdr:rowOff>
    </xdr:from>
    <xdr:to>
      <xdr:col>11</xdr:col>
      <xdr:colOff>748394</xdr:colOff>
      <xdr:row>44</xdr:row>
      <xdr:rowOff>190500</xdr:rowOff>
    </xdr:to>
    <xdr:cxnSp macro="">
      <xdr:nvCxnSpPr>
        <xdr:cNvPr id="48" name="Conector recto 47">
          <a:extLst>
            <a:ext uri="{FF2B5EF4-FFF2-40B4-BE49-F238E27FC236}">
              <a16:creationId xmlns:a16="http://schemas.microsoft.com/office/drawing/2014/main" id="{209B2C91-FC8B-46DF-B5E0-539950C70371}"/>
            </a:ext>
          </a:extLst>
        </xdr:cNvPr>
        <xdr:cNvCxnSpPr/>
      </xdr:nvCxnSpPr>
      <xdr:spPr>
        <a:xfrm>
          <a:off x="12790714" y="16886464"/>
          <a:ext cx="1" cy="149679"/>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762000</xdr:colOff>
      <xdr:row>44</xdr:row>
      <xdr:rowOff>13607</xdr:rowOff>
    </xdr:from>
    <xdr:to>
      <xdr:col>15</xdr:col>
      <xdr:colOff>762001</xdr:colOff>
      <xdr:row>44</xdr:row>
      <xdr:rowOff>176893</xdr:rowOff>
    </xdr:to>
    <xdr:cxnSp macro="">
      <xdr:nvCxnSpPr>
        <xdr:cNvPr id="53" name="Conector recto 52">
          <a:extLst>
            <a:ext uri="{FF2B5EF4-FFF2-40B4-BE49-F238E27FC236}">
              <a16:creationId xmlns:a16="http://schemas.microsoft.com/office/drawing/2014/main" id="{AD7E7520-C476-4BD4-9A6A-29D69B73A097}"/>
            </a:ext>
          </a:extLst>
        </xdr:cNvPr>
        <xdr:cNvCxnSpPr/>
      </xdr:nvCxnSpPr>
      <xdr:spPr>
        <a:xfrm>
          <a:off x="17838964" y="11484428"/>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698500</xdr:colOff>
      <xdr:row>37</xdr:row>
      <xdr:rowOff>15875</xdr:rowOff>
    </xdr:from>
    <xdr:to>
      <xdr:col>9</xdr:col>
      <xdr:colOff>698500</xdr:colOff>
      <xdr:row>40</xdr:row>
      <xdr:rowOff>158753</xdr:rowOff>
    </xdr:to>
    <xdr:cxnSp macro="">
      <xdr:nvCxnSpPr>
        <xdr:cNvPr id="34" name="Conector recto de flecha 33">
          <a:extLst>
            <a:ext uri="{FF2B5EF4-FFF2-40B4-BE49-F238E27FC236}">
              <a16:creationId xmlns:a16="http://schemas.microsoft.com/office/drawing/2014/main" id="{80B37CC4-1480-4096-A6D6-115D4F318C00}"/>
            </a:ext>
          </a:extLst>
        </xdr:cNvPr>
        <xdr:cNvCxnSpPr/>
      </xdr:nvCxnSpPr>
      <xdr:spPr>
        <a:xfrm flipV="1">
          <a:off x="9588500" y="10048875"/>
          <a:ext cx="0" cy="119062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841375</xdr:colOff>
      <xdr:row>37</xdr:row>
      <xdr:rowOff>31750</xdr:rowOff>
    </xdr:from>
    <xdr:to>
      <xdr:col>13</xdr:col>
      <xdr:colOff>841376</xdr:colOff>
      <xdr:row>37</xdr:row>
      <xdr:rowOff>195036</xdr:rowOff>
    </xdr:to>
    <xdr:cxnSp macro="">
      <xdr:nvCxnSpPr>
        <xdr:cNvPr id="45" name="Conector recto 44">
          <a:extLst>
            <a:ext uri="{FF2B5EF4-FFF2-40B4-BE49-F238E27FC236}">
              <a16:creationId xmlns:a16="http://schemas.microsoft.com/office/drawing/2014/main" id="{1C7931E4-0049-4C77-889F-AA72BE85B252}"/>
            </a:ext>
          </a:extLst>
        </xdr:cNvPr>
        <xdr:cNvCxnSpPr/>
      </xdr:nvCxnSpPr>
      <xdr:spPr>
        <a:xfrm>
          <a:off x="15811500" y="995362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40</xdr:row>
      <xdr:rowOff>31750</xdr:rowOff>
    </xdr:from>
    <xdr:to>
      <xdr:col>13</xdr:col>
      <xdr:colOff>857250</xdr:colOff>
      <xdr:row>41</xdr:row>
      <xdr:rowOff>31750</xdr:rowOff>
    </xdr:to>
    <xdr:cxnSp macro="">
      <xdr:nvCxnSpPr>
        <xdr:cNvPr id="46" name="Conector recto 45">
          <a:extLst>
            <a:ext uri="{FF2B5EF4-FFF2-40B4-BE49-F238E27FC236}">
              <a16:creationId xmlns:a16="http://schemas.microsoft.com/office/drawing/2014/main" id="{1C0FBBA8-D299-4626-BF28-78296EDCAA0F}"/>
            </a:ext>
          </a:extLst>
        </xdr:cNvPr>
        <xdr:cNvCxnSpPr/>
      </xdr:nvCxnSpPr>
      <xdr:spPr>
        <a:xfrm>
          <a:off x="16208375" y="16684625"/>
          <a:ext cx="0" cy="31750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873125</xdr:colOff>
      <xdr:row>37</xdr:row>
      <xdr:rowOff>15875</xdr:rowOff>
    </xdr:from>
    <xdr:to>
      <xdr:col>17</xdr:col>
      <xdr:colOff>873125</xdr:colOff>
      <xdr:row>40</xdr:row>
      <xdr:rowOff>158753</xdr:rowOff>
    </xdr:to>
    <xdr:cxnSp macro="">
      <xdr:nvCxnSpPr>
        <xdr:cNvPr id="47" name="Conector recto de flecha 46">
          <a:extLst>
            <a:ext uri="{FF2B5EF4-FFF2-40B4-BE49-F238E27FC236}">
              <a16:creationId xmlns:a16="http://schemas.microsoft.com/office/drawing/2014/main" id="{09B0C07E-9AA1-4D66-B62A-FE6F3BF577CC}"/>
            </a:ext>
          </a:extLst>
        </xdr:cNvPr>
        <xdr:cNvCxnSpPr/>
      </xdr:nvCxnSpPr>
      <xdr:spPr>
        <a:xfrm flipV="1">
          <a:off x="22129750" y="9937750"/>
          <a:ext cx="0" cy="119062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693964</xdr:colOff>
      <xdr:row>34</xdr:row>
      <xdr:rowOff>13608</xdr:rowOff>
    </xdr:from>
    <xdr:to>
      <xdr:col>9</xdr:col>
      <xdr:colOff>693965</xdr:colOff>
      <xdr:row>34</xdr:row>
      <xdr:rowOff>312967</xdr:rowOff>
    </xdr:to>
    <xdr:cxnSp macro="">
      <xdr:nvCxnSpPr>
        <xdr:cNvPr id="55" name="Conector recto de flecha 54">
          <a:extLst>
            <a:ext uri="{FF2B5EF4-FFF2-40B4-BE49-F238E27FC236}">
              <a16:creationId xmlns:a16="http://schemas.microsoft.com/office/drawing/2014/main" id="{D223147E-80E7-4F40-8EB3-5C02B9176844}"/>
            </a:ext>
          </a:extLst>
        </xdr:cNvPr>
        <xdr:cNvCxnSpPr/>
      </xdr:nvCxnSpPr>
      <xdr:spPr>
        <a:xfrm flipV="1">
          <a:off x="9579428" y="919842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34</xdr:row>
      <xdr:rowOff>0</xdr:rowOff>
    </xdr:from>
    <xdr:to>
      <xdr:col>13</xdr:col>
      <xdr:colOff>857251</xdr:colOff>
      <xdr:row>34</xdr:row>
      <xdr:rowOff>299359</xdr:rowOff>
    </xdr:to>
    <xdr:cxnSp macro="">
      <xdr:nvCxnSpPr>
        <xdr:cNvPr id="60" name="Conector recto de flecha 59">
          <a:extLst>
            <a:ext uri="{FF2B5EF4-FFF2-40B4-BE49-F238E27FC236}">
              <a16:creationId xmlns:a16="http://schemas.microsoft.com/office/drawing/2014/main" id="{A8961615-4966-4792-B6C9-23912BD54651}"/>
            </a:ext>
          </a:extLst>
        </xdr:cNvPr>
        <xdr:cNvCxnSpPr/>
      </xdr:nvCxnSpPr>
      <xdr:spPr>
        <a:xfrm flipV="1">
          <a:off x="15838714" y="919842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898072</xdr:colOff>
      <xdr:row>34</xdr:row>
      <xdr:rowOff>-1</xdr:rowOff>
    </xdr:from>
    <xdr:to>
      <xdr:col>17</xdr:col>
      <xdr:colOff>898073</xdr:colOff>
      <xdr:row>34</xdr:row>
      <xdr:rowOff>299358</xdr:rowOff>
    </xdr:to>
    <xdr:cxnSp macro="">
      <xdr:nvCxnSpPr>
        <xdr:cNvPr id="61" name="Conector recto de flecha 60">
          <a:extLst>
            <a:ext uri="{FF2B5EF4-FFF2-40B4-BE49-F238E27FC236}">
              <a16:creationId xmlns:a16="http://schemas.microsoft.com/office/drawing/2014/main" id="{F47AA2AA-ABD9-4CA5-BA3B-9E0DCA3F39A1}"/>
            </a:ext>
          </a:extLst>
        </xdr:cNvPr>
        <xdr:cNvCxnSpPr/>
      </xdr:nvCxnSpPr>
      <xdr:spPr>
        <a:xfrm flipV="1">
          <a:off x="22370143" y="9198428"/>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870858</xdr:colOff>
      <xdr:row>24</xdr:row>
      <xdr:rowOff>449036</xdr:rowOff>
    </xdr:from>
    <xdr:to>
      <xdr:col>11</xdr:col>
      <xdr:colOff>870859</xdr:colOff>
      <xdr:row>37</xdr:row>
      <xdr:rowOff>204107</xdr:rowOff>
    </xdr:to>
    <xdr:cxnSp macro="">
      <xdr:nvCxnSpPr>
        <xdr:cNvPr id="62" name="Conector recto de flecha 61">
          <a:extLst>
            <a:ext uri="{FF2B5EF4-FFF2-40B4-BE49-F238E27FC236}">
              <a16:creationId xmlns:a16="http://schemas.microsoft.com/office/drawing/2014/main" id="{DDCA5060-8A9F-489D-AA63-CAD5DA6775C9}"/>
            </a:ext>
          </a:extLst>
        </xdr:cNvPr>
        <xdr:cNvCxnSpPr/>
      </xdr:nvCxnSpPr>
      <xdr:spPr>
        <a:xfrm flipH="1" flipV="1">
          <a:off x="12913179" y="8831036"/>
          <a:ext cx="1" cy="649060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898072</xdr:colOff>
      <xdr:row>25</xdr:row>
      <xdr:rowOff>13607</xdr:rowOff>
    </xdr:from>
    <xdr:to>
      <xdr:col>15</xdr:col>
      <xdr:colOff>938894</xdr:colOff>
      <xdr:row>37</xdr:row>
      <xdr:rowOff>190500</xdr:rowOff>
    </xdr:to>
    <xdr:cxnSp macro="">
      <xdr:nvCxnSpPr>
        <xdr:cNvPr id="67" name="Conector recto de flecha 66">
          <a:extLst>
            <a:ext uri="{FF2B5EF4-FFF2-40B4-BE49-F238E27FC236}">
              <a16:creationId xmlns:a16="http://schemas.microsoft.com/office/drawing/2014/main" id="{9D866586-C34B-4126-B75C-4573AA0C4B34}"/>
            </a:ext>
          </a:extLst>
        </xdr:cNvPr>
        <xdr:cNvCxnSpPr/>
      </xdr:nvCxnSpPr>
      <xdr:spPr>
        <a:xfrm flipH="1" flipV="1">
          <a:off x="19662322" y="8800420"/>
          <a:ext cx="40822" cy="646339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734786</xdr:colOff>
      <xdr:row>61</xdr:row>
      <xdr:rowOff>40821</xdr:rowOff>
    </xdr:from>
    <xdr:to>
      <xdr:col>11</xdr:col>
      <xdr:colOff>734786</xdr:colOff>
      <xdr:row>62</xdr:row>
      <xdr:rowOff>40822</xdr:rowOff>
    </xdr:to>
    <xdr:cxnSp macro="">
      <xdr:nvCxnSpPr>
        <xdr:cNvPr id="70" name="Conector recto de flecha 69">
          <a:extLst>
            <a:ext uri="{FF2B5EF4-FFF2-40B4-BE49-F238E27FC236}">
              <a16:creationId xmlns:a16="http://schemas.microsoft.com/office/drawing/2014/main" id="{0971C3F5-E11A-452D-BCAD-6F99F680504D}"/>
            </a:ext>
          </a:extLst>
        </xdr:cNvPr>
        <xdr:cNvCxnSpPr/>
      </xdr:nvCxnSpPr>
      <xdr:spPr>
        <a:xfrm>
          <a:off x="12586607" y="22138821"/>
          <a:ext cx="0" cy="20410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707571</xdr:colOff>
      <xdr:row>61</xdr:row>
      <xdr:rowOff>13607</xdr:rowOff>
    </xdr:from>
    <xdr:to>
      <xdr:col>15</xdr:col>
      <xdr:colOff>707571</xdr:colOff>
      <xdr:row>62</xdr:row>
      <xdr:rowOff>13608</xdr:rowOff>
    </xdr:to>
    <xdr:cxnSp macro="">
      <xdr:nvCxnSpPr>
        <xdr:cNvPr id="73" name="Conector recto de flecha 72">
          <a:extLst>
            <a:ext uri="{FF2B5EF4-FFF2-40B4-BE49-F238E27FC236}">
              <a16:creationId xmlns:a16="http://schemas.microsoft.com/office/drawing/2014/main" id="{918094B5-B330-4759-8174-CA9C614DFB6C}"/>
            </a:ext>
          </a:extLst>
        </xdr:cNvPr>
        <xdr:cNvCxnSpPr/>
      </xdr:nvCxnSpPr>
      <xdr:spPr>
        <a:xfrm>
          <a:off x="19063607" y="22111607"/>
          <a:ext cx="0" cy="20410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21</xdr:row>
      <xdr:rowOff>381000</xdr:rowOff>
    </xdr:from>
    <xdr:to>
      <xdr:col>11</xdr:col>
      <xdr:colOff>857250</xdr:colOff>
      <xdr:row>22</xdr:row>
      <xdr:rowOff>380999</xdr:rowOff>
    </xdr:to>
    <xdr:cxnSp macro="">
      <xdr:nvCxnSpPr>
        <xdr:cNvPr id="74" name="Conector recto de flecha 73">
          <a:extLst>
            <a:ext uri="{FF2B5EF4-FFF2-40B4-BE49-F238E27FC236}">
              <a16:creationId xmlns:a16="http://schemas.microsoft.com/office/drawing/2014/main" id="{A94435DF-4E9C-4EFE-9FF6-0EFD0140813E}"/>
            </a:ext>
          </a:extLst>
        </xdr:cNvPr>
        <xdr:cNvCxnSpPr/>
      </xdr:nvCxnSpPr>
      <xdr:spPr>
        <a:xfrm flipV="1">
          <a:off x="12709071" y="7062107"/>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870857</xdr:colOff>
      <xdr:row>21</xdr:row>
      <xdr:rowOff>381000</xdr:rowOff>
    </xdr:from>
    <xdr:to>
      <xdr:col>15</xdr:col>
      <xdr:colOff>870857</xdr:colOff>
      <xdr:row>22</xdr:row>
      <xdr:rowOff>367393</xdr:rowOff>
    </xdr:to>
    <xdr:cxnSp macro="">
      <xdr:nvCxnSpPr>
        <xdr:cNvPr id="77" name="Conector recto de flecha 76">
          <a:extLst>
            <a:ext uri="{FF2B5EF4-FFF2-40B4-BE49-F238E27FC236}">
              <a16:creationId xmlns:a16="http://schemas.microsoft.com/office/drawing/2014/main" id="{7EB79AE5-ED60-453D-99A7-4C0870FA4206}"/>
            </a:ext>
          </a:extLst>
        </xdr:cNvPr>
        <xdr:cNvCxnSpPr/>
      </xdr:nvCxnSpPr>
      <xdr:spPr>
        <a:xfrm flipV="1">
          <a:off x="19226893" y="7062107"/>
          <a:ext cx="0" cy="381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721178</xdr:colOff>
      <xdr:row>31</xdr:row>
      <xdr:rowOff>13607</xdr:rowOff>
    </xdr:from>
    <xdr:to>
      <xdr:col>9</xdr:col>
      <xdr:colOff>721179</xdr:colOff>
      <xdr:row>31</xdr:row>
      <xdr:rowOff>312966</xdr:rowOff>
    </xdr:to>
    <xdr:cxnSp macro="">
      <xdr:nvCxnSpPr>
        <xdr:cNvPr id="84" name="Conector recto de flecha 83">
          <a:extLst>
            <a:ext uri="{FF2B5EF4-FFF2-40B4-BE49-F238E27FC236}">
              <a16:creationId xmlns:a16="http://schemas.microsoft.com/office/drawing/2014/main" id="{C873FDFC-FC11-40BD-9A5E-84EACAC6FBC3}"/>
            </a:ext>
          </a:extLst>
        </xdr:cNvPr>
        <xdr:cNvCxnSpPr/>
      </xdr:nvCxnSpPr>
      <xdr:spPr>
        <a:xfrm flipV="1">
          <a:off x="9606642" y="982435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31</xdr:row>
      <xdr:rowOff>13607</xdr:rowOff>
    </xdr:from>
    <xdr:to>
      <xdr:col>13</xdr:col>
      <xdr:colOff>857251</xdr:colOff>
      <xdr:row>31</xdr:row>
      <xdr:rowOff>312966</xdr:rowOff>
    </xdr:to>
    <xdr:cxnSp macro="">
      <xdr:nvCxnSpPr>
        <xdr:cNvPr id="87" name="Conector recto de flecha 86">
          <a:extLst>
            <a:ext uri="{FF2B5EF4-FFF2-40B4-BE49-F238E27FC236}">
              <a16:creationId xmlns:a16="http://schemas.microsoft.com/office/drawing/2014/main" id="{54FD8EBD-85D6-48F4-AFF6-C143271E3121}"/>
            </a:ext>
          </a:extLst>
        </xdr:cNvPr>
        <xdr:cNvCxnSpPr/>
      </xdr:nvCxnSpPr>
      <xdr:spPr>
        <a:xfrm flipV="1">
          <a:off x="15906750" y="102870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857250</xdr:colOff>
      <xdr:row>31</xdr:row>
      <xdr:rowOff>13607</xdr:rowOff>
    </xdr:from>
    <xdr:to>
      <xdr:col>17</xdr:col>
      <xdr:colOff>857251</xdr:colOff>
      <xdr:row>31</xdr:row>
      <xdr:rowOff>312966</xdr:rowOff>
    </xdr:to>
    <xdr:cxnSp macro="">
      <xdr:nvCxnSpPr>
        <xdr:cNvPr id="88" name="Conector recto de flecha 87">
          <a:extLst>
            <a:ext uri="{FF2B5EF4-FFF2-40B4-BE49-F238E27FC236}">
              <a16:creationId xmlns:a16="http://schemas.microsoft.com/office/drawing/2014/main" id="{A49EFF89-FD45-4F29-A933-D07056505354}"/>
            </a:ext>
          </a:extLst>
        </xdr:cNvPr>
        <xdr:cNvCxnSpPr/>
      </xdr:nvCxnSpPr>
      <xdr:spPr>
        <a:xfrm flipV="1">
          <a:off x="15906750" y="102870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762000</xdr:colOff>
      <xdr:row>27</xdr:row>
      <xdr:rowOff>449036</xdr:rowOff>
    </xdr:from>
    <xdr:to>
      <xdr:col>9</xdr:col>
      <xdr:colOff>762000</xdr:colOff>
      <xdr:row>28</xdr:row>
      <xdr:rowOff>408217</xdr:rowOff>
    </xdr:to>
    <xdr:cxnSp macro="">
      <xdr:nvCxnSpPr>
        <xdr:cNvPr id="49" name="Conector recto de flecha 48">
          <a:extLst>
            <a:ext uri="{FF2B5EF4-FFF2-40B4-BE49-F238E27FC236}">
              <a16:creationId xmlns:a16="http://schemas.microsoft.com/office/drawing/2014/main" id="{D2ADB346-60FA-4BF0-BA02-271B21520C84}"/>
            </a:ext>
          </a:extLst>
        </xdr:cNvPr>
        <xdr:cNvCxnSpPr/>
      </xdr:nvCxnSpPr>
      <xdr:spPr>
        <a:xfrm flipV="1">
          <a:off x="9647464" y="10477500"/>
          <a:ext cx="0" cy="4218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830036</xdr:colOff>
      <xdr:row>27</xdr:row>
      <xdr:rowOff>421822</xdr:rowOff>
    </xdr:from>
    <xdr:to>
      <xdr:col>13</xdr:col>
      <xdr:colOff>830036</xdr:colOff>
      <xdr:row>28</xdr:row>
      <xdr:rowOff>276228</xdr:rowOff>
    </xdr:to>
    <xdr:cxnSp macro="">
      <xdr:nvCxnSpPr>
        <xdr:cNvPr id="50" name="Conector recto de flecha 49">
          <a:extLst>
            <a:ext uri="{FF2B5EF4-FFF2-40B4-BE49-F238E27FC236}">
              <a16:creationId xmlns:a16="http://schemas.microsoft.com/office/drawing/2014/main" id="{E00D4895-EE9D-4CD1-BE0C-63CD42085C59}"/>
            </a:ext>
          </a:extLst>
        </xdr:cNvPr>
        <xdr:cNvCxnSpPr/>
      </xdr:nvCxnSpPr>
      <xdr:spPr>
        <a:xfrm flipV="1">
          <a:off x="16192500" y="10450286"/>
          <a:ext cx="0" cy="3170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40</xdr:row>
      <xdr:rowOff>47625</xdr:rowOff>
    </xdr:from>
    <xdr:to>
      <xdr:col>11</xdr:col>
      <xdr:colOff>857250</xdr:colOff>
      <xdr:row>40</xdr:row>
      <xdr:rowOff>269875</xdr:rowOff>
    </xdr:to>
    <xdr:cxnSp macro="">
      <xdr:nvCxnSpPr>
        <xdr:cNvPr id="51" name="Conector recto 50">
          <a:extLst>
            <a:ext uri="{FF2B5EF4-FFF2-40B4-BE49-F238E27FC236}">
              <a16:creationId xmlns:a16="http://schemas.microsoft.com/office/drawing/2014/main" id="{2D7ED3C5-AC9F-4772-8906-5564570BD08B}"/>
            </a:ext>
          </a:extLst>
        </xdr:cNvPr>
        <xdr:cNvCxnSpPr/>
      </xdr:nvCxnSpPr>
      <xdr:spPr>
        <a:xfrm>
          <a:off x="12890500" y="16700500"/>
          <a:ext cx="0" cy="2222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968375</xdr:colOff>
      <xdr:row>40</xdr:row>
      <xdr:rowOff>63500</xdr:rowOff>
    </xdr:from>
    <xdr:to>
      <xdr:col>15</xdr:col>
      <xdr:colOff>972912</xdr:colOff>
      <xdr:row>40</xdr:row>
      <xdr:rowOff>295954</xdr:rowOff>
    </xdr:to>
    <xdr:cxnSp macro="">
      <xdr:nvCxnSpPr>
        <xdr:cNvPr id="52" name="Conector recto 51">
          <a:extLst>
            <a:ext uri="{FF2B5EF4-FFF2-40B4-BE49-F238E27FC236}">
              <a16:creationId xmlns:a16="http://schemas.microsoft.com/office/drawing/2014/main" id="{15A728A3-FD5E-4D02-8568-6FF792EEDD42}"/>
            </a:ext>
          </a:extLst>
        </xdr:cNvPr>
        <xdr:cNvCxnSpPr/>
      </xdr:nvCxnSpPr>
      <xdr:spPr>
        <a:xfrm>
          <a:off x="19732625" y="16716375"/>
          <a:ext cx="4537" cy="232454"/>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870857</xdr:colOff>
      <xdr:row>27</xdr:row>
      <xdr:rowOff>435429</xdr:rowOff>
    </xdr:from>
    <xdr:to>
      <xdr:col>17</xdr:col>
      <xdr:colOff>870858</xdr:colOff>
      <xdr:row>28</xdr:row>
      <xdr:rowOff>272145</xdr:rowOff>
    </xdr:to>
    <xdr:cxnSp macro="">
      <xdr:nvCxnSpPr>
        <xdr:cNvPr id="54" name="Conector recto de flecha 53">
          <a:extLst>
            <a:ext uri="{FF2B5EF4-FFF2-40B4-BE49-F238E27FC236}">
              <a16:creationId xmlns:a16="http://schemas.microsoft.com/office/drawing/2014/main" id="{41E3079B-80ED-41D2-9C5C-99240BF82D07}"/>
            </a:ext>
          </a:extLst>
        </xdr:cNvPr>
        <xdr:cNvCxnSpPr/>
      </xdr:nvCxnSpPr>
      <xdr:spPr>
        <a:xfrm flipV="1">
          <a:off x="22928036" y="10463893"/>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884465</xdr:colOff>
      <xdr:row>18</xdr:row>
      <xdr:rowOff>68036</xdr:rowOff>
    </xdr:from>
    <xdr:to>
      <xdr:col>11</xdr:col>
      <xdr:colOff>884465</xdr:colOff>
      <xdr:row>19</xdr:row>
      <xdr:rowOff>258535</xdr:rowOff>
    </xdr:to>
    <xdr:cxnSp macro="">
      <xdr:nvCxnSpPr>
        <xdr:cNvPr id="56" name="Conector recto de flecha 55">
          <a:extLst>
            <a:ext uri="{FF2B5EF4-FFF2-40B4-BE49-F238E27FC236}">
              <a16:creationId xmlns:a16="http://schemas.microsoft.com/office/drawing/2014/main" id="{D90EB55E-7120-44D4-91AE-5D75A0D438E0}"/>
            </a:ext>
          </a:extLst>
        </xdr:cNvPr>
        <xdr:cNvCxnSpPr/>
      </xdr:nvCxnSpPr>
      <xdr:spPr>
        <a:xfrm flipV="1">
          <a:off x="12926786" y="5674179"/>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911679</xdr:colOff>
      <xdr:row>18</xdr:row>
      <xdr:rowOff>68036</xdr:rowOff>
    </xdr:from>
    <xdr:to>
      <xdr:col>15</xdr:col>
      <xdr:colOff>911679</xdr:colOff>
      <xdr:row>19</xdr:row>
      <xdr:rowOff>258535</xdr:rowOff>
    </xdr:to>
    <xdr:cxnSp macro="">
      <xdr:nvCxnSpPr>
        <xdr:cNvPr id="57" name="Conector recto de flecha 56">
          <a:extLst>
            <a:ext uri="{FF2B5EF4-FFF2-40B4-BE49-F238E27FC236}">
              <a16:creationId xmlns:a16="http://schemas.microsoft.com/office/drawing/2014/main" id="{EF5A238C-11D0-4846-A89C-3328F0052144}"/>
            </a:ext>
          </a:extLst>
        </xdr:cNvPr>
        <xdr:cNvCxnSpPr/>
      </xdr:nvCxnSpPr>
      <xdr:spPr>
        <a:xfrm flipV="1">
          <a:off x="19689536" y="5674179"/>
          <a:ext cx="0" cy="39460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881062</xdr:colOff>
      <xdr:row>18</xdr:row>
      <xdr:rowOff>0</xdr:rowOff>
    </xdr:from>
    <xdr:to>
      <xdr:col>17</xdr:col>
      <xdr:colOff>928687</xdr:colOff>
      <xdr:row>26</xdr:row>
      <xdr:rowOff>23812</xdr:rowOff>
    </xdr:to>
    <xdr:cxnSp macro="">
      <xdr:nvCxnSpPr>
        <xdr:cNvPr id="58" name="Conector recto de flecha 57">
          <a:extLst>
            <a:ext uri="{FF2B5EF4-FFF2-40B4-BE49-F238E27FC236}">
              <a16:creationId xmlns:a16="http://schemas.microsoft.com/office/drawing/2014/main" id="{860428D6-E077-4110-AF93-0EE6E9EA7B04}"/>
            </a:ext>
          </a:extLst>
        </xdr:cNvPr>
        <xdr:cNvCxnSpPr/>
      </xdr:nvCxnSpPr>
      <xdr:spPr>
        <a:xfrm flipH="1" flipV="1">
          <a:off x="22907625" y="5548313"/>
          <a:ext cx="47625" cy="37147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833438</xdr:colOff>
      <xdr:row>18</xdr:row>
      <xdr:rowOff>23812</xdr:rowOff>
    </xdr:from>
    <xdr:to>
      <xdr:col>9</xdr:col>
      <xdr:colOff>881062</xdr:colOff>
      <xdr:row>25</xdr:row>
      <xdr:rowOff>428625</xdr:rowOff>
    </xdr:to>
    <xdr:cxnSp macro="">
      <xdr:nvCxnSpPr>
        <xdr:cNvPr id="59" name="Conector recto de flecha 58">
          <a:extLst>
            <a:ext uri="{FF2B5EF4-FFF2-40B4-BE49-F238E27FC236}">
              <a16:creationId xmlns:a16="http://schemas.microsoft.com/office/drawing/2014/main" id="{F635DCAB-2B06-4B94-99A1-15E1BBD46418}"/>
            </a:ext>
          </a:extLst>
        </xdr:cNvPr>
        <xdr:cNvCxnSpPr/>
      </xdr:nvCxnSpPr>
      <xdr:spPr>
        <a:xfrm flipV="1">
          <a:off x="9715501" y="5572125"/>
          <a:ext cx="47624" cy="364331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777875</xdr:colOff>
      <xdr:row>54</xdr:row>
      <xdr:rowOff>15875</xdr:rowOff>
    </xdr:from>
    <xdr:to>
      <xdr:col>13</xdr:col>
      <xdr:colOff>777875</xdr:colOff>
      <xdr:row>55</xdr:row>
      <xdr:rowOff>15874</xdr:rowOff>
    </xdr:to>
    <xdr:cxnSp macro="">
      <xdr:nvCxnSpPr>
        <xdr:cNvPr id="63" name="Conector recto de flecha 62">
          <a:extLst>
            <a:ext uri="{FF2B5EF4-FFF2-40B4-BE49-F238E27FC236}">
              <a16:creationId xmlns:a16="http://schemas.microsoft.com/office/drawing/2014/main" id="{7EFB3FA1-D5C8-494E-B0DA-FA894CAB741F}"/>
            </a:ext>
          </a:extLst>
        </xdr:cNvPr>
        <xdr:cNvCxnSpPr/>
      </xdr:nvCxnSpPr>
      <xdr:spPr>
        <a:xfrm>
          <a:off x="16129000" y="22764750"/>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873125</xdr:colOff>
      <xdr:row>54</xdr:row>
      <xdr:rowOff>31750</xdr:rowOff>
    </xdr:from>
    <xdr:to>
      <xdr:col>17</xdr:col>
      <xdr:colOff>873125</xdr:colOff>
      <xdr:row>55</xdr:row>
      <xdr:rowOff>31749</xdr:rowOff>
    </xdr:to>
    <xdr:cxnSp macro="">
      <xdr:nvCxnSpPr>
        <xdr:cNvPr id="64" name="Conector recto de flecha 63">
          <a:extLst>
            <a:ext uri="{FF2B5EF4-FFF2-40B4-BE49-F238E27FC236}">
              <a16:creationId xmlns:a16="http://schemas.microsoft.com/office/drawing/2014/main" id="{CA3DB7EB-6C55-4816-8C44-5E28F6B7E0DC}"/>
            </a:ext>
          </a:extLst>
        </xdr:cNvPr>
        <xdr:cNvCxnSpPr/>
      </xdr:nvCxnSpPr>
      <xdr:spPr>
        <a:xfrm>
          <a:off x="22923500" y="22780625"/>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666750</xdr:colOff>
      <xdr:row>54</xdr:row>
      <xdr:rowOff>15875</xdr:rowOff>
    </xdr:from>
    <xdr:to>
      <xdr:col>9</xdr:col>
      <xdr:colOff>666750</xdr:colOff>
      <xdr:row>55</xdr:row>
      <xdr:rowOff>15874</xdr:rowOff>
    </xdr:to>
    <xdr:cxnSp macro="">
      <xdr:nvCxnSpPr>
        <xdr:cNvPr id="65" name="Conector recto de flecha 64">
          <a:extLst>
            <a:ext uri="{FF2B5EF4-FFF2-40B4-BE49-F238E27FC236}">
              <a16:creationId xmlns:a16="http://schemas.microsoft.com/office/drawing/2014/main" id="{5BB74AD2-8568-44E3-A955-9CA028E591F6}"/>
            </a:ext>
          </a:extLst>
        </xdr:cNvPr>
        <xdr:cNvCxnSpPr/>
      </xdr:nvCxnSpPr>
      <xdr:spPr>
        <a:xfrm>
          <a:off x="9556750" y="22764750"/>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449036</xdr:colOff>
      <xdr:row>1</xdr:row>
      <xdr:rowOff>122464</xdr:rowOff>
    </xdr:from>
    <xdr:to>
      <xdr:col>2</xdr:col>
      <xdr:colOff>1046562</xdr:colOff>
      <xdr:row>3</xdr:row>
      <xdr:rowOff>221676</xdr:rowOff>
    </xdr:to>
    <xdr:pic>
      <xdr:nvPicPr>
        <xdr:cNvPr id="13" name="Imagen 12">
          <a:extLst>
            <a:ext uri="{FF2B5EF4-FFF2-40B4-BE49-F238E27FC236}">
              <a16:creationId xmlns:a16="http://schemas.microsoft.com/office/drawing/2014/main" id="{D55A0F90-31D4-4F42-AC63-4785BFF6FAA2}"/>
            </a:ext>
          </a:extLst>
        </xdr:cNvPr>
        <xdr:cNvPicPr>
          <a:picLocks noChangeAspect="1"/>
        </xdr:cNvPicPr>
      </xdr:nvPicPr>
      <xdr:blipFill>
        <a:blip xmlns:r="http://schemas.openxmlformats.org/officeDocument/2006/relationships" r:embed="rId4"/>
        <a:stretch>
          <a:fillRect/>
        </a:stretch>
      </xdr:blipFill>
      <xdr:spPr>
        <a:xfrm>
          <a:off x="1211036" y="312964"/>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158750</xdr:colOff>
      <xdr:row>29</xdr:row>
      <xdr:rowOff>4155</xdr:rowOff>
    </xdr:from>
    <xdr:to>
      <xdr:col>37</xdr:col>
      <xdr:colOff>197311</xdr:colOff>
      <xdr:row>59</xdr:row>
      <xdr:rowOff>374650</xdr:rowOff>
    </xdr:to>
    <xdr:pic>
      <xdr:nvPicPr>
        <xdr:cNvPr id="2" name="Imagen 1">
          <a:extLst>
            <a:ext uri="{FF2B5EF4-FFF2-40B4-BE49-F238E27FC236}">
              <a16:creationId xmlns:a16="http://schemas.microsoft.com/office/drawing/2014/main" id="{4506464D-A06C-48F6-94A1-6DFE21CF665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654"/>
        <a:stretch/>
      </xdr:blipFill>
      <xdr:spPr bwMode="auto">
        <a:xfrm>
          <a:off x="26447750" y="11053155"/>
          <a:ext cx="13754561" cy="1600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793750</xdr:colOff>
      <xdr:row>44</xdr:row>
      <xdr:rowOff>51954</xdr:rowOff>
    </xdr:from>
    <xdr:to>
      <xdr:col>9</xdr:col>
      <xdr:colOff>802409</xdr:colOff>
      <xdr:row>48</xdr:row>
      <xdr:rowOff>337705</xdr:rowOff>
    </xdr:to>
    <xdr:cxnSp macro="">
      <xdr:nvCxnSpPr>
        <xdr:cNvPr id="15" name="Conector recto de flecha 14">
          <a:extLst>
            <a:ext uri="{FF2B5EF4-FFF2-40B4-BE49-F238E27FC236}">
              <a16:creationId xmlns:a16="http://schemas.microsoft.com/office/drawing/2014/main" id="{ACB03368-E671-42E3-B27F-18FD278F6168}"/>
            </a:ext>
          </a:extLst>
        </xdr:cNvPr>
        <xdr:cNvCxnSpPr/>
      </xdr:nvCxnSpPr>
      <xdr:spPr>
        <a:xfrm>
          <a:off x="9683750" y="19038454"/>
          <a:ext cx="8659" cy="2000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952500</xdr:colOff>
      <xdr:row>47</xdr:row>
      <xdr:rowOff>8659</xdr:rowOff>
    </xdr:from>
    <xdr:to>
      <xdr:col>13</xdr:col>
      <xdr:colOff>952500</xdr:colOff>
      <xdr:row>49</xdr:row>
      <xdr:rowOff>1</xdr:rowOff>
    </xdr:to>
    <xdr:cxnSp macro="">
      <xdr:nvCxnSpPr>
        <xdr:cNvPr id="16" name="Conector recto de flecha 15">
          <a:extLst>
            <a:ext uri="{FF2B5EF4-FFF2-40B4-BE49-F238E27FC236}">
              <a16:creationId xmlns:a16="http://schemas.microsoft.com/office/drawing/2014/main" id="{08ED9C2A-5A49-49E6-B890-08370075863E}"/>
            </a:ext>
          </a:extLst>
        </xdr:cNvPr>
        <xdr:cNvCxnSpPr/>
      </xdr:nvCxnSpPr>
      <xdr:spPr>
        <a:xfrm>
          <a:off x="16668750" y="20995409"/>
          <a:ext cx="0" cy="53109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1008785</xdr:colOff>
      <xdr:row>44</xdr:row>
      <xdr:rowOff>11545</xdr:rowOff>
    </xdr:from>
    <xdr:to>
      <xdr:col>17</xdr:col>
      <xdr:colOff>1017444</xdr:colOff>
      <xdr:row>48</xdr:row>
      <xdr:rowOff>297296</xdr:rowOff>
    </xdr:to>
    <xdr:cxnSp macro="">
      <xdr:nvCxnSpPr>
        <xdr:cNvPr id="17" name="Conector recto de flecha 16">
          <a:extLst>
            <a:ext uri="{FF2B5EF4-FFF2-40B4-BE49-F238E27FC236}">
              <a16:creationId xmlns:a16="http://schemas.microsoft.com/office/drawing/2014/main" id="{750CD53A-1BB9-4C3C-A010-A0B308BF5284}"/>
            </a:ext>
          </a:extLst>
        </xdr:cNvPr>
        <xdr:cNvCxnSpPr/>
      </xdr:nvCxnSpPr>
      <xdr:spPr>
        <a:xfrm>
          <a:off x="23995785" y="18998045"/>
          <a:ext cx="8659" cy="20002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678657</xdr:colOff>
      <xdr:row>51</xdr:row>
      <xdr:rowOff>0</xdr:rowOff>
    </xdr:from>
    <xdr:to>
      <xdr:col>9</xdr:col>
      <xdr:colOff>678657</xdr:colOff>
      <xdr:row>51</xdr:row>
      <xdr:rowOff>357187</xdr:rowOff>
    </xdr:to>
    <xdr:cxnSp macro="">
      <xdr:nvCxnSpPr>
        <xdr:cNvPr id="18" name="Conector recto de flecha 17">
          <a:extLst>
            <a:ext uri="{FF2B5EF4-FFF2-40B4-BE49-F238E27FC236}">
              <a16:creationId xmlns:a16="http://schemas.microsoft.com/office/drawing/2014/main" id="{343F40FA-6466-479C-BD75-09DB913150F4}"/>
            </a:ext>
          </a:extLst>
        </xdr:cNvPr>
        <xdr:cNvCxnSpPr/>
      </xdr:nvCxnSpPr>
      <xdr:spPr>
        <a:xfrm>
          <a:off x="9565482" y="19507200"/>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952500</xdr:colOff>
      <xdr:row>51</xdr:row>
      <xdr:rowOff>11906</xdr:rowOff>
    </xdr:from>
    <xdr:to>
      <xdr:col>13</xdr:col>
      <xdr:colOff>952500</xdr:colOff>
      <xdr:row>52</xdr:row>
      <xdr:rowOff>11905</xdr:rowOff>
    </xdr:to>
    <xdr:cxnSp macro="">
      <xdr:nvCxnSpPr>
        <xdr:cNvPr id="19" name="Conector recto de flecha 18">
          <a:extLst>
            <a:ext uri="{FF2B5EF4-FFF2-40B4-BE49-F238E27FC236}">
              <a16:creationId xmlns:a16="http://schemas.microsoft.com/office/drawing/2014/main" id="{CDB2DC54-3057-4875-B646-5A4B8E59C58A}"/>
            </a:ext>
          </a:extLst>
        </xdr:cNvPr>
        <xdr:cNvCxnSpPr/>
      </xdr:nvCxnSpPr>
      <xdr:spPr>
        <a:xfrm>
          <a:off x="16668750" y="22411531"/>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51</xdr:row>
      <xdr:rowOff>23812</xdr:rowOff>
    </xdr:from>
    <xdr:to>
      <xdr:col>17</xdr:col>
      <xdr:colOff>821531</xdr:colOff>
      <xdr:row>52</xdr:row>
      <xdr:rowOff>23811</xdr:rowOff>
    </xdr:to>
    <xdr:cxnSp macro="">
      <xdr:nvCxnSpPr>
        <xdr:cNvPr id="20" name="Conector recto de flecha 19">
          <a:extLst>
            <a:ext uri="{FF2B5EF4-FFF2-40B4-BE49-F238E27FC236}">
              <a16:creationId xmlns:a16="http://schemas.microsoft.com/office/drawing/2014/main" id="{BC7FF387-CA00-4182-A123-4ED4E07E0B38}"/>
            </a:ext>
          </a:extLst>
        </xdr:cNvPr>
        <xdr:cNvCxnSpPr/>
      </xdr:nvCxnSpPr>
      <xdr:spPr>
        <a:xfrm>
          <a:off x="22862381" y="19531012"/>
          <a:ext cx="0" cy="3619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1016000</xdr:colOff>
      <xdr:row>47</xdr:row>
      <xdr:rowOff>39687</xdr:rowOff>
    </xdr:from>
    <xdr:to>
      <xdr:col>11</xdr:col>
      <xdr:colOff>1027906</xdr:colOff>
      <xdr:row>59</xdr:row>
      <xdr:rowOff>11905</xdr:rowOff>
    </xdr:to>
    <xdr:cxnSp macro="">
      <xdr:nvCxnSpPr>
        <xdr:cNvPr id="21" name="Conector recto de flecha 20">
          <a:extLst>
            <a:ext uri="{FF2B5EF4-FFF2-40B4-BE49-F238E27FC236}">
              <a16:creationId xmlns:a16="http://schemas.microsoft.com/office/drawing/2014/main" id="{BD3A232B-8521-4C8C-B8B7-22A3557A96F6}"/>
            </a:ext>
          </a:extLst>
        </xdr:cNvPr>
        <xdr:cNvCxnSpPr/>
      </xdr:nvCxnSpPr>
      <xdr:spPr>
        <a:xfrm flipH="1">
          <a:off x="13223875" y="21026437"/>
          <a:ext cx="11906" cy="59729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1035843</xdr:colOff>
      <xdr:row>47</xdr:row>
      <xdr:rowOff>71437</xdr:rowOff>
    </xdr:from>
    <xdr:to>
      <xdr:col>15</xdr:col>
      <xdr:colOff>1035844</xdr:colOff>
      <xdr:row>59</xdr:row>
      <xdr:rowOff>19844</xdr:rowOff>
    </xdr:to>
    <xdr:cxnSp macro="">
      <xdr:nvCxnSpPr>
        <xdr:cNvPr id="22" name="Conector recto de flecha 21">
          <a:extLst>
            <a:ext uri="{FF2B5EF4-FFF2-40B4-BE49-F238E27FC236}">
              <a16:creationId xmlns:a16="http://schemas.microsoft.com/office/drawing/2014/main" id="{007E8127-0291-4E37-85A6-6F579F0688DD}"/>
            </a:ext>
          </a:extLst>
        </xdr:cNvPr>
        <xdr:cNvCxnSpPr/>
      </xdr:nvCxnSpPr>
      <xdr:spPr>
        <a:xfrm>
          <a:off x="20482718" y="21058187"/>
          <a:ext cx="1" cy="594915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968375</xdr:colOff>
      <xdr:row>44</xdr:row>
      <xdr:rowOff>43089</xdr:rowOff>
    </xdr:from>
    <xdr:to>
      <xdr:col>13</xdr:col>
      <xdr:colOff>968375</xdr:colOff>
      <xdr:row>44</xdr:row>
      <xdr:rowOff>320675</xdr:rowOff>
    </xdr:to>
    <xdr:cxnSp macro="">
      <xdr:nvCxnSpPr>
        <xdr:cNvPr id="23" name="Conector recto 22">
          <a:extLst>
            <a:ext uri="{FF2B5EF4-FFF2-40B4-BE49-F238E27FC236}">
              <a16:creationId xmlns:a16="http://schemas.microsoft.com/office/drawing/2014/main" id="{CC2D69B0-F50D-4FE9-B2FF-A663863A19D5}"/>
            </a:ext>
          </a:extLst>
        </xdr:cNvPr>
        <xdr:cNvCxnSpPr/>
      </xdr:nvCxnSpPr>
      <xdr:spPr>
        <a:xfrm>
          <a:off x="16684625" y="19505839"/>
          <a:ext cx="0" cy="2775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1038225</xdr:colOff>
      <xdr:row>44</xdr:row>
      <xdr:rowOff>50347</xdr:rowOff>
    </xdr:from>
    <xdr:to>
      <xdr:col>11</xdr:col>
      <xdr:colOff>1043668</xdr:colOff>
      <xdr:row>44</xdr:row>
      <xdr:rowOff>352425</xdr:rowOff>
    </xdr:to>
    <xdr:cxnSp macro="">
      <xdr:nvCxnSpPr>
        <xdr:cNvPr id="24" name="Conector recto 23">
          <a:extLst>
            <a:ext uri="{FF2B5EF4-FFF2-40B4-BE49-F238E27FC236}">
              <a16:creationId xmlns:a16="http://schemas.microsoft.com/office/drawing/2014/main" id="{45DFEEDF-00CA-4526-906C-5AB20219D495}"/>
            </a:ext>
          </a:extLst>
        </xdr:cNvPr>
        <xdr:cNvCxnSpPr/>
      </xdr:nvCxnSpPr>
      <xdr:spPr>
        <a:xfrm flipH="1">
          <a:off x="13246100" y="19513097"/>
          <a:ext cx="5443" cy="302078"/>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1016000</xdr:colOff>
      <xdr:row>44</xdr:row>
      <xdr:rowOff>29482</xdr:rowOff>
    </xdr:from>
    <xdr:to>
      <xdr:col>15</xdr:col>
      <xdr:colOff>1016000</xdr:colOff>
      <xdr:row>44</xdr:row>
      <xdr:rowOff>339725</xdr:rowOff>
    </xdr:to>
    <xdr:cxnSp macro="">
      <xdr:nvCxnSpPr>
        <xdr:cNvPr id="25" name="Conector recto 24">
          <a:extLst>
            <a:ext uri="{FF2B5EF4-FFF2-40B4-BE49-F238E27FC236}">
              <a16:creationId xmlns:a16="http://schemas.microsoft.com/office/drawing/2014/main" id="{070BD7A8-62CF-4050-BCF7-602BEA767AC6}"/>
            </a:ext>
          </a:extLst>
        </xdr:cNvPr>
        <xdr:cNvCxnSpPr/>
      </xdr:nvCxnSpPr>
      <xdr:spPr>
        <a:xfrm>
          <a:off x="20462875" y="19492232"/>
          <a:ext cx="0" cy="310243"/>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812800</xdr:colOff>
      <xdr:row>37</xdr:row>
      <xdr:rowOff>15875</xdr:rowOff>
    </xdr:from>
    <xdr:to>
      <xdr:col>9</xdr:col>
      <xdr:colOff>825500</xdr:colOff>
      <xdr:row>41</xdr:row>
      <xdr:rowOff>0</xdr:rowOff>
    </xdr:to>
    <xdr:cxnSp macro="">
      <xdr:nvCxnSpPr>
        <xdr:cNvPr id="26" name="Conector recto de flecha 25">
          <a:extLst>
            <a:ext uri="{FF2B5EF4-FFF2-40B4-BE49-F238E27FC236}">
              <a16:creationId xmlns:a16="http://schemas.microsoft.com/office/drawing/2014/main" id="{B61533AA-DFD8-4F77-ADF8-76BCE6C6C3AA}"/>
            </a:ext>
          </a:extLst>
        </xdr:cNvPr>
        <xdr:cNvCxnSpPr/>
      </xdr:nvCxnSpPr>
      <xdr:spPr>
        <a:xfrm flipV="1">
          <a:off x="9702800" y="15478125"/>
          <a:ext cx="12700" cy="1730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841375</xdr:colOff>
      <xdr:row>37</xdr:row>
      <xdr:rowOff>31750</xdr:rowOff>
    </xdr:from>
    <xdr:to>
      <xdr:col>13</xdr:col>
      <xdr:colOff>841376</xdr:colOff>
      <xdr:row>37</xdr:row>
      <xdr:rowOff>195036</xdr:rowOff>
    </xdr:to>
    <xdr:cxnSp macro="">
      <xdr:nvCxnSpPr>
        <xdr:cNvPr id="27" name="Conector recto 26">
          <a:extLst>
            <a:ext uri="{FF2B5EF4-FFF2-40B4-BE49-F238E27FC236}">
              <a16:creationId xmlns:a16="http://schemas.microsoft.com/office/drawing/2014/main" id="{3D2480BA-927D-42EB-BAAE-1DD54CEFAE99}"/>
            </a:ext>
          </a:extLst>
        </xdr:cNvPr>
        <xdr:cNvCxnSpPr/>
      </xdr:nvCxnSpPr>
      <xdr:spPr>
        <a:xfrm>
          <a:off x="16195675" y="13719175"/>
          <a:ext cx="1" cy="163286"/>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40</xdr:row>
      <xdr:rowOff>31750</xdr:rowOff>
    </xdr:from>
    <xdr:to>
      <xdr:col>13</xdr:col>
      <xdr:colOff>857250</xdr:colOff>
      <xdr:row>40</xdr:row>
      <xdr:rowOff>266700</xdr:rowOff>
    </xdr:to>
    <xdr:cxnSp macro="">
      <xdr:nvCxnSpPr>
        <xdr:cNvPr id="28" name="Conector recto 27">
          <a:extLst>
            <a:ext uri="{FF2B5EF4-FFF2-40B4-BE49-F238E27FC236}">
              <a16:creationId xmlns:a16="http://schemas.microsoft.com/office/drawing/2014/main" id="{84E7E2E7-030C-4407-8F9C-225EF29063B9}"/>
            </a:ext>
          </a:extLst>
        </xdr:cNvPr>
        <xdr:cNvCxnSpPr/>
      </xdr:nvCxnSpPr>
      <xdr:spPr>
        <a:xfrm>
          <a:off x="16649700" y="17481550"/>
          <a:ext cx="0" cy="2349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952500</xdr:colOff>
      <xdr:row>37</xdr:row>
      <xdr:rowOff>15875</xdr:rowOff>
    </xdr:from>
    <xdr:to>
      <xdr:col>17</xdr:col>
      <xdr:colOff>955675</xdr:colOff>
      <xdr:row>41</xdr:row>
      <xdr:rowOff>0</xdr:rowOff>
    </xdr:to>
    <xdr:cxnSp macro="">
      <xdr:nvCxnSpPr>
        <xdr:cNvPr id="29" name="Conector recto de flecha 28">
          <a:extLst>
            <a:ext uri="{FF2B5EF4-FFF2-40B4-BE49-F238E27FC236}">
              <a16:creationId xmlns:a16="http://schemas.microsoft.com/office/drawing/2014/main" id="{15164FBE-CC32-436E-BCE5-74B55CB27B0E}"/>
            </a:ext>
          </a:extLst>
        </xdr:cNvPr>
        <xdr:cNvCxnSpPr/>
      </xdr:nvCxnSpPr>
      <xdr:spPr>
        <a:xfrm flipH="1" flipV="1">
          <a:off x="23939500" y="15478125"/>
          <a:ext cx="3175" cy="1730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820964</xdr:colOff>
      <xdr:row>34</xdr:row>
      <xdr:rowOff>13608</xdr:rowOff>
    </xdr:from>
    <xdr:to>
      <xdr:col>9</xdr:col>
      <xdr:colOff>820965</xdr:colOff>
      <xdr:row>34</xdr:row>
      <xdr:rowOff>312967</xdr:rowOff>
    </xdr:to>
    <xdr:cxnSp macro="">
      <xdr:nvCxnSpPr>
        <xdr:cNvPr id="30" name="Conector recto de flecha 29">
          <a:extLst>
            <a:ext uri="{FF2B5EF4-FFF2-40B4-BE49-F238E27FC236}">
              <a16:creationId xmlns:a16="http://schemas.microsoft.com/office/drawing/2014/main" id="{1E0514AC-5C0E-4B92-8DA2-640D632DCB2E}"/>
            </a:ext>
          </a:extLst>
        </xdr:cNvPr>
        <xdr:cNvCxnSpPr/>
      </xdr:nvCxnSpPr>
      <xdr:spPr>
        <a:xfrm flipV="1">
          <a:off x="9710964" y="13856608"/>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34</xdr:row>
      <xdr:rowOff>0</xdr:rowOff>
    </xdr:from>
    <xdr:to>
      <xdr:col>13</xdr:col>
      <xdr:colOff>857251</xdr:colOff>
      <xdr:row>34</xdr:row>
      <xdr:rowOff>299359</xdr:rowOff>
    </xdr:to>
    <xdr:cxnSp macro="">
      <xdr:nvCxnSpPr>
        <xdr:cNvPr id="31" name="Conector recto de flecha 30">
          <a:extLst>
            <a:ext uri="{FF2B5EF4-FFF2-40B4-BE49-F238E27FC236}">
              <a16:creationId xmlns:a16="http://schemas.microsoft.com/office/drawing/2014/main" id="{71A938BA-CE32-4BD7-A970-12CF90C04B28}"/>
            </a:ext>
          </a:extLst>
        </xdr:cNvPr>
        <xdr:cNvCxnSpPr/>
      </xdr:nvCxnSpPr>
      <xdr:spPr>
        <a:xfrm flipV="1">
          <a:off x="16211550" y="11925300"/>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898072</xdr:colOff>
      <xdr:row>34</xdr:row>
      <xdr:rowOff>-1</xdr:rowOff>
    </xdr:from>
    <xdr:to>
      <xdr:col>17</xdr:col>
      <xdr:colOff>898073</xdr:colOff>
      <xdr:row>34</xdr:row>
      <xdr:rowOff>299358</xdr:rowOff>
    </xdr:to>
    <xdr:cxnSp macro="">
      <xdr:nvCxnSpPr>
        <xdr:cNvPr id="32" name="Conector recto de flecha 31">
          <a:extLst>
            <a:ext uri="{FF2B5EF4-FFF2-40B4-BE49-F238E27FC236}">
              <a16:creationId xmlns:a16="http://schemas.microsoft.com/office/drawing/2014/main" id="{066657B7-3ED4-4CF1-BC2C-2442FE83E0A1}"/>
            </a:ext>
          </a:extLst>
        </xdr:cNvPr>
        <xdr:cNvCxnSpPr/>
      </xdr:nvCxnSpPr>
      <xdr:spPr>
        <a:xfrm flipV="1">
          <a:off x="22938922" y="11925299"/>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981985</xdr:colOff>
      <xdr:row>25</xdr:row>
      <xdr:rowOff>47625</xdr:rowOff>
    </xdr:from>
    <xdr:to>
      <xdr:col>11</xdr:col>
      <xdr:colOff>1031875</xdr:colOff>
      <xdr:row>37</xdr:row>
      <xdr:rowOff>188233</xdr:rowOff>
    </xdr:to>
    <xdr:cxnSp macro="">
      <xdr:nvCxnSpPr>
        <xdr:cNvPr id="33" name="Conector recto de flecha 32">
          <a:extLst>
            <a:ext uri="{FF2B5EF4-FFF2-40B4-BE49-F238E27FC236}">
              <a16:creationId xmlns:a16="http://schemas.microsoft.com/office/drawing/2014/main" id="{47A6F2F7-17F2-4E9A-AF08-E28182F4825D}"/>
            </a:ext>
          </a:extLst>
        </xdr:cNvPr>
        <xdr:cNvCxnSpPr/>
      </xdr:nvCxnSpPr>
      <xdr:spPr>
        <a:xfrm flipV="1">
          <a:off x="13189860" y="8699500"/>
          <a:ext cx="49890" cy="72367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1095375</xdr:colOff>
      <xdr:row>24</xdr:row>
      <xdr:rowOff>444500</xdr:rowOff>
    </xdr:from>
    <xdr:to>
      <xdr:col>15</xdr:col>
      <xdr:colOff>1097644</xdr:colOff>
      <xdr:row>37</xdr:row>
      <xdr:rowOff>142876</xdr:rowOff>
    </xdr:to>
    <xdr:cxnSp macro="">
      <xdr:nvCxnSpPr>
        <xdr:cNvPr id="34" name="Conector recto de flecha 33">
          <a:extLst>
            <a:ext uri="{FF2B5EF4-FFF2-40B4-BE49-F238E27FC236}">
              <a16:creationId xmlns:a16="http://schemas.microsoft.com/office/drawing/2014/main" id="{1B5E2B6F-577D-4070-9719-C01DF7F3DD7B}"/>
            </a:ext>
          </a:extLst>
        </xdr:cNvPr>
        <xdr:cNvCxnSpPr/>
      </xdr:nvCxnSpPr>
      <xdr:spPr>
        <a:xfrm flipH="1" flipV="1">
          <a:off x="20542250" y="8636000"/>
          <a:ext cx="2269" cy="72548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972911</xdr:colOff>
      <xdr:row>61</xdr:row>
      <xdr:rowOff>9071</xdr:rowOff>
    </xdr:from>
    <xdr:to>
      <xdr:col>11</xdr:col>
      <xdr:colOff>972911</xdr:colOff>
      <xdr:row>62</xdr:row>
      <xdr:rowOff>9072</xdr:rowOff>
    </xdr:to>
    <xdr:cxnSp macro="">
      <xdr:nvCxnSpPr>
        <xdr:cNvPr id="35" name="Conector recto de flecha 34">
          <a:extLst>
            <a:ext uri="{FF2B5EF4-FFF2-40B4-BE49-F238E27FC236}">
              <a16:creationId xmlns:a16="http://schemas.microsoft.com/office/drawing/2014/main" id="{77B8CD89-BD2A-4BF4-9EB4-930805EE70BF}"/>
            </a:ext>
          </a:extLst>
        </xdr:cNvPr>
        <xdr:cNvCxnSpPr/>
      </xdr:nvCxnSpPr>
      <xdr:spPr>
        <a:xfrm>
          <a:off x="13180786" y="28155446"/>
          <a:ext cx="0" cy="4603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1056821</xdr:colOff>
      <xdr:row>61</xdr:row>
      <xdr:rowOff>29482</xdr:rowOff>
    </xdr:from>
    <xdr:to>
      <xdr:col>15</xdr:col>
      <xdr:colOff>1056821</xdr:colOff>
      <xdr:row>62</xdr:row>
      <xdr:rowOff>29483</xdr:rowOff>
    </xdr:to>
    <xdr:cxnSp macro="">
      <xdr:nvCxnSpPr>
        <xdr:cNvPr id="36" name="Conector recto de flecha 35">
          <a:extLst>
            <a:ext uri="{FF2B5EF4-FFF2-40B4-BE49-F238E27FC236}">
              <a16:creationId xmlns:a16="http://schemas.microsoft.com/office/drawing/2014/main" id="{A6AB0A4A-05A7-43E0-95C2-904A9AA366C5}"/>
            </a:ext>
          </a:extLst>
        </xdr:cNvPr>
        <xdr:cNvCxnSpPr/>
      </xdr:nvCxnSpPr>
      <xdr:spPr>
        <a:xfrm>
          <a:off x="20503696" y="28175857"/>
          <a:ext cx="0" cy="460376"/>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857250</xdr:colOff>
      <xdr:row>21</xdr:row>
      <xdr:rowOff>381000</xdr:rowOff>
    </xdr:from>
    <xdr:to>
      <xdr:col>11</xdr:col>
      <xdr:colOff>857250</xdr:colOff>
      <xdr:row>22</xdr:row>
      <xdr:rowOff>380999</xdr:rowOff>
    </xdr:to>
    <xdr:cxnSp macro="">
      <xdr:nvCxnSpPr>
        <xdr:cNvPr id="37" name="Conector recto de flecha 36">
          <a:extLst>
            <a:ext uri="{FF2B5EF4-FFF2-40B4-BE49-F238E27FC236}">
              <a16:creationId xmlns:a16="http://schemas.microsoft.com/office/drawing/2014/main" id="{EEBB3E70-53F3-424E-88C6-EA3DBF68B5DB}"/>
            </a:ext>
          </a:extLst>
        </xdr:cNvPr>
        <xdr:cNvCxnSpPr/>
      </xdr:nvCxnSpPr>
      <xdr:spPr>
        <a:xfrm flipV="1">
          <a:off x="12887325" y="7124700"/>
          <a:ext cx="0" cy="4000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870857</xdr:colOff>
      <xdr:row>21</xdr:row>
      <xdr:rowOff>381000</xdr:rowOff>
    </xdr:from>
    <xdr:to>
      <xdr:col>15</xdr:col>
      <xdr:colOff>870857</xdr:colOff>
      <xdr:row>22</xdr:row>
      <xdr:rowOff>367393</xdr:rowOff>
    </xdr:to>
    <xdr:cxnSp macro="">
      <xdr:nvCxnSpPr>
        <xdr:cNvPr id="38" name="Conector recto de flecha 37">
          <a:extLst>
            <a:ext uri="{FF2B5EF4-FFF2-40B4-BE49-F238E27FC236}">
              <a16:creationId xmlns:a16="http://schemas.microsoft.com/office/drawing/2014/main" id="{DD6B0392-3520-4D78-A489-1A2C56C88E46}"/>
            </a:ext>
          </a:extLst>
        </xdr:cNvPr>
        <xdr:cNvCxnSpPr/>
      </xdr:nvCxnSpPr>
      <xdr:spPr>
        <a:xfrm flipV="1">
          <a:off x="19635107" y="7124700"/>
          <a:ext cx="0" cy="38644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848178</xdr:colOff>
      <xdr:row>31</xdr:row>
      <xdr:rowOff>13607</xdr:rowOff>
    </xdr:from>
    <xdr:to>
      <xdr:col>9</xdr:col>
      <xdr:colOff>848179</xdr:colOff>
      <xdr:row>31</xdr:row>
      <xdr:rowOff>312966</xdr:rowOff>
    </xdr:to>
    <xdr:cxnSp macro="">
      <xdr:nvCxnSpPr>
        <xdr:cNvPr id="39" name="Conector recto de flecha 38">
          <a:extLst>
            <a:ext uri="{FF2B5EF4-FFF2-40B4-BE49-F238E27FC236}">
              <a16:creationId xmlns:a16="http://schemas.microsoft.com/office/drawing/2014/main" id="{5AA35156-8A8F-498E-BA39-0EED80EC7F0D}"/>
            </a:ext>
          </a:extLst>
        </xdr:cNvPr>
        <xdr:cNvCxnSpPr/>
      </xdr:nvCxnSpPr>
      <xdr:spPr>
        <a:xfrm flipV="1">
          <a:off x="9738178" y="1211035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857250</xdr:colOff>
      <xdr:row>31</xdr:row>
      <xdr:rowOff>13607</xdr:rowOff>
    </xdr:from>
    <xdr:to>
      <xdr:col>13</xdr:col>
      <xdr:colOff>857251</xdr:colOff>
      <xdr:row>31</xdr:row>
      <xdr:rowOff>312966</xdr:rowOff>
    </xdr:to>
    <xdr:cxnSp macro="">
      <xdr:nvCxnSpPr>
        <xdr:cNvPr id="40" name="Conector recto de flecha 39">
          <a:extLst>
            <a:ext uri="{FF2B5EF4-FFF2-40B4-BE49-F238E27FC236}">
              <a16:creationId xmlns:a16="http://schemas.microsoft.com/office/drawing/2014/main" id="{A47EFD5F-213D-4EC3-A660-CE5DD711BD6B}"/>
            </a:ext>
          </a:extLst>
        </xdr:cNvPr>
        <xdr:cNvCxnSpPr/>
      </xdr:nvCxnSpPr>
      <xdr:spPr>
        <a:xfrm flipV="1">
          <a:off x="16211550" y="1041490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857250</xdr:colOff>
      <xdr:row>31</xdr:row>
      <xdr:rowOff>13607</xdr:rowOff>
    </xdr:from>
    <xdr:to>
      <xdr:col>17</xdr:col>
      <xdr:colOff>857251</xdr:colOff>
      <xdr:row>31</xdr:row>
      <xdr:rowOff>312966</xdr:rowOff>
    </xdr:to>
    <xdr:cxnSp macro="">
      <xdr:nvCxnSpPr>
        <xdr:cNvPr id="41" name="Conector recto de flecha 40">
          <a:extLst>
            <a:ext uri="{FF2B5EF4-FFF2-40B4-BE49-F238E27FC236}">
              <a16:creationId xmlns:a16="http://schemas.microsoft.com/office/drawing/2014/main" id="{3F7A36B3-8F42-444A-97C0-2323C2077A84}"/>
            </a:ext>
          </a:extLst>
        </xdr:cNvPr>
        <xdr:cNvCxnSpPr/>
      </xdr:nvCxnSpPr>
      <xdr:spPr>
        <a:xfrm flipV="1">
          <a:off x="22898100" y="10414907"/>
          <a:ext cx="1" cy="2993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111125</xdr:colOff>
      <xdr:row>29</xdr:row>
      <xdr:rowOff>396875</xdr:rowOff>
    </xdr:from>
    <xdr:to>
      <xdr:col>23</xdr:col>
      <xdr:colOff>428624</xdr:colOff>
      <xdr:row>35</xdr:row>
      <xdr:rowOff>777876</xdr:rowOff>
    </xdr:to>
    <xdr:sp macro="" textlink="">
      <xdr:nvSpPr>
        <xdr:cNvPr id="42" name="Elipse 41">
          <a:extLst>
            <a:ext uri="{FF2B5EF4-FFF2-40B4-BE49-F238E27FC236}">
              <a16:creationId xmlns:a16="http://schemas.microsoft.com/office/drawing/2014/main" id="{333FE66F-858E-44B0-AB17-2D532966953D}"/>
            </a:ext>
          </a:extLst>
        </xdr:cNvPr>
        <xdr:cNvSpPr/>
      </xdr:nvSpPr>
      <xdr:spPr>
        <a:xfrm>
          <a:off x="25495250" y="9699625"/>
          <a:ext cx="3365499" cy="3381376"/>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400">
              <a:latin typeface="Verdana" panose="020B0604030504040204" pitchFamily="34" charset="0"/>
              <a:ea typeface="Verdana" panose="020B0604030504040204" pitchFamily="34" charset="0"/>
            </a:rPr>
            <a:t>Las </a:t>
          </a:r>
          <a:r>
            <a:rPr lang="es-CO" sz="1400" b="1">
              <a:latin typeface="Verdana" panose="020B0604030504040204" pitchFamily="34" charset="0"/>
              <a:ea typeface="Verdana" panose="020B0604030504040204" pitchFamily="34" charset="0"/>
            </a:rPr>
            <a:t>ramas y hojas</a:t>
          </a:r>
          <a:r>
            <a:rPr lang="es-CO" sz="1400" b="1" baseline="0">
              <a:latin typeface="Verdana" panose="020B0604030504040204" pitchFamily="34" charset="0"/>
              <a:ea typeface="Verdana" panose="020B0604030504040204" pitchFamily="34" charset="0"/>
            </a:rPr>
            <a:t> del árbol </a:t>
          </a:r>
          <a:r>
            <a:rPr lang="es-CO" sz="1400" baseline="0">
              <a:latin typeface="Verdana" panose="020B0604030504040204" pitchFamily="34" charset="0"/>
              <a:ea typeface="Verdana" panose="020B0604030504040204" pitchFamily="34" charset="0"/>
            </a:rPr>
            <a:t>están asociadas a los </a:t>
          </a:r>
          <a:r>
            <a:rPr lang="es-CO" sz="1400" b="1" baseline="0">
              <a:solidFill>
                <a:schemeClr val="accent1"/>
              </a:solidFill>
              <a:latin typeface="Verdana" panose="020B0604030504040204" pitchFamily="34" charset="0"/>
              <a:ea typeface="Verdana" panose="020B0604030504040204" pitchFamily="34" charset="0"/>
            </a:rPr>
            <a:t>fines</a:t>
          </a:r>
          <a:r>
            <a:rPr lang="es-CO" sz="1400" b="0" baseline="0">
              <a:solidFill>
                <a:schemeClr val="dk1"/>
              </a:solidFill>
              <a:latin typeface="Verdana" panose="020B0604030504040204" pitchFamily="34" charset="0"/>
              <a:ea typeface="Verdana" panose="020B0604030504040204" pitchFamily="34" charset="0"/>
            </a:rPr>
            <a:t> que se esperan lograr una vez realizado el fortalecimiento de la iniciativa</a:t>
          </a:r>
          <a:r>
            <a:rPr lang="es-CO" sz="1400" baseline="0">
              <a:latin typeface="Verdana" panose="020B0604030504040204" pitchFamily="34" charset="0"/>
              <a:ea typeface="Verdana" panose="020B0604030504040204" pitchFamily="34" charset="0"/>
            </a:rPr>
            <a:t>. Los fines indican para qué se quiere alcanzar el objetivo central. </a:t>
          </a:r>
          <a:endParaRPr lang="es-CO" sz="1400">
            <a:latin typeface="Verdana" panose="020B0604030504040204" pitchFamily="34" charset="0"/>
            <a:ea typeface="Verdana" panose="020B0604030504040204" pitchFamily="34" charset="0"/>
          </a:endParaRPr>
        </a:p>
      </xdr:txBody>
    </xdr:sp>
    <xdr:clientData/>
  </xdr:twoCellAnchor>
  <xdr:twoCellAnchor>
    <xdr:from>
      <xdr:col>19</xdr:col>
      <xdr:colOff>79372</xdr:colOff>
      <xdr:row>39</xdr:row>
      <xdr:rowOff>76201</xdr:rowOff>
    </xdr:from>
    <xdr:to>
      <xdr:col>23</xdr:col>
      <xdr:colOff>114300</xdr:colOff>
      <xdr:row>45</xdr:row>
      <xdr:rowOff>381000</xdr:rowOff>
    </xdr:to>
    <xdr:sp macro="" textlink="">
      <xdr:nvSpPr>
        <xdr:cNvPr id="44" name="Bocadillo: rectángulo 43">
          <a:extLst>
            <a:ext uri="{FF2B5EF4-FFF2-40B4-BE49-F238E27FC236}">
              <a16:creationId xmlns:a16="http://schemas.microsoft.com/office/drawing/2014/main" id="{A698F42F-3CAD-4B13-A457-14DBDD5306CC}"/>
            </a:ext>
          </a:extLst>
        </xdr:cNvPr>
        <xdr:cNvSpPr/>
      </xdr:nvSpPr>
      <xdr:spPr>
        <a:xfrm flipH="1">
          <a:off x="26501722" y="16554451"/>
          <a:ext cx="3082928" cy="3771899"/>
        </a:xfrm>
        <a:prstGeom prst="wedgeRectCallou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800" b="1">
              <a:latin typeface="Verdana" panose="020B0604030504040204" pitchFamily="34" charset="0"/>
              <a:ea typeface="Verdana" panose="020B0604030504040204" pitchFamily="34" charset="0"/>
            </a:rPr>
            <a:t>El objetivo</a:t>
          </a:r>
          <a:r>
            <a:rPr lang="es-CO" sz="1800" b="1" baseline="0">
              <a:latin typeface="Verdana" panose="020B0604030504040204" pitchFamily="34" charset="0"/>
              <a:ea typeface="Verdana" panose="020B0604030504040204" pitchFamily="34" charset="0"/>
            </a:rPr>
            <a:t> general</a:t>
          </a:r>
          <a:r>
            <a:rPr lang="es-CO" sz="1800" b="1">
              <a:latin typeface="Verdana" panose="020B0604030504040204" pitchFamily="34" charset="0"/>
              <a:ea typeface="Verdana" panose="020B0604030504040204" pitchFamily="34" charset="0"/>
            </a:rPr>
            <a:t> </a:t>
          </a:r>
          <a:r>
            <a:rPr lang="es-CO" sz="1800">
              <a:latin typeface="Verdana" panose="020B0604030504040204" pitchFamily="34" charset="0"/>
              <a:ea typeface="Verdana" panose="020B0604030504040204" pitchFamily="34" charset="0"/>
            </a:rPr>
            <a:t>está asociado al </a:t>
          </a:r>
          <a:r>
            <a:rPr lang="es-CO" sz="1800" b="1" i="0">
              <a:latin typeface="Verdana" panose="020B0604030504040204" pitchFamily="34" charset="0"/>
              <a:ea typeface="Verdana" panose="020B0604030504040204" pitchFamily="34" charset="0"/>
            </a:rPr>
            <a:t>tronco del árbol </a:t>
          </a:r>
          <a:r>
            <a:rPr lang="es-CO" sz="1800" b="0" i="0">
              <a:latin typeface="Verdana" panose="020B0604030504040204" pitchFamily="34" charset="0"/>
              <a:ea typeface="Verdana" panose="020B0604030504040204" pitchFamily="34" charset="0"/>
            </a:rPr>
            <a:t>y engloba</a:t>
          </a:r>
          <a:r>
            <a:rPr lang="es-CO" sz="1800" b="0" i="0" baseline="0">
              <a:latin typeface="Verdana" panose="020B0604030504040204" pitchFamily="34" charset="0"/>
              <a:ea typeface="Verdana" panose="020B0604030504040204" pitchFamily="34" charset="0"/>
            </a:rPr>
            <a:t> el propósito que se debe alcanzar con una serie de intervenciones descritas en los objetivos específicos. </a:t>
          </a:r>
          <a:endParaRPr lang="es-CO" sz="1800" b="0" i="0">
            <a:latin typeface="Verdana" panose="020B0604030504040204" pitchFamily="34" charset="0"/>
            <a:ea typeface="Verdana" panose="020B0604030504040204" pitchFamily="34" charset="0"/>
          </a:endParaRPr>
        </a:p>
        <a:p>
          <a:pPr algn="ctr"/>
          <a:r>
            <a:rPr lang="es-CO" sz="1800" b="1">
              <a:solidFill>
                <a:schemeClr val="accent1"/>
              </a:solidFill>
              <a:effectLst/>
              <a:latin typeface="Verdana" panose="020B0604030504040204" pitchFamily="34" charset="0"/>
              <a:ea typeface="Verdana" panose="020B0604030504040204" pitchFamily="34" charset="0"/>
              <a:cs typeface="+mn-cs"/>
            </a:rPr>
            <a:t>Clave:</a:t>
          </a:r>
          <a:r>
            <a:rPr lang="es-CO" sz="1800" b="1" baseline="0">
              <a:solidFill>
                <a:schemeClr val="accent1"/>
              </a:solidFill>
              <a:effectLst/>
              <a:latin typeface="Verdana" panose="020B0604030504040204" pitchFamily="34" charset="0"/>
              <a:ea typeface="Verdana" panose="020B0604030504040204" pitchFamily="34" charset="0"/>
              <a:cs typeface="+mn-cs"/>
            </a:rPr>
            <a:t> el objetivo general es la situación deseable hacia donde queremos llevar a la iniciativa. </a:t>
          </a:r>
          <a:endParaRPr lang="es-CO" sz="1800" b="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19</xdr:col>
      <xdr:colOff>127001</xdr:colOff>
      <xdr:row>57</xdr:row>
      <xdr:rowOff>174625</xdr:rowOff>
    </xdr:from>
    <xdr:to>
      <xdr:col>23</xdr:col>
      <xdr:colOff>381001</xdr:colOff>
      <xdr:row>63</xdr:row>
      <xdr:rowOff>460375</xdr:rowOff>
    </xdr:to>
    <xdr:sp macro="" textlink="">
      <xdr:nvSpPr>
        <xdr:cNvPr id="45" name="Elipse 44">
          <a:extLst>
            <a:ext uri="{FF2B5EF4-FFF2-40B4-BE49-F238E27FC236}">
              <a16:creationId xmlns:a16="http://schemas.microsoft.com/office/drawing/2014/main" id="{209D2204-867B-442D-974B-7C60F77D691D}"/>
            </a:ext>
          </a:extLst>
        </xdr:cNvPr>
        <xdr:cNvSpPr/>
      </xdr:nvSpPr>
      <xdr:spPr>
        <a:xfrm>
          <a:off x="26416001" y="26590625"/>
          <a:ext cx="3302000" cy="3413125"/>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s-CO" sz="1400">
              <a:latin typeface="Verdana" panose="020B0604030504040204" pitchFamily="34" charset="0"/>
              <a:ea typeface="Verdana" panose="020B0604030504040204" pitchFamily="34" charset="0"/>
            </a:rPr>
            <a:t>Las </a:t>
          </a:r>
          <a:r>
            <a:rPr lang="es-CO" sz="1400" b="1">
              <a:latin typeface="Verdana" panose="020B0604030504040204" pitchFamily="34" charset="0"/>
              <a:ea typeface="Verdana" panose="020B0604030504040204" pitchFamily="34" charset="0"/>
            </a:rPr>
            <a:t>raíces</a:t>
          </a:r>
          <a:r>
            <a:rPr lang="es-CO" sz="1400" b="1" baseline="0">
              <a:latin typeface="Verdana" panose="020B0604030504040204" pitchFamily="34" charset="0"/>
              <a:ea typeface="Verdana" panose="020B0604030504040204" pitchFamily="34" charset="0"/>
            </a:rPr>
            <a:t> del árbol </a:t>
          </a:r>
          <a:r>
            <a:rPr lang="es-CO" sz="1400" baseline="0">
              <a:latin typeface="Verdana" panose="020B0604030504040204" pitchFamily="34" charset="0"/>
              <a:ea typeface="Verdana" panose="020B0604030504040204" pitchFamily="34" charset="0"/>
            </a:rPr>
            <a:t>están asociadas a los </a:t>
          </a:r>
          <a:r>
            <a:rPr lang="es-CO" sz="1400" b="1" baseline="0">
              <a:solidFill>
                <a:schemeClr val="accent1"/>
              </a:solidFill>
              <a:latin typeface="Verdana" panose="020B0604030504040204" pitchFamily="34" charset="0"/>
              <a:ea typeface="Verdana" panose="020B0604030504040204" pitchFamily="34" charset="0"/>
            </a:rPr>
            <a:t>objetivos específicos</a:t>
          </a:r>
          <a:r>
            <a:rPr lang="es-CO" sz="1400" b="1" baseline="0">
              <a:latin typeface="Verdana" panose="020B0604030504040204" pitchFamily="34" charset="0"/>
              <a:ea typeface="Verdana" panose="020B0604030504040204" pitchFamily="34" charset="0"/>
            </a:rPr>
            <a:t>. </a:t>
          </a:r>
          <a:r>
            <a:rPr lang="es-CO" sz="1400" baseline="0">
              <a:latin typeface="Verdana" panose="020B0604030504040204" pitchFamily="34" charset="0"/>
              <a:ea typeface="Verdana" panose="020B0604030504040204" pitchFamily="34" charset="0"/>
            </a:rPr>
            <a:t>Estos responden al cómo se alcanzará el propósito, pues cada objetivo concentra las acciones que se deben emprender para alcanzar el objetivo general trazado. </a:t>
          </a:r>
          <a:endParaRPr lang="es-CO" sz="1400">
            <a:latin typeface="Verdana" panose="020B0604030504040204" pitchFamily="34" charset="0"/>
            <a:ea typeface="Verdana" panose="020B0604030504040204" pitchFamily="34" charset="0"/>
          </a:endParaRPr>
        </a:p>
      </xdr:txBody>
    </xdr:sp>
    <xdr:clientData/>
  </xdr:twoCellAnchor>
  <xdr:twoCellAnchor>
    <xdr:from>
      <xdr:col>19</xdr:col>
      <xdr:colOff>158750</xdr:colOff>
      <xdr:row>49</xdr:row>
      <xdr:rowOff>15875</xdr:rowOff>
    </xdr:from>
    <xdr:to>
      <xdr:col>23</xdr:col>
      <xdr:colOff>158750</xdr:colOff>
      <xdr:row>56</xdr:row>
      <xdr:rowOff>460375</xdr:rowOff>
    </xdr:to>
    <xdr:sp macro="" textlink="">
      <xdr:nvSpPr>
        <xdr:cNvPr id="46" name="CuadroTexto 45">
          <a:extLst>
            <a:ext uri="{FF2B5EF4-FFF2-40B4-BE49-F238E27FC236}">
              <a16:creationId xmlns:a16="http://schemas.microsoft.com/office/drawing/2014/main" id="{17E93668-361F-47C9-8D84-828FBB5ED1C9}"/>
            </a:ext>
          </a:extLst>
        </xdr:cNvPr>
        <xdr:cNvSpPr txBox="1"/>
      </xdr:nvSpPr>
      <xdr:spPr>
        <a:xfrm>
          <a:off x="26447750" y="21542375"/>
          <a:ext cx="3048000" cy="434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400" b="1">
            <a:latin typeface="Verdana" panose="020B0604030504040204" pitchFamily="34" charset="0"/>
            <a:ea typeface="Verdana" panose="020B0604030504040204" pitchFamily="34" charset="0"/>
          </a:endParaRPr>
        </a:p>
        <a:p>
          <a:pPr algn="ctr"/>
          <a:r>
            <a:rPr lang="es-CO" sz="1400" b="1">
              <a:latin typeface="Verdana" panose="020B0604030504040204" pitchFamily="34" charset="0"/>
              <a:ea typeface="Verdana" panose="020B0604030504040204" pitchFamily="34" charset="0"/>
            </a:rPr>
            <a:t>Palabras</a:t>
          </a:r>
          <a:r>
            <a:rPr lang="es-CO" sz="1400" b="1" baseline="0">
              <a:latin typeface="Verdana" panose="020B0604030504040204" pitchFamily="34" charset="0"/>
              <a:ea typeface="Verdana" panose="020B0604030504040204" pitchFamily="34" charset="0"/>
            </a:rPr>
            <a:t> clave para describir los objetivos específicos:</a:t>
          </a:r>
        </a:p>
        <a:p>
          <a:pPr algn="ctr"/>
          <a:endParaRPr lang="es-CO" sz="1400" b="1" baseline="0">
            <a:latin typeface="Verdana" panose="020B0604030504040204" pitchFamily="34" charset="0"/>
            <a:ea typeface="Verdana" panose="020B0604030504040204" pitchFamily="34" charset="0"/>
          </a:endParaRPr>
        </a:p>
        <a:p>
          <a:pPr algn="ctr"/>
          <a:r>
            <a:rPr lang="es-CO" sz="1400" b="0" baseline="0">
              <a:latin typeface="Verdana" panose="020B0604030504040204" pitchFamily="34" charset="0"/>
              <a:ea typeface="Verdana" panose="020B0604030504040204" pitchFamily="34" charset="0"/>
            </a:rPr>
            <a:t>Recuperar</a:t>
          </a:r>
        </a:p>
        <a:p>
          <a:pPr algn="ctr"/>
          <a:r>
            <a:rPr lang="es-CO" sz="1400" b="0" baseline="0">
              <a:latin typeface="Verdana" panose="020B0604030504040204" pitchFamily="34" charset="0"/>
              <a:ea typeface="Verdana" panose="020B0604030504040204" pitchFamily="34" charset="0"/>
            </a:rPr>
            <a:t>Ampliar</a:t>
          </a:r>
        </a:p>
        <a:p>
          <a:pPr algn="ctr"/>
          <a:r>
            <a:rPr lang="es-CO" sz="1400" b="0" baseline="0">
              <a:latin typeface="Verdana" panose="020B0604030504040204" pitchFamily="34" charset="0"/>
              <a:ea typeface="Verdana" panose="020B0604030504040204" pitchFamily="34" charset="0"/>
            </a:rPr>
            <a:t>Fortalecer</a:t>
          </a:r>
        </a:p>
        <a:p>
          <a:pPr algn="ctr"/>
          <a:r>
            <a:rPr lang="es-CO" sz="1400" b="0" baseline="0">
              <a:latin typeface="Verdana" panose="020B0604030504040204" pitchFamily="34" charset="0"/>
              <a:ea typeface="Verdana" panose="020B0604030504040204" pitchFamily="34" charset="0"/>
            </a:rPr>
            <a:t>Incrementar </a:t>
          </a:r>
        </a:p>
        <a:p>
          <a:pPr algn="ctr"/>
          <a:r>
            <a:rPr lang="es-CO" sz="1400" b="0" baseline="0">
              <a:latin typeface="Verdana" panose="020B0604030504040204" pitchFamily="34" charset="0"/>
              <a:ea typeface="Verdana" panose="020B0604030504040204" pitchFamily="34" charset="0"/>
            </a:rPr>
            <a:t>Promover </a:t>
          </a:r>
        </a:p>
        <a:p>
          <a:pPr algn="ctr"/>
          <a:r>
            <a:rPr lang="es-CO" sz="1400" b="0" baseline="0">
              <a:latin typeface="Verdana" panose="020B0604030504040204" pitchFamily="34" charset="0"/>
              <a:ea typeface="Verdana" panose="020B0604030504040204" pitchFamily="34" charset="0"/>
            </a:rPr>
            <a:t>Generar</a:t>
          </a:r>
        </a:p>
        <a:p>
          <a:pPr algn="ctr"/>
          <a:r>
            <a:rPr lang="es-CO" sz="1400" b="0" baseline="0">
              <a:latin typeface="Verdana" panose="020B0604030504040204" pitchFamily="34" charset="0"/>
              <a:ea typeface="Verdana" panose="020B0604030504040204" pitchFamily="34" charset="0"/>
            </a:rPr>
            <a:t>Reconstruir  </a:t>
          </a:r>
        </a:p>
        <a:p>
          <a:pPr algn="ctr"/>
          <a:endParaRPr lang="es-CO" sz="1400" b="1" baseline="0">
            <a:latin typeface="Verdana" panose="020B0604030504040204" pitchFamily="34" charset="0"/>
            <a:ea typeface="Verdana" panose="020B0604030504040204" pitchFamily="34" charset="0"/>
          </a:endParaRPr>
        </a:p>
        <a:p>
          <a:pPr algn="ctr"/>
          <a:r>
            <a:rPr lang="es-CO" sz="1400" b="1">
              <a:solidFill>
                <a:schemeClr val="accent1"/>
              </a:solidFill>
              <a:latin typeface="Verdana" panose="020B0604030504040204" pitchFamily="34" charset="0"/>
              <a:ea typeface="Verdana" panose="020B0604030504040204" pitchFamily="34" charset="0"/>
            </a:rPr>
            <a:t>Generalmente</a:t>
          </a:r>
          <a:r>
            <a:rPr lang="es-CO" sz="1400" b="1" baseline="0">
              <a:solidFill>
                <a:schemeClr val="accent1"/>
              </a:solidFill>
              <a:latin typeface="Verdana" panose="020B0604030504040204" pitchFamily="34" charset="0"/>
              <a:ea typeface="Verdana" panose="020B0604030504040204" pitchFamily="34" charset="0"/>
            </a:rPr>
            <a:t> se usan los antónimos usados para describir las causas en el árbol de problemas.</a:t>
          </a:r>
          <a:endParaRPr lang="es-CO" sz="1400" b="1">
            <a:solidFill>
              <a:schemeClr val="accent1"/>
            </a:solidFill>
            <a:latin typeface="Verdana" panose="020B0604030504040204" pitchFamily="34" charset="0"/>
            <a:ea typeface="Verdana" panose="020B0604030504040204" pitchFamily="34" charset="0"/>
          </a:endParaRPr>
        </a:p>
      </xdr:txBody>
    </xdr:sp>
    <xdr:clientData/>
  </xdr:twoCellAnchor>
  <xdr:twoCellAnchor>
    <xdr:from>
      <xdr:col>14</xdr:col>
      <xdr:colOff>111125</xdr:colOff>
      <xdr:row>49</xdr:row>
      <xdr:rowOff>174625</xdr:rowOff>
    </xdr:from>
    <xdr:to>
      <xdr:col>19</xdr:col>
      <xdr:colOff>158750</xdr:colOff>
      <xdr:row>60</xdr:row>
      <xdr:rowOff>412750</xdr:rowOff>
    </xdr:to>
    <xdr:cxnSp macro="">
      <xdr:nvCxnSpPr>
        <xdr:cNvPr id="47" name="Conector: curvado 46">
          <a:extLst>
            <a:ext uri="{FF2B5EF4-FFF2-40B4-BE49-F238E27FC236}">
              <a16:creationId xmlns:a16="http://schemas.microsoft.com/office/drawing/2014/main" id="{49D90763-308E-438C-99D6-15414B957543}"/>
            </a:ext>
          </a:extLst>
        </xdr:cNvPr>
        <xdr:cNvCxnSpPr/>
      </xdr:nvCxnSpPr>
      <xdr:spPr>
        <a:xfrm>
          <a:off x="17462500" y="18399125"/>
          <a:ext cx="8080375" cy="5016500"/>
        </a:xfrm>
        <a:prstGeom prst="curvedConnector3">
          <a:avLst>
            <a:gd name="adj1" fmla="val 4326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68036</xdr:colOff>
      <xdr:row>35</xdr:row>
      <xdr:rowOff>653143</xdr:rowOff>
    </xdr:from>
    <xdr:to>
      <xdr:col>21</xdr:col>
      <xdr:colOff>285750</xdr:colOff>
      <xdr:row>39</xdr:row>
      <xdr:rowOff>231321</xdr:rowOff>
    </xdr:to>
    <xdr:cxnSp macro="">
      <xdr:nvCxnSpPr>
        <xdr:cNvPr id="54" name="Conector: curvado 53">
          <a:extLst>
            <a:ext uri="{FF2B5EF4-FFF2-40B4-BE49-F238E27FC236}">
              <a16:creationId xmlns:a16="http://schemas.microsoft.com/office/drawing/2014/main" id="{6B7B66CD-498B-403C-A4F0-F731011F0E2A}"/>
            </a:ext>
          </a:extLst>
        </xdr:cNvPr>
        <xdr:cNvCxnSpPr/>
      </xdr:nvCxnSpPr>
      <xdr:spPr>
        <a:xfrm rot="10800000" flipV="1">
          <a:off x="20873357" y="12940393"/>
          <a:ext cx="6313714" cy="1455964"/>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857250</xdr:colOff>
      <xdr:row>28</xdr:row>
      <xdr:rowOff>15875</xdr:rowOff>
    </xdr:from>
    <xdr:to>
      <xdr:col>9</xdr:col>
      <xdr:colOff>857250</xdr:colOff>
      <xdr:row>28</xdr:row>
      <xdr:rowOff>442236</xdr:rowOff>
    </xdr:to>
    <xdr:cxnSp macro="">
      <xdr:nvCxnSpPr>
        <xdr:cNvPr id="43" name="Conector recto de flecha 42">
          <a:extLst>
            <a:ext uri="{FF2B5EF4-FFF2-40B4-BE49-F238E27FC236}">
              <a16:creationId xmlns:a16="http://schemas.microsoft.com/office/drawing/2014/main" id="{6119E5D3-DAA8-4DDF-A7BF-90DEF996F5E9}"/>
            </a:ext>
          </a:extLst>
        </xdr:cNvPr>
        <xdr:cNvCxnSpPr/>
      </xdr:nvCxnSpPr>
      <xdr:spPr>
        <a:xfrm flipV="1">
          <a:off x="9747250" y="10445750"/>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904875</xdr:colOff>
      <xdr:row>28</xdr:row>
      <xdr:rowOff>31750</xdr:rowOff>
    </xdr:from>
    <xdr:to>
      <xdr:col>13</xdr:col>
      <xdr:colOff>904875</xdr:colOff>
      <xdr:row>28</xdr:row>
      <xdr:rowOff>458111</xdr:rowOff>
    </xdr:to>
    <xdr:cxnSp macro="">
      <xdr:nvCxnSpPr>
        <xdr:cNvPr id="48" name="Conector recto de flecha 47">
          <a:extLst>
            <a:ext uri="{FF2B5EF4-FFF2-40B4-BE49-F238E27FC236}">
              <a16:creationId xmlns:a16="http://schemas.microsoft.com/office/drawing/2014/main" id="{F6C077D4-B6EE-4662-92CB-2A2E779A9068}"/>
            </a:ext>
          </a:extLst>
        </xdr:cNvPr>
        <xdr:cNvCxnSpPr/>
      </xdr:nvCxnSpPr>
      <xdr:spPr>
        <a:xfrm flipV="1">
          <a:off x="16621125" y="10620375"/>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952500</xdr:colOff>
      <xdr:row>27</xdr:row>
      <xdr:rowOff>444500</xdr:rowOff>
    </xdr:from>
    <xdr:to>
      <xdr:col>17</xdr:col>
      <xdr:colOff>952500</xdr:colOff>
      <xdr:row>28</xdr:row>
      <xdr:rowOff>410486</xdr:rowOff>
    </xdr:to>
    <xdr:cxnSp macro="">
      <xdr:nvCxnSpPr>
        <xdr:cNvPr id="49" name="Conector recto de flecha 48">
          <a:extLst>
            <a:ext uri="{FF2B5EF4-FFF2-40B4-BE49-F238E27FC236}">
              <a16:creationId xmlns:a16="http://schemas.microsoft.com/office/drawing/2014/main" id="{9B69BBB8-CF1C-4B91-A2FE-8665282B4EBC}"/>
            </a:ext>
          </a:extLst>
        </xdr:cNvPr>
        <xdr:cNvCxnSpPr/>
      </xdr:nvCxnSpPr>
      <xdr:spPr>
        <a:xfrm flipV="1">
          <a:off x="23939500" y="10572750"/>
          <a:ext cx="0" cy="42636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952500</xdr:colOff>
      <xdr:row>40</xdr:row>
      <xdr:rowOff>19050</xdr:rowOff>
    </xdr:from>
    <xdr:to>
      <xdr:col>11</xdr:col>
      <xdr:colOff>952500</xdr:colOff>
      <xdr:row>40</xdr:row>
      <xdr:rowOff>304800</xdr:rowOff>
    </xdr:to>
    <xdr:cxnSp macro="">
      <xdr:nvCxnSpPr>
        <xdr:cNvPr id="50" name="Conector recto 49">
          <a:extLst>
            <a:ext uri="{FF2B5EF4-FFF2-40B4-BE49-F238E27FC236}">
              <a16:creationId xmlns:a16="http://schemas.microsoft.com/office/drawing/2014/main" id="{49BBD150-D3EF-48AD-8355-1735A8047954}"/>
            </a:ext>
          </a:extLst>
        </xdr:cNvPr>
        <xdr:cNvCxnSpPr/>
      </xdr:nvCxnSpPr>
      <xdr:spPr>
        <a:xfrm>
          <a:off x="13160375" y="17179925"/>
          <a:ext cx="0" cy="2857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1136650</xdr:colOff>
      <xdr:row>40</xdr:row>
      <xdr:rowOff>25400</xdr:rowOff>
    </xdr:from>
    <xdr:to>
      <xdr:col>15</xdr:col>
      <xdr:colOff>1143000</xdr:colOff>
      <xdr:row>40</xdr:row>
      <xdr:rowOff>323850</xdr:rowOff>
    </xdr:to>
    <xdr:cxnSp macro="">
      <xdr:nvCxnSpPr>
        <xdr:cNvPr id="51" name="Conector recto 50">
          <a:extLst>
            <a:ext uri="{FF2B5EF4-FFF2-40B4-BE49-F238E27FC236}">
              <a16:creationId xmlns:a16="http://schemas.microsoft.com/office/drawing/2014/main" id="{E25811BD-367E-4433-A500-1D9558B338CF}"/>
            </a:ext>
          </a:extLst>
        </xdr:cNvPr>
        <xdr:cNvCxnSpPr/>
      </xdr:nvCxnSpPr>
      <xdr:spPr>
        <a:xfrm>
          <a:off x="20583525" y="17186275"/>
          <a:ext cx="6350" cy="298450"/>
        </a:xfrm>
        <a:prstGeom prst="lin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968375</xdr:colOff>
      <xdr:row>18</xdr:row>
      <xdr:rowOff>31750</xdr:rowOff>
    </xdr:from>
    <xdr:to>
      <xdr:col>15</xdr:col>
      <xdr:colOff>968375</xdr:colOff>
      <xdr:row>19</xdr:row>
      <xdr:rowOff>224518</xdr:rowOff>
    </xdr:to>
    <xdr:cxnSp macro="">
      <xdr:nvCxnSpPr>
        <xdr:cNvPr id="52" name="Conector recto de flecha 51">
          <a:extLst>
            <a:ext uri="{FF2B5EF4-FFF2-40B4-BE49-F238E27FC236}">
              <a16:creationId xmlns:a16="http://schemas.microsoft.com/office/drawing/2014/main" id="{849D3FE0-5F0C-4FEA-AA29-D778CA655669}"/>
            </a:ext>
          </a:extLst>
        </xdr:cNvPr>
        <xdr:cNvCxnSpPr/>
      </xdr:nvCxnSpPr>
      <xdr:spPr>
        <a:xfrm flipV="1">
          <a:off x="20415250" y="5651500"/>
          <a:ext cx="0" cy="3832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920750</xdr:colOff>
      <xdr:row>18</xdr:row>
      <xdr:rowOff>31750</xdr:rowOff>
    </xdr:from>
    <xdr:to>
      <xdr:col>11</xdr:col>
      <xdr:colOff>920750</xdr:colOff>
      <xdr:row>19</xdr:row>
      <xdr:rowOff>224518</xdr:rowOff>
    </xdr:to>
    <xdr:cxnSp macro="">
      <xdr:nvCxnSpPr>
        <xdr:cNvPr id="53" name="Conector recto de flecha 52">
          <a:extLst>
            <a:ext uri="{FF2B5EF4-FFF2-40B4-BE49-F238E27FC236}">
              <a16:creationId xmlns:a16="http://schemas.microsoft.com/office/drawing/2014/main" id="{04D8B274-23E3-46FD-B406-06DF159898F5}"/>
            </a:ext>
          </a:extLst>
        </xdr:cNvPr>
        <xdr:cNvCxnSpPr/>
      </xdr:nvCxnSpPr>
      <xdr:spPr>
        <a:xfrm flipV="1">
          <a:off x="13128625" y="5651500"/>
          <a:ext cx="0" cy="383268"/>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920750</xdr:colOff>
      <xdr:row>17</xdr:row>
      <xdr:rowOff>523875</xdr:rowOff>
    </xdr:from>
    <xdr:to>
      <xdr:col>13</xdr:col>
      <xdr:colOff>936625</xdr:colOff>
      <xdr:row>25</xdr:row>
      <xdr:rowOff>412750</xdr:rowOff>
    </xdr:to>
    <xdr:cxnSp macro="">
      <xdr:nvCxnSpPr>
        <xdr:cNvPr id="55" name="Conector recto de flecha 54">
          <a:extLst>
            <a:ext uri="{FF2B5EF4-FFF2-40B4-BE49-F238E27FC236}">
              <a16:creationId xmlns:a16="http://schemas.microsoft.com/office/drawing/2014/main" id="{6A0C77EE-73A5-4EC2-BCED-B6AC4E97889C}"/>
            </a:ext>
          </a:extLst>
        </xdr:cNvPr>
        <xdr:cNvCxnSpPr/>
      </xdr:nvCxnSpPr>
      <xdr:spPr>
        <a:xfrm flipV="1">
          <a:off x="16637000" y="5603875"/>
          <a:ext cx="15875" cy="346075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873125</xdr:colOff>
      <xdr:row>18</xdr:row>
      <xdr:rowOff>15875</xdr:rowOff>
    </xdr:from>
    <xdr:to>
      <xdr:col>9</xdr:col>
      <xdr:colOff>889000</xdr:colOff>
      <xdr:row>25</xdr:row>
      <xdr:rowOff>426362</xdr:rowOff>
    </xdr:to>
    <xdr:cxnSp macro="">
      <xdr:nvCxnSpPr>
        <xdr:cNvPr id="56" name="Conector recto de flecha 55">
          <a:extLst>
            <a:ext uri="{FF2B5EF4-FFF2-40B4-BE49-F238E27FC236}">
              <a16:creationId xmlns:a16="http://schemas.microsoft.com/office/drawing/2014/main" id="{C28EDC7D-37CD-44B5-BBBC-CA0DCF4AAAA3}"/>
            </a:ext>
          </a:extLst>
        </xdr:cNvPr>
        <xdr:cNvCxnSpPr/>
      </xdr:nvCxnSpPr>
      <xdr:spPr>
        <a:xfrm flipV="1">
          <a:off x="9763125" y="5667375"/>
          <a:ext cx="15875" cy="34426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1047750</xdr:colOff>
      <xdr:row>18</xdr:row>
      <xdr:rowOff>31750</xdr:rowOff>
    </xdr:from>
    <xdr:to>
      <xdr:col>17</xdr:col>
      <xdr:colOff>1063625</xdr:colOff>
      <xdr:row>25</xdr:row>
      <xdr:rowOff>442237</xdr:rowOff>
    </xdr:to>
    <xdr:cxnSp macro="">
      <xdr:nvCxnSpPr>
        <xdr:cNvPr id="57" name="Conector recto de flecha 56">
          <a:extLst>
            <a:ext uri="{FF2B5EF4-FFF2-40B4-BE49-F238E27FC236}">
              <a16:creationId xmlns:a16="http://schemas.microsoft.com/office/drawing/2014/main" id="{FE4C7A07-320C-4944-BA9D-BBA38F4A48CD}"/>
            </a:ext>
          </a:extLst>
        </xdr:cNvPr>
        <xdr:cNvCxnSpPr/>
      </xdr:nvCxnSpPr>
      <xdr:spPr>
        <a:xfrm flipV="1">
          <a:off x="24034750" y="5683250"/>
          <a:ext cx="15875" cy="344261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968375</xdr:colOff>
      <xdr:row>54</xdr:row>
      <xdr:rowOff>11906</xdr:rowOff>
    </xdr:from>
    <xdr:to>
      <xdr:col>13</xdr:col>
      <xdr:colOff>968375</xdr:colOff>
      <xdr:row>55</xdr:row>
      <xdr:rowOff>11905</xdr:rowOff>
    </xdr:to>
    <xdr:cxnSp macro="">
      <xdr:nvCxnSpPr>
        <xdr:cNvPr id="58" name="Conector recto de flecha 57">
          <a:extLst>
            <a:ext uri="{FF2B5EF4-FFF2-40B4-BE49-F238E27FC236}">
              <a16:creationId xmlns:a16="http://schemas.microsoft.com/office/drawing/2014/main" id="{A4A2D102-8813-452F-9CAC-ACD6D80EEA7F}"/>
            </a:ext>
          </a:extLst>
        </xdr:cNvPr>
        <xdr:cNvCxnSpPr/>
      </xdr:nvCxnSpPr>
      <xdr:spPr>
        <a:xfrm>
          <a:off x="16684625" y="24157781"/>
          <a:ext cx="0" cy="365124"/>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821531</xdr:colOff>
      <xdr:row>54</xdr:row>
      <xdr:rowOff>23812</xdr:rowOff>
    </xdr:from>
    <xdr:to>
      <xdr:col>17</xdr:col>
      <xdr:colOff>821531</xdr:colOff>
      <xdr:row>55</xdr:row>
      <xdr:rowOff>23811</xdr:rowOff>
    </xdr:to>
    <xdr:cxnSp macro="">
      <xdr:nvCxnSpPr>
        <xdr:cNvPr id="59" name="Conector recto de flecha 58">
          <a:extLst>
            <a:ext uri="{FF2B5EF4-FFF2-40B4-BE49-F238E27FC236}">
              <a16:creationId xmlns:a16="http://schemas.microsoft.com/office/drawing/2014/main" id="{8B932E73-DD37-497C-A77F-2AD04A666AC3}"/>
            </a:ext>
          </a:extLst>
        </xdr:cNvPr>
        <xdr:cNvCxnSpPr/>
      </xdr:nvCxnSpPr>
      <xdr:spPr>
        <a:xfrm>
          <a:off x="23910131" y="22388512"/>
          <a:ext cx="0" cy="36194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666750</xdr:colOff>
      <xdr:row>54</xdr:row>
      <xdr:rowOff>38100</xdr:rowOff>
    </xdr:from>
    <xdr:to>
      <xdr:col>9</xdr:col>
      <xdr:colOff>666750</xdr:colOff>
      <xdr:row>55</xdr:row>
      <xdr:rowOff>14287</xdr:rowOff>
    </xdr:to>
    <xdr:cxnSp macro="">
      <xdr:nvCxnSpPr>
        <xdr:cNvPr id="60" name="Conector recto de flecha 59">
          <a:extLst>
            <a:ext uri="{FF2B5EF4-FFF2-40B4-BE49-F238E27FC236}">
              <a16:creationId xmlns:a16="http://schemas.microsoft.com/office/drawing/2014/main" id="{3D135C82-B748-4563-A4E4-45A4073FC8F4}"/>
            </a:ext>
          </a:extLst>
        </xdr:cNvPr>
        <xdr:cNvCxnSpPr/>
      </xdr:nvCxnSpPr>
      <xdr:spPr>
        <a:xfrm>
          <a:off x="9601200" y="24079200"/>
          <a:ext cx="0" cy="35718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190502</xdr:colOff>
      <xdr:row>56</xdr:row>
      <xdr:rowOff>190499</xdr:rowOff>
    </xdr:from>
    <xdr:to>
      <xdr:col>27</xdr:col>
      <xdr:colOff>222250</xdr:colOff>
      <xdr:row>60</xdr:row>
      <xdr:rowOff>619124</xdr:rowOff>
    </xdr:to>
    <xdr:cxnSp macro="">
      <xdr:nvCxnSpPr>
        <xdr:cNvPr id="70" name="Conector: curvado 69">
          <a:extLst>
            <a:ext uri="{FF2B5EF4-FFF2-40B4-BE49-F238E27FC236}">
              <a16:creationId xmlns:a16="http://schemas.microsoft.com/office/drawing/2014/main" id="{1E5B35FC-DDD8-452E-88E7-8320D53E9F44}"/>
            </a:ext>
          </a:extLst>
        </xdr:cNvPr>
        <xdr:cNvCxnSpPr/>
      </xdr:nvCxnSpPr>
      <xdr:spPr>
        <a:xfrm rot="10800000" flipV="1">
          <a:off x="29527502" y="25622249"/>
          <a:ext cx="3079748" cy="2460625"/>
        </a:xfrm>
        <a:prstGeom prst="curvedConnector3">
          <a:avLst>
            <a:gd name="adj1" fmla="val 50000"/>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619125</xdr:colOff>
      <xdr:row>2</xdr:row>
      <xdr:rowOff>15875</xdr:rowOff>
    </xdr:from>
    <xdr:to>
      <xdr:col>2</xdr:col>
      <xdr:colOff>1216651</xdr:colOff>
      <xdr:row>3</xdr:row>
      <xdr:rowOff>303319</xdr:rowOff>
    </xdr:to>
    <xdr:pic>
      <xdr:nvPicPr>
        <xdr:cNvPr id="4" name="Imagen 3">
          <a:extLst>
            <a:ext uri="{FF2B5EF4-FFF2-40B4-BE49-F238E27FC236}">
              <a16:creationId xmlns:a16="http://schemas.microsoft.com/office/drawing/2014/main" id="{E02BB448-A143-37A9-6135-CE8E24BB1B62}"/>
            </a:ext>
          </a:extLst>
        </xdr:cNvPr>
        <xdr:cNvPicPr>
          <a:picLocks noChangeAspect="1"/>
        </xdr:cNvPicPr>
      </xdr:nvPicPr>
      <xdr:blipFill>
        <a:blip xmlns:r="http://schemas.openxmlformats.org/officeDocument/2006/relationships" r:embed="rId2"/>
        <a:stretch>
          <a:fillRect/>
        </a:stretch>
      </xdr:blipFill>
      <xdr:spPr>
        <a:xfrm>
          <a:off x="1381125" y="396875"/>
          <a:ext cx="1359526" cy="4938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9</xdr:row>
      <xdr:rowOff>19050</xdr:rowOff>
    </xdr:from>
    <xdr:to>
      <xdr:col>3</xdr:col>
      <xdr:colOff>409575</xdr:colOff>
      <xdr:row>17</xdr:row>
      <xdr:rowOff>152400</xdr:rowOff>
    </xdr:to>
    <xdr:sp macro="" textlink="">
      <xdr:nvSpPr>
        <xdr:cNvPr id="3" name="Elipse 2">
          <a:extLst>
            <a:ext uri="{FF2B5EF4-FFF2-40B4-BE49-F238E27FC236}">
              <a16:creationId xmlns:a16="http://schemas.microsoft.com/office/drawing/2014/main" id="{D9733480-0531-4E96-B0C1-4DD8C260E711}"/>
            </a:ext>
          </a:extLst>
        </xdr:cNvPr>
        <xdr:cNvSpPr/>
      </xdr:nvSpPr>
      <xdr:spPr>
        <a:xfrm>
          <a:off x="276225" y="1733550"/>
          <a:ext cx="2419350" cy="2314575"/>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s-CO" sz="900">
              <a:solidFill>
                <a:schemeClr val="dk1"/>
              </a:solidFill>
              <a:effectLst/>
              <a:latin typeface="+mn-lt"/>
              <a:ea typeface="+mn-ea"/>
              <a:cs typeface="+mn-cs"/>
            </a:rPr>
            <a:t>¿Cuáles son las expectativas de los actores frente al fortalecimiento de la iniciativa? </a:t>
          </a:r>
        </a:p>
        <a:p>
          <a:pPr lvl="0" algn="ctr"/>
          <a:endParaRPr lang="es-CO" sz="900">
            <a:solidFill>
              <a:schemeClr val="dk1"/>
            </a:solidFill>
            <a:effectLst/>
            <a:latin typeface="+mn-lt"/>
            <a:ea typeface="+mn-ea"/>
            <a:cs typeface="+mn-cs"/>
          </a:endParaRPr>
        </a:p>
        <a:p>
          <a:pPr lvl="0" algn="ctr"/>
          <a:r>
            <a:rPr lang="es-CO" sz="900">
              <a:solidFill>
                <a:schemeClr val="dk1"/>
              </a:solidFill>
              <a:effectLst/>
              <a:latin typeface="+mn-lt"/>
              <a:ea typeface="+mn-ea"/>
              <a:cs typeface="+mn-cs"/>
            </a:rPr>
            <a:t>¿Qué beneficios podrán ser probablemente recibidos por los actores? </a:t>
          </a:r>
        </a:p>
        <a:p>
          <a:pPr lvl="0" algn="ctr"/>
          <a:endParaRPr lang="es-CO" sz="900">
            <a:solidFill>
              <a:schemeClr val="dk1"/>
            </a:solidFill>
            <a:effectLst/>
            <a:latin typeface="+mn-lt"/>
            <a:ea typeface="+mn-ea"/>
            <a:cs typeface="+mn-cs"/>
          </a:endParaRPr>
        </a:p>
        <a:p>
          <a:pPr lvl="0" algn="ctr"/>
          <a:r>
            <a:rPr lang="es-CO" sz="900">
              <a:solidFill>
                <a:schemeClr val="dk1"/>
              </a:solidFill>
              <a:effectLst/>
              <a:latin typeface="+mn-lt"/>
              <a:ea typeface="+mn-ea"/>
              <a:cs typeface="+mn-cs"/>
            </a:rPr>
            <a:t>¿Qué intereses de los actores están en conflicto con los objetivos de la iniciativa? </a:t>
          </a:r>
        </a:p>
        <a:p>
          <a:pPr algn="l"/>
          <a:endParaRPr lang="es-CO" sz="1100"/>
        </a:p>
      </xdr:txBody>
    </xdr:sp>
    <xdr:clientData/>
  </xdr:twoCellAnchor>
  <xdr:twoCellAnchor>
    <xdr:from>
      <xdr:col>3</xdr:col>
      <xdr:colOff>314325</xdr:colOff>
      <xdr:row>13</xdr:row>
      <xdr:rowOff>57150</xdr:rowOff>
    </xdr:from>
    <xdr:to>
      <xdr:col>6</xdr:col>
      <xdr:colOff>495300</xdr:colOff>
      <xdr:row>22</xdr:row>
      <xdr:rowOff>123825</xdr:rowOff>
    </xdr:to>
    <xdr:cxnSp macro="">
      <xdr:nvCxnSpPr>
        <xdr:cNvPr id="5" name="Conector: curvado 4">
          <a:extLst>
            <a:ext uri="{FF2B5EF4-FFF2-40B4-BE49-F238E27FC236}">
              <a16:creationId xmlns:a16="http://schemas.microsoft.com/office/drawing/2014/main" id="{B0AAFD3D-17F1-415C-BEBC-F308555BA48C}"/>
            </a:ext>
          </a:extLst>
        </xdr:cNvPr>
        <xdr:cNvCxnSpPr/>
      </xdr:nvCxnSpPr>
      <xdr:spPr>
        <a:xfrm>
          <a:off x="2600325" y="3019425"/>
          <a:ext cx="4286250" cy="1952625"/>
        </a:xfrm>
        <a:prstGeom prst="curvedConnector3">
          <a:avLst>
            <a:gd name="adj1" fmla="val 53111"/>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266701</xdr:colOff>
      <xdr:row>8</xdr:row>
      <xdr:rowOff>28575</xdr:rowOff>
    </xdr:from>
    <xdr:to>
      <xdr:col>10</xdr:col>
      <xdr:colOff>76200</xdr:colOff>
      <xdr:row>18</xdr:row>
      <xdr:rowOff>114300</xdr:rowOff>
    </xdr:to>
    <xdr:sp macro="" textlink="">
      <xdr:nvSpPr>
        <xdr:cNvPr id="6" name="Elipse 5">
          <a:extLst>
            <a:ext uri="{FF2B5EF4-FFF2-40B4-BE49-F238E27FC236}">
              <a16:creationId xmlns:a16="http://schemas.microsoft.com/office/drawing/2014/main" id="{F17394F8-5D3C-484D-99D3-9B45C9901672}"/>
            </a:ext>
          </a:extLst>
        </xdr:cNvPr>
        <xdr:cNvSpPr/>
      </xdr:nvSpPr>
      <xdr:spPr>
        <a:xfrm>
          <a:off x="9182101" y="1552575"/>
          <a:ext cx="2962274" cy="2647950"/>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000"/>
            <a:t>Las estrategias que se elaboren deberán orientarse a lograr un control tal de los involucrados, que permita mantener y aumentar el interés de quienes están de acuerdo y ganar, en lo posible, el apoyo de quienes se oponen o, al menos, disminuir su impacto negativo.</a:t>
          </a:r>
          <a:r>
            <a:rPr lang="es-CO" sz="1000" baseline="0"/>
            <a:t> </a:t>
          </a:r>
          <a:r>
            <a:rPr lang="es-CO" sz="1000"/>
            <a:t>Para determinar la estrategia se debe tener en cuenta el rol de cada actor y sus intereses y expectativas.</a:t>
          </a:r>
        </a:p>
      </xdr:txBody>
    </xdr:sp>
    <xdr:clientData/>
  </xdr:twoCellAnchor>
  <xdr:twoCellAnchor>
    <xdr:from>
      <xdr:col>8</xdr:col>
      <xdr:colOff>742952</xdr:colOff>
      <xdr:row>16</xdr:row>
      <xdr:rowOff>161926</xdr:rowOff>
    </xdr:from>
    <xdr:to>
      <xdr:col>9</xdr:col>
      <xdr:colOff>200025</xdr:colOff>
      <xdr:row>22</xdr:row>
      <xdr:rowOff>457203</xdr:rowOff>
    </xdr:to>
    <xdr:cxnSp macro="">
      <xdr:nvCxnSpPr>
        <xdr:cNvPr id="7" name="Conector: curvado 6">
          <a:extLst>
            <a:ext uri="{FF2B5EF4-FFF2-40B4-BE49-F238E27FC236}">
              <a16:creationId xmlns:a16="http://schemas.microsoft.com/office/drawing/2014/main" id="{19AC51E4-A989-4C1B-9F59-54EADF0E5009}"/>
            </a:ext>
          </a:extLst>
        </xdr:cNvPr>
        <xdr:cNvCxnSpPr/>
      </xdr:nvCxnSpPr>
      <xdr:spPr>
        <a:xfrm rot="5400000" flipH="1" flipV="1">
          <a:off x="9620250" y="3486153"/>
          <a:ext cx="1057277" cy="981073"/>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809626</xdr:colOff>
      <xdr:row>17</xdr:row>
      <xdr:rowOff>66675</xdr:rowOff>
    </xdr:from>
    <xdr:to>
      <xdr:col>4</xdr:col>
      <xdr:colOff>952500</xdr:colOff>
      <xdr:row>20</xdr:row>
      <xdr:rowOff>142874</xdr:rowOff>
    </xdr:to>
    <xdr:sp macro="" textlink="">
      <xdr:nvSpPr>
        <xdr:cNvPr id="8" name="Rectángulo 7">
          <a:extLst>
            <a:ext uri="{FF2B5EF4-FFF2-40B4-BE49-F238E27FC236}">
              <a16:creationId xmlns:a16="http://schemas.microsoft.com/office/drawing/2014/main" id="{7B4990C7-BEFE-42D6-908F-8289E4CBBC64}"/>
            </a:ext>
          </a:extLst>
        </xdr:cNvPr>
        <xdr:cNvSpPr/>
      </xdr:nvSpPr>
      <xdr:spPr>
        <a:xfrm>
          <a:off x="1981201" y="3962400"/>
          <a:ext cx="2666999" cy="647699"/>
        </a:xfrm>
        <a:prstGeom prst="rect">
          <a:avLst/>
        </a:prstGeom>
        <a:ln w="28575">
          <a:solidFill>
            <a:schemeClr val="accent4"/>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900"/>
            <a:t>Si el actor juega dos roles, se debe duplicar</a:t>
          </a:r>
          <a:r>
            <a:rPr lang="es-CO" sz="900" baseline="0"/>
            <a:t> la casilla, anotar el nombre del actor y </a:t>
          </a:r>
          <a:r>
            <a:rPr lang="es-CO" sz="1000" baseline="0"/>
            <a:t>relacionar</a:t>
          </a:r>
          <a:r>
            <a:rPr lang="es-CO" sz="900" baseline="0"/>
            <a:t> el otro rol que juega ese actor. </a:t>
          </a:r>
          <a:endParaRPr lang="es-CO" sz="900"/>
        </a:p>
      </xdr:txBody>
    </xdr:sp>
    <xdr:clientData/>
  </xdr:twoCellAnchor>
  <xdr:twoCellAnchor>
    <xdr:from>
      <xdr:col>4</xdr:col>
      <xdr:colOff>628652</xdr:colOff>
      <xdr:row>19</xdr:row>
      <xdr:rowOff>76201</xdr:rowOff>
    </xdr:from>
    <xdr:to>
      <xdr:col>5</xdr:col>
      <xdr:colOff>514353</xdr:colOff>
      <xdr:row>22</xdr:row>
      <xdr:rowOff>142875</xdr:rowOff>
    </xdr:to>
    <xdr:cxnSp macro="">
      <xdr:nvCxnSpPr>
        <xdr:cNvPr id="9" name="Conector: curvado 8">
          <a:extLst>
            <a:ext uri="{FF2B5EF4-FFF2-40B4-BE49-F238E27FC236}">
              <a16:creationId xmlns:a16="http://schemas.microsoft.com/office/drawing/2014/main" id="{5B852D58-97E5-4A28-913E-8BF8137A97C7}"/>
            </a:ext>
          </a:extLst>
        </xdr:cNvPr>
        <xdr:cNvCxnSpPr/>
      </xdr:nvCxnSpPr>
      <xdr:spPr>
        <a:xfrm rot="10800000">
          <a:off x="4324352" y="4352926"/>
          <a:ext cx="1114426" cy="638174"/>
        </a:xfrm>
        <a:prstGeom prst="curvedConnector3">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171450</xdr:colOff>
      <xdr:row>18</xdr:row>
      <xdr:rowOff>47625</xdr:rowOff>
    </xdr:from>
    <xdr:to>
      <xdr:col>12</xdr:col>
      <xdr:colOff>57150</xdr:colOff>
      <xdr:row>26</xdr:row>
      <xdr:rowOff>142875</xdr:rowOff>
    </xdr:to>
    <xdr:sp macro="" textlink="">
      <xdr:nvSpPr>
        <xdr:cNvPr id="13" name="Elipse 12">
          <a:extLst>
            <a:ext uri="{FF2B5EF4-FFF2-40B4-BE49-F238E27FC236}">
              <a16:creationId xmlns:a16="http://schemas.microsoft.com/office/drawing/2014/main" id="{CCE93F93-ED91-4DCF-B80F-FE0FD4CFA723}"/>
            </a:ext>
          </a:extLst>
        </xdr:cNvPr>
        <xdr:cNvSpPr/>
      </xdr:nvSpPr>
      <xdr:spPr>
        <a:xfrm>
          <a:off x="12239625" y="4133850"/>
          <a:ext cx="2466975" cy="2400300"/>
        </a:xfrm>
        <a:prstGeom prst="ellipse">
          <a:avLst/>
        </a:prstGeom>
        <a:ln w="28575">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lvl="0" algn="ctr"/>
          <a:r>
            <a:rPr lang="es-CO" sz="1000">
              <a:solidFill>
                <a:schemeClr val="dk1"/>
              </a:solidFill>
              <a:effectLst/>
              <a:latin typeface="+mn-lt"/>
              <a:ea typeface="+mn-ea"/>
              <a:cs typeface="+mn-cs"/>
            </a:rPr>
            <a:t>¿Qué recursos están en capacidad y disposición de movilizar los actores?</a:t>
          </a:r>
        </a:p>
        <a:p>
          <a:pPr lvl="0" algn="ctr"/>
          <a:endParaRPr lang="es-CO" sz="1000">
            <a:solidFill>
              <a:schemeClr val="dk1"/>
            </a:solidFill>
            <a:effectLst/>
            <a:latin typeface="+mn-lt"/>
            <a:ea typeface="+mn-ea"/>
            <a:cs typeface="+mn-cs"/>
          </a:endParaRPr>
        </a:p>
        <a:p>
          <a:pPr lvl="0" algn="ctr"/>
          <a:r>
            <a:rPr lang="es-CO" sz="1000">
              <a:solidFill>
                <a:schemeClr val="dk1"/>
              </a:solidFill>
              <a:effectLst/>
              <a:latin typeface="+mn-lt"/>
              <a:ea typeface="+mn-ea"/>
              <a:cs typeface="+mn-cs"/>
            </a:rPr>
            <a:t>¿Qué recursos en dinero puede aportar?</a:t>
          </a:r>
        </a:p>
        <a:p>
          <a:pPr lvl="0" algn="ctr"/>
          <a:endParaRPr lang="es-CO" sz="1000">
            <a:solidFill>
              <a:schemeClr val="dk1"/>
            </a:solidFill>
            <a:effectLst/>
            <a:latin typeface="+mn-lt"/>
            <a:ea typeface="+mn-ea"/>
            <a:cs typeface="+mn-cs"/>
          </a:endParaRPr>
        </a:p>
        <a:p>
          <a:pPr lvl="0" algn="ctr"/>
          <a:r>
            <a:rPr lang="es-CO" sz="1000">
              <a:solidFill>
                <a:schemeClr val="dk1"/>
              </a:solidFill>
              <a:effectLst/>
              <a:latin typeface="+mn-lt"/>
              <a:ea typeface="+mn-ea"/>
              <a:cs typeface="+mn-cs"/>
            </a:rPr>
            <a:t>¿Qué recursos en apoyo técnico, logístico, humano están dispuestos a brindar?</a:t>
          </a:r>
        </a:p>
        <a:p>
          <a:pPr algn="l"/>
          <a:endParaRPr lang="es-CO" sz="1000"/>
        </a:p>
      </xdr:txBody>
    </xdr:sp>
    <xdr:clientData/>
  </xdr:twoCellAnchor>
  <xdr:twoCellAnchor>
    <xdr:from>
      <xdr:col>9</xdr:col>
      <xdr:colOff>723905</xdr:colOff>
      <xdr:row>20</xdr:row>
      <xdr:rowOff>18141</xdr:rowOff>
    </xdr:from>
    <xdr:to>
      <xdr:col>10</xdr:col>
      <xdr:colOff>532730</xdr:colOff>
      <xdr:row>22</xdr:row>
      <xdr:rowOff>228597</xdr:rowOff>
    </xdr:to>
    <xdr:cxnSp macro="">
      <xdr:nvCxnSpPr>
        <xdr:cNvPr id="4" name="Conector: curvado 3">
          <a:extLst>
            <a:ext uri="{FF2B5EF4-FFF2-40B4-BE49-F238E27FC236}">
              <a16:creationId xmlns:a16="http://schemas.microsoft.com/office/drawing/2014/main" id="{1BBF9F49-5784-460B-B473-5B3579BF7A23}"/>
            </a:ext>
          </a:extLst>
        </xdr:cNvPr>
        <xdr:cNvCxnSpPr>
          <a:stCxn id="13" idx="1"/>
        </xdr:cNvCxnSpPr>
      </xdr:nvCxnSpPr>
      <xdr:spPr>
        <a:xfrm rot="16200000" flipH="1" flipV="1">
          <a:off x="11586377" y="4062294"/>
          <a:ext cx="591456" cy="1437600"/>
        </a:xfrm>
        <a:prstGeom prst="curvedConnector4">
          <a:avLst>
            <a:gd name="adj1" fmla="val -38650"/>
            <a:gd name="adj2" fmla="val 62565"/>
          </a:avLst>
        </a:prstGeom>
        <a:ln w="38100">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250031</xdr:colOff>
      <xdr:row>1</xdr:row>
      <xdr:rowOff>154781</xdr:rowOff>
    </xdr:from>
    <xdr:to>
      <xdr:col>3</xdr:col>
      <xdr:colOff>85557</xdr:colOff>
      <xdr:row>3</xdr:row>
      <xdr:rowOff>267600</xdr:rowOff>
    </xdr:to>
    <xdr:pic>
      <xdr:nvPicPr>
        <xdr:cNvPr id="2" name="Imagen 1">
          <a:extLst>
            <a:ext uri="{FF2B5EF4-FFF2-40B4-BE49-F238E27FC236}">
              <a16:creationId xmlns:a16="http://schemas.microsoft.com/office/drawing/2014/main" id="{6B9B7D26-5F15-9169-38EB-A2A540BE489C}"/>
            </a:ext>
          </a:extLst>
        </xdr:cNvPr>
        <xdr:cNvPicPr>
          <a:picLocks noChangeAspect="1"/>
        </xdr:cNvPicPr>
      </xdr:nvPicPr>
      <xdr:blipFill>
        <a:blip xmlns:r="http://schemas.openxmlformats.org/officeDocument/2006/relationships" r:embed="rId1"/>
        <a:stretch>
          <a:fillRect/>
        </a:stretch>
      </xdr:blipFill>
      <xdr:spPr>
        <a:xfrm>
          <a:off x="1012031" y="345281"/>
          <a:ext cx="1359526"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7</xdr:row>
      <xdr:rowOff>142875</xdr:rowOff>
    </xdr:from>
    <xdr:to>
      <xdr:col>2</xdr:col>
      <xdr:colOff>228600</xdr:colOff>
      <xdr:row>14</xdr:row>
      <xdr:rowOff>276225</xdr:rowOff>
    </xdr:to>
    <xdr:sp macro="" textlink="">
      <xdr:nvSpPr>
        <xdr:cNvPr id="2" name="CuadroTexto 1">
          <a:extLst>
            <a:ext uri="{FF2B5EF4-FFF2-40B4-BE49-F238E27FC236}">
              <a16:creationId xmlns:a16="http://schemas.microsoft.com/office/drawing/2014/main" id="{D50B4F54-4D25-4A34-941A-CED051E7C91B}"/>
            </a:ext>
          </a:extLst>
        </xdr:cNvPr>
        <xdr:cNvSpPr txBox="1"/>
      </xdr:nvSpPr>
      <xdr:spPr>
        <a:xfrm>
          <a:off x="161925" y="1857375"/>
          <a:ext cx="2190750" cy="2343150"/>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ctr"/>
          <a:r>
            <a:rPr lang="es-CO" sz="1200" b="1">
              <a:latin typeface="Verdana" panose="020B0604030504040204" pitchFamily="34" charset="0"/>
              <a:ea typeface="Verdana" panose="020B0604030504040204" pitchFamily="34" charset="0"/>
            </a:rPr>
            <a:t>La cadena</a:t>
          </a:r>
          <a:r>
            <a:rPr lang="es-CO" sz="1200" b="1" baseline="0">
              <a:latin typeface="Verdana" panose="020B0604030504040204" pitchFamily="34" charset="0"/>
              <a:ea typeface="Verdana" panose="020B0604030504040204" pitchFamily="34" charset="0"/>
            </a:rPr>
            <a:t> de valor </a:t>
          </a:r>
          <a:r>
            <a:rPr lang="es-CO" sz="1200" baseline="0">
              <a:latin typeface="Verdana" panose="020B0604030504040204" pitchFamily="34" charset="0"/>
              <a:ea typeface="Verdana" panose="020B0604030504040204" pitchFamily="34" charset="0"/>
            </a:rPr>
            <a:t>es una herramienta de planificación que permite identificar cuáles son los productos (servicios, bienes e insumos) y actividades que se requieren para alcanzar cada uno de los objetivos específicos y, en últimas, el objetivo general planteado. </a:t>
          </a:r>
          <a:endParaRPr lang="es-CO" sz="1200">
            <a:latin typeface="Verdana" panose="020B0604030504040204" pitchFamily="34" charset="0"/>
            <a:ea typeface="Verdana" panose="020B0604030504040204" pitchFamily="34" charset="0"/>
          </a:endParaRPr>
        </a:p>
      </xdr:txBody>
    </xdr:sp>
    <xdr:clientData/>
  </xdr:twoCellAnchor>
  <xdr:twoCellAnchor>
    <xdr:from>
      <xdr:col>0</xdr:col>
      <xdr:colOff>1254919</xdr:colOff>
      <xdr:row>14</xdr:row>
      <xdr:rowOff>276225</xdr:rowOff>
    </xdr:from>
    <xdr:to>
      <xdr:col>2</xdr:col>
      <xdr:colOff>154784</xdr:colOff>
      <xdr:row>17</xdr:row>
      <xdr:rowOff>130972</xdr:rowOff>
    </xdr:to>
    <xdr:cxnSp macro="">
      <xdr:nvCxnSpPr>
        <xdr:cNvPr id="3" name="Conector: curvado 13">
          <a:extLst>
            <a:ext uri="{FF2B5EF4-FFF2-40B4-BE49-F238E27FC236}">
              <a16:creationId xmlns:a16="http://schemas.microsoft.com/office/drawing/2014/main" id="{B56CAC73-6943-4FF2-AE62-09E5E79DCFB1}"/>
            </a:ext>
          </a:extLst>
        </xdr:cNvPr>
        <xdr:cNvCxnSpPr>
          <a:stCxn id="2" idx="2"/>
        </xdr:cNvCxnSpPr>
      </xdr:nvCxnSpPr>
      <xdr:spPr>
        <a:xfrm rot="16200000" flipH="1">
          <a:off x="1319213" y="4140994"/>
          <a:ext cx="890590" cy="1019178"/>
        </a:xfrm>
        <a:prstGeom prst="curved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145257</xdr:colOff>
      <xdr:row>21</xdr:row>
      <xdr:rowOff>42863</xdr:rowOff>
    </xdr:from>
    <xdr:to>
      <xdr:col>12</xdr:col>
      <xdr:colOff>485776</xdr:colOff>
      <xdr:row>23</xdr:row>
      <xdr:rowOff>9526</xdr:rowOff>
    </xdr:to>
    <xdr:sp macro="" textlink="">
      <xdr:nvSpPr>
        <xdr:cNvPr id="6" name="CuadroTexto 5">
          <a:extLst>
            <a:ext uri="{FF2B5EF4-FFF2-40B4-BE49-F238E27FC236}">
              <a16:creationId xmlns:a16="http://schemas.microsoft.com/office/drawing/2014/main" id="{A4E940CE-12C4-46FA-AEB6-FF9F1CCC8F0E}"/>
            </a:ext>
          </a:extLst>
        </xdr:cNvPr>
        <xdr:cNvSpPr txBox="1"/>
      </xdr:nvSpPr>
      <xdr:spPr>
        <a:xfrm>
          <a:off x="11851482" y="5786438"/>
          <a:ext cx="3931444" cy="1252538"/>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latin typeface="Verdana" panose="020B0604030504040204" pitchFamily="34" charset="0"/>
              <a:ea typeface="Verdana" panose="020B0604030504040204" pitchFamily="34" charset="0"/>
            </a:rPr>
            <a:t>Un</a:t>
          </a:r>
          <a:r>
            <a:rPr lang="es-CO" sz="900" b="1" baseline="0">
              <a:solidFill>
                <a:schemeClr val="accent1"/>
              </a:solidFill>
              <a:latin typeface="Verdana" panose="020B0604030504040204" pitchFamily="34" charset="0"/>
              <a:ea typeface="Verdana" panose="020B0604030504040204" pitchFamily="34" charset="0"/>
            </a:rPr>
            <a:t> bien </a:t>
          </a:r>
          <a:r>
            <a:rPr lang="es-CO" sz="900" baseline="0">
              <a:solidFill>
                <a:schemeClr val="dk1"/>
              </a:solidFill>
              <a:effectLst/>
              <a:latin typeface="Verdana" panose="020B0604030504040204" pitchFamily="34" charset="0"/>
              <a:ea typeface="Verdana" panose="020B0604030504040204" pitchFamily="34" charset="0"/>
              <a:cs typeface="+mn-cs"/>
            </a:rPr>
            <a:t>es</a:t>
          </a:r>
          <a:r>
            <a:rPr lang="es-CO" sz="900">
              <a:solidFill>
                <a:schemeClr val="dk1"/>
              </a:solidFill>
              <a:effectLst/>
              <a:latin typeface="Verdana" panose="020B0604030504040204" pitchFamily="34" charset="0"/>
              <a:ea typeface="Verdana" panose="020B0604030504040204" pitchFamily="34" charset="0"/>
              <a:cs typeface="+mn-cs"/>
            </a:rPr>
            <a:t> un objeto tangible, almacenable o transportable.</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Un servicio</a:t>
          </a:r>
          <a:r>
            <a:rPr lang="es-CO" sz="900" b="1" baseline="0">
              <a:solidFill>
                <a:schemeClr val="accent1"/>
              </a:solidFill>
              <a:effectLst/>
              <a:latin typeface="Verdana" panose="020B0604030504040204" pitchFamily="34" charset="0"/>
              <a:ea typeface="Verdana" panose="020B0604030504040204" pitchFamily="34" charset="0"/>
              <a:cs typeface="+mn-cs"/>
            </a:rPr>
            <a:t> </a:t>
          </a:r>
          <a:r>
            <a:rPr lang="es-CO" sz="900" baseline="0">
              <a:solidFill>
                <a:schemeClr val="dk1"/>
              </a:solidFill>
              <a:effectLst/>
              <a:latin typeface="Verdana" panose="020B0604030504040204" pitchFamily="34" charset="0"/>
              <a:ea typeface="Verdana" panose="020B0604030504040204" pitchFamily="34" charset="0"/>
              <a:cs typeface="+mn-cs"/>
            </a:rPr>
            <a:t>es </a:t>
          </a:r>
          <a:r>
            <a:rPr lang="es-CO" sz="900">
              <a:solidFill>
                <a:schemeClr val="dk1"/>
              </a:solidFill>
              <a:effectLst/>
              <a:latin typeface="Verdana" panose="020B0604030504040204" pitchFamily="34" charset="0"/>
              <a:ea typeface="Verdana" panose="020B0604030504040204" pitchFamily="34" charset="0"/>
              <a:cs typeface="+mn-cs"/>
            </a:rPr>
            <a:t>la prestación intangible y única que se produce y consume al mismo tiempo. Es no almacenable y no transportable.</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CO" sz="900" b="1">
              <a:solidFill>
                <a:schemeClr val="accent1"/>
              </a:solidFill>
              <a:effectLst/>
              <a:latin typeface="Verdana" panose="020B0604030504040204" pitchFamily="34" charset="0"/>
              <a:ea typeface="Verdana" panose="020B0604030504040204" pitchFamily="34" charset="0"/>
              <a:cs typeface="+mn-cs"/>
            </a:rPr>
            <a:t>Un insumo </a:t>
          </a:r>
          <a:r>
            <a:rPr lang="es-CO" sz="900" b="0">
              <a:solidFill>
                <a:sysClr val="windowText" lastClr="000000"/>
              </a:solidFill>
              <a:effectLst/>
              <a:latin typeface="Verdana" panose="020B0604030504040204" pitchFamily="34" charset="0"/>
              <a:ea typeface="Verdana" panose="020B0604030504040204" pitchFamily="34" charset="0"/>
              <a:cs typeface="+mn-cs"/>
            </a:rPr>
            <a:t>es</a:t>
          </a:r>
          <a:r>
            <a:rPr lang="es-CO" sz="900" b="0" baseline="0">
              <a:solidFill>
                <a:sysClr val="windowText" lastClr="000000"/>
              </a:solidFill>
              <a:effectLst/>
              <a:latin typeface="Verdana" panose="020B0604030504040204" pitchFamily="34" charset="0"/>
              <a:ea typeface="Verdana" panose="020B0604030504040204" pitchFamily="34" charset="0"/>
              <a:cs typeface="+mn-cs"/>
            </a:rPr>
            <a:t> la parte mínima, pero fundamental para que un bien o servicio cumpla el propósito para el cual fue diseñado. </a:t>
          </a:r>
          <a:endParaRPr lang="es-CO" sz="900" b="0">
            <a:solidFill>
              <a:sysClr val="windowText" lastClr="000000"/>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s-CO" sz="900" b="0">
            <a:solidFill>
              <a:sysClr val="windowText" lastClr="000000"/>
            </a:solidFill>
            <a:effectLst/>
            <a:latin typeface="Verdana" panose="020B0604030504040204" pitchFamily="34" charset="0"/>
            <a:ea typeface="Verdana" panose="020B0604030504040204" pitchFamily="34" charset="0"/>
            <a:cs typeface="+mn-cs"/>
          </a:endParaRPr>
        </a:p>
        <a:p>
          <a:endParaRPr lang="es-CO" sz="900">
            <a:latin typeface="Verdana" panose="020B0604030504040204" pitchFamily="34" charset="0"/>
            <a:ea typeface="Verdana" panose="020B0604030504040204" pitchFamily="34" charset="0"/>
          </a:endParaRPr>
        </a:p>
      </xdr:txBody>
    </xdr:sp>
    <xdr:clientData/>
  </xdr:twoCellAnchor>
  <xdr:twoCellAnchor editAs="oneCell">
    <xdr:from>
      <xdr:col>8</xdr:col>
      <xdr:colOff>1023937</xdr:colOff>
      <xdr:row>14</xdr:row>
      <xdr:rowOff>13671</xdr:rowOff>
    </xdr:from>
    <xdr:to>
      <xdr:col>10</xdr:col>
      <xdr:colOff>654842</xdr:colOff>
      <xdr:row>21</xdr:row>
      <xdr:rowOff>73819</xdr:rowOff>
    </xdr:to>
    <xdr:pic>
      <xdr:nvPicPr>
        <xdr:cNvPr id="8" name="Gráfico 7" descr="Bombilla y equipo">
          <a:extLst>
            <a:ext uri="{FF2B5EF4-FFF2-40B4-BE49-F238E27FC236}">
              <a16:creationId xmlns:a16="http://schemas.microsoft.com/office/drawing/2014/main" id="{CE6D4D8A-2A50-4D9D-A423-E9D5848D2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418218" y="3942734"/>
          <a:ext cx="1893093" cy="1881805"/>
        </a:xfrm>
        <a:prstGeom prst="rect">
          <a:avLst/>
        </a:prstGeom>
      </xdr:spPr>
    </xdr:pic>
    <xdr:clientData/>
  </xdr:twoCellAnchor>
  <xdr:twoCellAnchor>
    <xdr:from>
      <xdr:col>5</xdr:col>
      <xdr:colOff>771525</xdr:colOff>
      <xdr:row>22</xdr:row>
      <xdr:rowOff>838200</xdr:rowOff>
    </xdr:from>
    <xdr:to>
      <xdr:col>9</xdr:col>
      <xdr:colOff>257175</xdr:colOff>
      <xdr:row>27</xdr:row>
      <xdr:rowOff>66676</xdr:rowOff>
    </xdr:to>
    <xdr:cxnSp macro="">
      <xdr:nvCxnSpPr>
        <xdr:cNvPr id="5" name="Conector: curvado 36">
          <a:extLst>
            <a:ext uri="{FF2B5EF4-FFF2-40B4-BE49-F238E27FC236}">
              <a16:creationId xmlns:a16="http://schemas.microsoft.com/office/drawing/2014/main" id="{322B70C0-309E-4402-B3D9-F94B3ED2E152}"/>
            </a:ext>
          </a:extLst>
        </xdr:cNvPr>
        <xdr:cNvCxnSpPr/>
      </xdr:nvCxnSpPr>
      <xdr:spPr>
        <a:xfrm flipV="1">
          <a:off x="6610350" y="6781800"/>
          <a:ext cx="5353050" cy="1085851"/>
        </a:xfrm>
        <a:prstGeom prst="curved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476250</xdr:colOff>
      <xdr:row>1</xdr:row>
      <xdr:rowOff>52916</xdr:rowOff>
    </xdr:from>
    <xdr:to>
      <xdr:col>1</xdr:col>
      <xdr:colOff>565776</xdr:colOff>
      <xdr:row>3</xdr:row>
      <xdr:rowOff>165735</xdr:rowOff>
    </xdr:to>
    <xdr:pic>
      <xdr:nvPicPr>
        <xdr:cNvPr id="7" name="Imagen 6">
          <a:extLst>
            <a:ext uri="{FF2B5EF4-FFF2-40B4-BE49-F238E27FC236}">
              <a16:creationId xmlns:a16="http://schemas.microsoft.com/office/drawing/2014/main" id="{E62959F4-5210-7C0F-766E-86BB2B822E98}"/>
            </a:ext>
          </a:extLst>
        </xdr:cNvPr>
        <xdr:cNvPicPr>
          <a:picLocks noChangeAspect="1"/>
        </xdr:cNvPicPr>
      </xdr:nvPicPr>
      <xdr:blipFill>
        <a:blip xmlns:r="http://schemas.openxmlformats.org/officeDocument/2006/relationships" r:embed="rId3"/>
        <a:stretch>
          <a:fillRect/>
        </a:stretch>
      </xdr:blipFill>
      <xdr:spPr>
        <a:xfrm>
          <a:off x="476250" y="338666"/>
          <a:ext cx="1359526"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ostajm\Downloads\MOMENTO%203.%20CARTILLA%20PEDAG&#211;GICA%20DE%20MARCO%20L&#211;GICO%2006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workbookViewId="0">
      <selection sqref="A1:D4"/>
    </sheetView>
  </sheetViews>
  <sheetFormatPr baseColWidth="10" defaultRowHeight="15" x14ac:dyDescent="0.25"/>
  <cols>
    <col min="2" max="2" width="6.140625" customWidth="1"/>
    <col min="3" max="3" width="7.7109375" customWidth="1"/>
    <col min="4" max="4" width="16.5703125" customWidth="1"/>
    <col min="6" max="6" width="44.140625" customWidth="1"/>
    <col min="7" max="7" width="16.5703125" customWidth="1"/>
    <col min="8" max="8" width="35.28515625" customWidth="1"/>
    <col min="9" max="9" width="20" customWidth="1"/>
    <col min="10" max="10" width="27.28515625" customWidth="1"/>
  </cols>
  <sheetData>
    <row r="1" spans="1:14" ht="15" customHeight="1" x14ac:dyDescent="0.25">
      <c r="A1" s="189"/>
      <c r="B1" s="189"/>
      <c r="C1" s="189"/>
      <c r="D1" s="189"/>
      <c r="E1" s="165" t="s">
        <v>86</v>
      </c>
      <c r="F1" s="166"/>
      <c r="G1" s="166"/>
      <c r="H1" s="166"/>
      <c r="I1" s="166"/>
      <c r="J1" s="137" t="s">
        <v>339</v>
      </c>
    </row>
    <row r="2" spans="1:14" ht="15" customHeight="1" x14ac:dyDescent="0.25">
      <c r="A2" s="189"/>
      <c r="B2" s="189"/>
      <c r="C2" s="189"/>
      <c r="D2" s="189"/>
      <c r="E2" s="166"/>
      <c r="F2" s="166"/>
      <c r="G2" s="166"/>
      <c r="H2" s="166"/>
      <c r="I2" s="166"/>
      <c r="J2" s="138" t="s">
        <v>336</v>
      </c>
    </row>
    <row r="3" spans="1:14" ht="15" customHeight="1" x14ac:dyDescent="0.25">
      <c r="A3" s="189"/>
      <c r="B3" s="189"/>
      <c r="C3" s="189"/>
      <c r="D3" s="189"/>
      <c r="E3" s="167" t="s">
        <v>87</v>
      </c>
      <c r="F3" s="167"/>
      <c r="G3" s="167"/>
      <c r="H3" s="167"/>
      <c r="I3" s="167"/>
      <c r="J3" s="139" t="s">
        <v>338</v>
      </c>
    </row>
    <row r="4" spans="1:14" ht="33.75" customHeight="1" x14ac:dyDescent="0.25">
      <c r="A4" s="189"/>
      <c r="B4" s="189"/>
      <c r="C4" s="189"/>
      <c r="D4" s="189"/>
      <c r="E4" s="167" t="s">
        <v>322</v>
      </c>
      <c r="F4" s="167"/>
      <c r="G4" s="167"/>
      <c r="H4" s="167"/>
      <c r="I4" s="167"/>
      <c r="J4" s="138" t="s">
        <v>341</v>
      </c>
    </row>
    <row r="5" spans="1:14" ht="18.75" x14ac:dyDescent="0.25">
      <c r="A5" s="16"/>
      <c r="B5" s="16"/>
      <c r="C5" s="142"/>
      <c r="D5" s="142"/>
      <c r="E5" s="142"/>
      <c r="F5" s="142"/>
      <c r="G5" s="142"/>
      <c r="H5" s="142"/>
      <c r="I5" s="142"/>
      <c r="J5" s="142"/>
      <c r="K5" s="17"/>
      <c r="L5" s="17"/>
      <c r="M5" s="17"/>
      <c r="N5" s="17"/>
    </row>
    <row r="6" spans="1:14" ht="33.75" customHeight="1" x14ac:dyDescent="0.25">
      <c r="E6" s="146" t="s">
        <v>334</v>
      </c>
      <c r="F6" s="147"/>
      <c r="G6" s="147"/>
      <c r="H6" s="147"/>
    </row>
    <row r="7" spans="1:14" ht="24.95" customHeight="1" x14ac:dyDescent="0.25">
      <c r="E7" s="148" t="s">
        <v>1</v>
      </c>
      <c r="F7" s="149"/>
      <c r="G7" s="149"/>
      <c r="H7" s="150"/>
    </row>
    <row r="8" spans="1:14" x14ac:dyDescent="0.25">
      <c r="E8" s="151" t="s">
        <v>88</v>
      </c>
      <c r="F8" s="151"/>
      <c r="G8" s="152" t="s">
        <v>324</v>
      </c>
      <c r="H8" s="153"/>
    </row>
    <row r="9" spans="1:14" ht="24.95" customHeight="1" x14ac:dyDescent="0.25">
      <c r="E9" s="143"/>
      <c r="F9" s="144"/>
      <c r="G9" s="143"/>
      <c r="H9" s="144"/>
    </row>
    <row r="10" spans="1:14" x14ac:dyDescent="0.25">
      <c r="E10" s="151" t="s">
        <v>91</v>
      </c>
      <c r="F10" s="151"/>
      <c r="G10" s="152" t="s">
        <v>92</v>
      </c>
      <c r="H10" s="153"/>
    </row>
    <row r="11" spans="1:14" ht="24.95" customHeight="1" x14ac:dyDescent="0.25">
      <c r="E11" s="145"/>
      <c r="F11" s="145"/>
      <c r="G11" s="186"/>
      <c r="H11" s="144"/>
    </row>
    <row r="12" spans="1:14" ht="32.25" customHeight="1" x14ac:dyDescent="0.25">
      <c r="E12" s="175" t="s">
        <v>0</v>
      </c>
      <c r="F12" s="176"/>
      <c r="G12" s="176"/>
      <c r="H12" s="177"/>
    </row>
    <row r="13" spans="1:14" ht="40.5" customHeight="1" x14ac:dyDescent="0.25">
      <c r="E13" s="187" t="s">
        <v>323</v>
      </c>
      <c r="F13" s="187"/>
      <c r="G13" s="161" t="s">
        <v>328</v>
      </c>
      <c r="H13" s="161"/>
    </row>
    <row r="14" spans="1:14" ht="24.95" customHeight="1" x14ac:dyDescent="0.25">
      <c r="E14" s="178" t="s">
        <v>89</v>
      </c>
      <c r="F14" s="178"/>
      <c r="G14" s="179" t="s">
        <v>90</v>
      </c>
      <c r="H14" s="179"/>
    </row>
    <row r="15" spans="1:14" ht="24.95" customHeight="1" x14ac:dyDescent="0.25">
      <c r="E15" s="145"/>
      <c r="F15" s="145"/>
      <c r="G15" s="188"/>
      <c r="H15" s="188"/>
    </row>
    <row r="16" spans="1:14" ht="34.5" customHeight="1" x14ac:dyDescent="0.25">
      <c r="E16" s="180" t="s">
        <v>2</v>
      </c>
      <c r="F16" s="181"/>
      <c r="G16" s="181"/>
      <c r="H16" s="182"/>
    </row>
    <row r="18" spans="4:9" ht="15.75" thickBot="1" x14ac:dyDescent="0.3"/>
    <row r="19" spans="4:9" ht="15.75" thickBot="1" x14ac:dyDescent="0.3">
      <c r="D19" s="183" t="s">
        <v>33</v>
      </c>
      <c r="E19" s="184"/>
      <c r="F19" s="185"/>
      <c r="G19" s="158" t="s">
        <v>34</v>
      </c>
      <c r="H19" s="159"/>
      <c r="I19" s="160"/>
    </row>
    <row r="20" spans="4:9" ht="66.75" customHeight="1" thickBot="1" x14ac:dyDescent="0.3">
      <c r="D20" s="162" t="s">
        <v>190</v>
      </c>
      <c r="E20" s="163"/>
      <c r="F20" s="164"/>
      <c r="G20" s="162" t="s">
        <v>191</v>
      </c>
      <c r="H20" s="163"/>
      <c r="I20" s="164"/>
    </row>
    <row r="21" spans="4:9" ht="75.75" customHeight="1" x14ac:dyDescent="0.25">
      <c r="D21" s="23" t="s">
        <v>77</v>
      </c>
      <c r="E21" s="170" t="s">
        <v>188</v>
      </c>
      <c r="F21" s="171"/>
      <c r="G21" s="26" t="s">
        <v>77</v>
      </c>
      <c r="H21" s="170" t="s">
        <v>188</v>
      </c>
      <c r="I21" s="172"/>
    </row>
    <row r="22" spans="4:9" ht="75.75" customHeight="1" x14ac:dyDescent="0.25">
      <c r="D22" s="24" t="s">
        <v>78</v>
      </c>
      <c r="E22" s="168" t="s">
        <v>192</v>
      </c>
      <c r="F22" s="169"/>
      <c r="G22" s="24" t="s">
        <v>78</v>
      </c>
      <c r="H22" s="173" t="s">
        <v>193</v>
      </c>
      <c r="I22" s="174"/>
    </row>
    <row r="23" spans="4:9" ht="58.7" customHeight="1" thickBot="1" x14ac:dyDescent="0.3">
      <c r="D23" s="25" t="s">
        <v>95</v>
      </c>
      <c r="E23" s="154" t="s">
        <v>189</v>
      </c>
      <c r="F23" s="155"/>
      <c r="G23" s="25" t="s">
        <v>95</v>
      </c>
      <c r="H23" s="156" t="s">
        <v>194</v>
      </c>
      <c r="I23" s="157"/>
    </row>
  </sheetData>
  <mergeCells count="33">
    <mergeCell ref="E1:I2"/>
    <mergeCell ref="E3:I3"/>
    <mergeCell ref="E4:I4"/>
    <mergeCell ref="E22:F22"/>
    <mergeCell ref="E21:F21"/>
    <mergeCell ref="H21:I21"/>
    <mergeCell ref="H22:I22"/>
    <mergeCell ref="E12:H12"/>
    <mergeCell ref="E14:F14"/>
    <mergeCell ref="G14:H14"/>
    <mergeCell ref="E16:H16"/>
    <mergeCell ref="D19:F19"/>
    <mergeCell ref="G11:H11"/>
    <mergeCell ref="E13:F13"/>
    <mergeCell ref="G15:H15"/>
    <mergeCell ref="A1:D4"/>
    <mergeCell ref="E23:F23"/>
    <mergeCell ref="H23:I23"/>
    <mergeCell ref="E15:F15"/>
    <mergeCell ref="G19:I19"/>
    <mergeCell ref="G13:H13"/>
    <mergeCell ref="D20:F20"/>
    <mergeCell ref="G20:I20"/>
    <mergeCell ref="C5:J5"/>
    <mergeCell ref="E9:F9"/>
    <mergeCell ref="G9:H9"/>
    <mergeCell ref="E11:F11"/>
    <mergeCell ref="E6:H6"/>
    <mergeCell ref="E7:H7"/>
    <mergeCell ref="E8:F8"/>
    <mergeCell ref="G8:H8"/>
    <mergeCell ref="E10:F10"/>
    <mergeCell ref="G10:H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F1DAA12-67EB-4A89-BEA3-4EEAAA424994}">
          <x14:formula1>
            <xm:f>Hoja1!$A$41:$A$45</xm:f>
          </x14:formula1>
          <xm:sqref>G13:H13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6"/>
  <sheetViews>
    <sheetView zoomScale="70" zoomScaleNormal="70" workbookViewId="0">
      <selection activeCell="E1" sqref="E1:Q2"/>
    </sheetView>
  </sheetViews>
  <sheetFormatPr baseColWidth="10" defaultRowHeight="15" x14ac:dyDescent="0.25"/>
  <cols>
    <col min="1" max="2" width="11.42578125" style="32"/>
    <col min="3" max="3" width="20.42578125" style="32" customWidth="1"/>
    <col min="4" max="4" width="17.85546875" style="32" customWidth="1"/>
    <col min="5" max="5" width="21.42578125" style="32" customWidth="1"/>
    <col min="6" max="6" width="11.42578125" style="32"/>
    <col min="7" max="7" width="14.140625" style="32" customWidth="1"/>
    <col min="8" max="8" width="6.140625" style="32" customWidth="1"/>
    <col min="9" max="9" width="20.140625" style="32" customWidth="1"/>
    <col min="10" max="10" width="27.85546875" style="32" customWidth="1"/>
    <col min="11" max="11" width="21.42578125" style="32" customWidth="1"/>
    <col min="12" max="12" width="28.5703125" style="32" customWidth="1"/>
    <col min="13" max="13" width="21.28515625" style="32" customWidth="1"/>
    <col min="14" max="14" width="27.28515625" style="32" customWidth="1"/>
    <col min="15" max="15" width="23.85546875" style="32" customWidth="1"/>
    <col min="16" max="16" width="28" style="32" customWidth="1"/>
    <col min="17" max="17" width="21.140625" style="32" customWidth="1"/>
    <col min="18" max="18" width="29" style="32" customWidth="1"/>
    <col min="19" max="19" width="18.42578125" style="32" customWidth="1"/>
    <col min="20" max="20" width="11.42578125" style="32"/>
  </cols>
  <sheetData>
    <row r="1" spans="1:18" ht="15" customHeight="1" x14ac:dyDescent="0.25">
      <c r="A1" s="236"/>
      <c r="B1" s="237"/>
      <c r="C1" s="237"/>
      <c r="D1" s="238"/>
      <c r="E1" s="225" t="s">
        <v>86</v>
      </c>
      <c r="F1" s="226"/>
      <c r="G1" s="226"/>
      <c r="H1" s="226"/>
      <c r="I1" s="226"/>
      <c r="J1" s="226"/>
      <c r="K1" s="226"/>
      <c r="L1" s="226"/>
      <c r="M1" s="226"/>
      <c r="N1" s="226"/>
      <c r="O1" s="226"/>
      <c r="P1" s="226"/>
      <c r="Q1" s="227"/>
      <c r="R1" s="18" t="s">
        <v>94</v>
      </c>
    </row>
    <row r="2" spans="1:18" ht="15" customHeight="1" x14ac:dyDescent="0.25">
      <c r="A2" s="239"/>
      <c r="B2" s="240"/>
      <c r="C2" s="240"/>
      <c r="D2" s="241"/>
      <c r="E2" s="228"/>
      <c r="F2" s="229"/>
      <c r="G2" s="229"/>
      <c r="H2" s="229"/>
      <c r="I2" s="229"/>
      <c r="J2" s="229"/>
      <c r="K2" s="229"/>
      <c r="L2" s="229"/>
      <c r="M2" s="229"/>
      <c r="N2" s="229"/>
      <c r="O2" s="229"/>
      <c r="P2" s="229"/>
      <c r="Q2" s="230"/>
      <c r="R2" s="19" t="s">
        <v>336</v>
      </c>
    </row>
    <row r="3" spans="1:18" ht="15.75" customHeight="1" x14ac:dyDescent="0.25">
      <c r="A3" s="239"/>
      <c r="B3" s="240"/>
      <c r="C3" s="240"/>
      <c r="D3" s="241"/>
      <c r="E3" s="231" t="s">
        <v>87</v>
      </c>
      <c r="F3" s="232"/>
      <c r="G3" s="232"/>
      <c r="H3" s="232"/>
      <c r="I3" s="232"/>
      <c r="J3" s="232"/>
      <c r="K3" s="232"/>
      <c r="L3" s="232"/>
      <c r="M3" s="232"/>
      <c r="N3" s="232"/>
      <c r="O3" s="232"/>
      <c r="P3" s="232"/>
      <c r="Q3" s="233"/>
      <c r="R3" s="20" t="s">
        <v>337</v>
      </c>
    </row>
    <row r="4" spans="1:18" ht="45" customHeight="1" x14ac:dyDescent="0.25">
      <c r="A4" s="242"/>
      <c r="B4" s="243"/>
      <c r="C4" s="243"/>
      <c r="D4" s="244"/>
      <c r="E4" s="231" t="s">
        <v>331</v>
      </c>
      <c r="F4" s="234"/>
      <c r="G4" s="234"/>
      <c r="H4" s="234"/>
      <c r="I4" s="234"/>
      <c r="J4" s="234"/>
      <c r="K4" s="234"/>
      <c r="L4" s="234"/>
      <c r="M4" s="234"/>
      <c r="N4" s="234"/>
      <c r="O4" s="234"/>
      <c r="P4" s="234"/>
      <c r="Q4" s="235"/>
      <c r="R4" s="19" t="s">
        <v>342</v>
      </c>
    </row>
    <row r="5" spans="1:18" x14ac:dyDescent="0.25">
      <c r="A5" s="22"/>
      <c r="B5" s="22"/>
      <c r="C5" s="22"/>
      <c r="D5" s="22"/>
      <c r="E5" s="33"/>
      <c r="F5" s="33"/>
      <c r="G5" s="245"/>
      <c r="H5" s="245"/>
      <c r="I5" s="245"/>
      <c r="J5" s="245"/>
      <c r="K5" s="245"/>
      <c r="L5" s="245"/>
      <c r="M5" s="245"/>
      <c r="N5" s="245"/>
      <c r="O5" s="245"/>
      <c r="P5" s="245"/>
      <c r="Q5" s="245"/>
      <c r="R5" s="245"/>
    </row>
    <row r="6" spans="1:18" ht="34.5" customHeight="1" x14ac:dyDescent="0.25">
      <c r="L6" s="146" t="s">
        <v>334</v>
      </c>
      <c r="M6" s="147"/>
      <c r="N6" s="147"/>
      <c r="O6" s="147"/>
    </row>
    <row r="7" spans="1:18" x14ac:dyDescent="0.25">
      <c r="L7" s="148" t="s">
        <v>1</v>
      </c>
      <c r="M7" s="149"/>
      <c r="N7" s="149"/>
      <c r="O7" s="150"/>
    </row>
    <row r="8" spans="1:18" x14ac:dyDescent="0.25">
      <c r="L8" s="151" t="s">
        <v>88</v>
      </c>
      <c r="M8" s="151"/>
      <c r="N8" s="152" t="s">
        <v>324</v>
      </c>
      <c r="O8" s="153"/>
    </row>
    <row r="9" spans="1:18" ht="27.75" customHeight="1" x14ac:dyDescent="0.25">
      <c r="L9" s="143"/>
      <c r="M9" s="144"/>
      <c r="N9" s="143"/>
      <c r="O9" s="144"/>
    </row>
    <row r="10" spans="1:18" x14ac:dyDescent="0.25">
      <c r="L10" s="151" t="s">
        <v>91</v>
      </c>
      <c r="M10" s="151"/>
      <c r="N10" s="152" t="s">
        <v>92</v>
      </c>
      <c r="O10" s="153"/>
    </row>
    <row r="11" spans="1:18" ht="30.2" customHeight="1" x14ac:dyDescent="0.25">
      <c r="L11" s="145"/>
      <c r="M11" s="145"/>
      <c r="N11" s="186"/>
      <c r="O11" s="144"/>
    </row>
    <row r="12" spans="1:18" ht="30.2" customHeight="1" x14ac:dyDescent="0.25">
      <c r="L12" s="175" t="s">
        <v>0</v>
      </c>
      <c r="M12" s="176"/>
      <c r="N12" s="176"/>
      <c r="O12" s="177"/>
    </row>
    <row r="13" spans="1:18" ht="30.2" customHeight="1" x14ac:dyDescent="0.25">
      <c r="L13" s="187" t="s">
        <v>323</v>
      </c>
      <c r="M13" s="187"/>
      <c r="N13" s="161" t="s">
        <v>328</v>
      </c>
      <c r="O13" s="161"/>
    </row>
    <row r="14" spans="1:18" ht="37.5" customHeight="1" x14ac:dyDescent="0.25">
      <c r="L14" s="178" t="s">
        <v>89</v>
      </c>
      <c r="M14" s="178"/>
      <c r="N14" s="179" t="s">
        <v>90</v>
      </c>
      <c r="O14" s="179"/>
    </row>
    <row r="15" spans="1:18" ht="27" customHeight="1" x14ac:dyDescent="0.25">
      <c r="L15" s="145"/>
      <c r="M15" s="145"/>
      <c r="N15" s="188"/>
      <c r="O15" s="188"/>
    </row>
    <row r="16" spans="1:18" ht="48.75" customHeight="1" x14ac:dyDescent="0.25">
      <c r="L16" s="180" t="s">
        <v>2</v>
      </c>
      <c r="M16" s="181"/>
      <c r="N16" s="181"/>
      <c r="O16" s="182"/>
    </row>
    <row r="17" spans="3:19" ht="15.75" thickBot="1" x14ac:dyDescent="0.3"/>
    <row r="18" spans="3:19" ht="42" customHeight="1" thickBot="1" x14ac:dyDescent="0.3">
      <c r="H18" s="34">
        <v>2</v>
      </c>
      <c r="I18" s="196" t="s">
        <v>7</v>
      </c>
      <c r="J18" s="197"/>
      <c r="K18" s="197"/>
      <c r="L18" s="197"/>
      <c r="M18" s="197"/>
      <c r="N18" s="197"/>
      <c r="O18" s="197"/>
      <c r="P18" s="197"/>
      <c r="Q18" s="197"/>
      <c r="R18" s="197"/>
      <c r="S18" s="198"/>
    </row>
    <row r="19" spans="3:19" ht="15.75" thickBot="1" x14ac:dyDescent="0.3"/>
    <row r="20" spans="3:19" ht="22.7" customHeight="1" thickBot="1" x14ac:dyDescent="0.3">
      <c r="C20" s="199" t="s">
        <v>31</v>
      </c>
      <c r="D20" s="200"/>
      <c r="E20" s="200"/>
      <c r="F20" s="201"/>
    </row>
    <row r="21" spans="3:19" ht="52.5" customHeight="1" thickBot="1" x14ac:dyDescent="0.3">
      <c r="C21" s="202"/>
      <c r="D21" s="203"/>
      <c r="E21" s="203"/>
      <c r="F21" s="204"/>
      <c r="K21" s="211" t="s">
        <v>139</v>
      </c>
      <c r="L21" s="212"/>
      <c r="M21" s="213"/>
      <c r="O21" s="211" t="s">
        <v>140</v>
      </c>
      <c r="P21" s="212"/>
      <c r="Q21" s="213"/>
    </row>
    <row r="22" spans="3:19" ht="31.5" customHeight="1" thickBot="1" x14ac:dyDescent="0.3">
      <c r="C22" s="202"/>
      <c r="D22" s="203"/>
      <c r="E22" s="203"/>
      <c r="F22" s="204"/>
      <c r="L22" s="135" t="s">
        <v>129</v>
      </c>
      <c r="P22" s="135" t="s">
        <v>130</v>
      </c>
    </row>
    <row r="23" spans="3:19" ht="31.7" customHeight="1" thickBot="1" x14ac:dyDescent="0.3">
      <c r="C23" s="202"/>
      <c r="D23" s="203"/>
      <c r="E23" s="203"/>
      <c r="F23" s="204"/>
    </row>
    <row r="24" spans="3:19" ht="65.25" customHeight="1" thickBot="1" x14ac:dyDescent="0.3">
      <c r="C24" s="205"/>
      <c r="D24" s="206"/>
      <c r="E24" s="206"/>
      <c r="F24" s="207"/>
      <c r="K24" s="219" t="s">
        <v>138</v>
      </c>
      <c r="L24" s="220"/>
      <c r="M24" s="221"/>
      <c r="O24" s="219" t="s">
        <v>138</v>
      </c>
      <c r="P24" s="220"/>
      <c r="Q24" s="221"/>
    </row>
    <row r="25" spans="3:19" ht="36" customHeight="1" thickBot="1" x14ac:dyDescent="0.3">
      <c r="L25" s="29" t="s">
        <v>127</v>
      </c>
      <c r="P25" s="29" t="s">
        <v>128</v>
      </c>
    </row>
    <row r="26" spans="3:19" ht="36" customHeight="1" thickBot="1" x14ac:dyDescent="0.3"/>
    <row r="27" spans="3:19" ht="56.25" customHeight="1" thickBot="1" x14ac:dyDescent="0.3">
      <c r="I27" s="211" t="s">
        <v>186</v>
      </c>
      <c r="J27" s="212"/>
      <c r="K27" s="213"/>
      <c r="M27" s="193"/>
      <c r="N27" s="194"/>
      <c r="O27" s="195"/>
      <c r="Q27" s="193"/>
      <c r="R27" s="194"/>
      <c r="S27" s="195"/>
    </row>
    <row r="28" spans="3:19" ht="36" customHeight="1" thickBot="1" x14ac:dyDescent="0.3">
      <c r="J28" s="135" t="s">
        <v>185</v>
      </c>
      <c r="N28" s="135" t="s">
        <v>183</v>
      </c>
      <c r="R28" s="135" t="s">
        <v>184</v>
      </c>
    </row>
    <row r="29" spans="3:19" ht="24" customHeight="1" thickBot="1" x14ac:dyDescent="0.3"/>
    <row r="30" spans="3:19" ht="63" customHeight="1" thickBot="1" x14ac:dyDescent="0.3">
      <c r="I30" s="211" t="s">
        <v>133</v>
      </c>
      <c r="J30" s="212"/>
      <c r="K30" s="213"/>
      <c r="M30" s="211" t="s">
        <v>136</v>
      </c>
      <c r="N30" s="212"/>
      <c r="O30" s="213"/>
      <c r="Q30" s="211"/>
      <c r="R30" s="212"/>
      <c r="S30" s="213"/>
    </row>
    <row r="31" spans="3:19" ht="30.75" customHeight="1" thickBot="1" x14ac:dyDescent="0.3">
      <c r="J31" s="135" t="s">
        <v>126</v>
      </c>
      <c r="N31" s="135" t="s">
        <v>123</v>
      </c>
      <c r="R31" s="135" t="s">
        <v>122</v>
      </c>
    </row>
    <row r="32" spans="3:19" ht="28.5" customHeight="1" thickBot="1" x14ac:dyDescent="0.3"/>
    <row r="33" spans="8:19" ht="53.25" customHeight="1" thickBot="1" x14ac:dyDescent="0.3">
      <c r="I33" s="211" t="s">
        <v>132</v>
      </c>
      <c r="J33" s="212"/>
      <c r="K33" s="213"/>
      <c r="M33" s="211" t="s">
        <v>135</v>
      </c>
      <c r="N33" s="212"/>
      <c r="O33" s="213"/>
      <c r="Q33" s="211"/>
      <c r="R33" s="212"/>
      <c r="S33" s="213"/>
    </row>
    <row r="34" spans="8:19" ht="38.25" customHeight="1" thickBot="1" x14ac:dyDescent="0.3">
      <c r="J34" s="135" t="s">
        <v>125</v>
      </c>
      <c r="N34" s="135" t="s">
        <v>124</v>
      </c>
      <c r="R34" s="135" t="s">
        <v>121</v>
      </c>
    </row>
    <row r="35" spans="8:19" ht="26.25" customHeight="1" thickBot="1" x14ac:dyDescent="0.3"/>
    <row r="36" spans="8:19" ht="76.5" customHeight="1" thickBot="1" x14ac:dyDescent="0.3">
      <c r="I36" s="219" t="s">
        <v>131</v>
      </c>
      <c r="J36" s="220"/>
      <c r="K36" s="221"/>
      <c r="M36" s="222" t="s">
        <v>134</v>
      </c>
      <c r="N36" s="223"/>
      <c r="O36" s="224"/>
      <c r="Q36" s="222" t="s">
        <v>137</v>
      </c>
      <c r="R36" s="223"/>
      <c r="S36" s="224"/>
    </row>
    <row r="37" spans="8:19" ht="36" customHeight="1" thickBot="1" x14ac:dyDescent="0.3">
      <c r="J37" s="36" t="s">
        <v>120</v>
      </c>
      <c r="N37" s="36" t="s">
        <v>119</v>
      </c>
      <c r="R37" s="36" t="s">
        <v>118</v>
      </c>
    </row>
    <row r="38" spans="8:19" ht="17.25" customHeight="1" thickBot="1" x14ac:dyDescent="0.3"/>
    <row r="39" spans="8:19" ht="18" customHeight="1" x14ac:dyDescent="0.25">
      <c r="K39" s="258" t="s">
        <v>10</v>
      </c>
      <c r="L39" s="260" t="s">
        <v>11</v>
      </c>
      <c r="M39" s="199" t="s">
        <v>117</v>
      </c>
      <c r="N39" s="200"/>
      <c r="O39" s="200"/>
      <c r="P39" s="201"/>
    </row>
    <row r="40" spans="8:19" ht="58.5" customHeight="1" thickBot="1" x14ac:dyDescent="0.3">
      <c r="K40" s="259"/>
      <c r="L40" s="261"/>
      <c r="M40" s="205"/>
      <c r="N40" s="206"/>
      <c r="O40" s="206"/>
      <c r="P40" s="207"/>
    </row>
    <row r="41" spans="8:19" ht="25.5" customHeight="1" thickBot="1" x14ac:dyDescent="0.3"/>
    <row r="42" spans="8:19" ht="15" customHeight="1" x14ac:dyDescent="0.25">
      <c r="H42" s="214" t="s">
        <v>8</v>
      </c>
      <c r="I42" s="217" t="s">
        <v>3</v>
      </c>
      <c r="J42" s="246" t="s">
        <v>18</v>
      </c>
      <c r="K42" s="247"/>
      <c r="L42" s="247"/>
      <c r="M42" s="247"/>
      <c r="N42" s="247"/>
      <c r="O42" s="247"/>
      <c r="P42" s="247"/>
      <c r="Q42" s="247"/>
      <c r="R42" s="247"/>
      <c r="S42" s="248"/>
    </row>
    <row r="43" spans="8:19" ht="30" customHeight="1" thickBot="1" x14ac:dyDescent="0.3">
      <c r="H43" s="215"/>
      <c r="I43" s="218"/>
      <c r="J43" s="249"/>
      <c r="K43" s="250"/>
      <c r="L43" s="250"/>
      <c r="M43" s="250"/>
      <c r="N43" s="250"/>
      <c r="O43" s="250"/>
      <c r="P43" s="250"/>
      <c r="Q43" s="250"/>
      <c r="R43" s="250"/>
      <c r="S43" s="251"/>
    </row>
    <row r="44" spans="8:19" ht="90.75" customHeight="1" thickBot="1" x14ac:dyDescent="0.3">
      <c r="H44" s="216"/>
      <c r="I44" s="134" t="s">
        <v>4</v>
      </c>
      <c r="J44" s="252" t="s">
        <v>107</v>
      </c>
      <c r="K44" s="253"/>
      <c r="L44" s="253"/>
      <c r="M44" s="253"/>
      <c r="N44" s="253"/>
      <c r="O44" s="253"/>
      <c r="P44" s="253"/>
      <c r="Q44" s="253"/>
      <c r="R44" s="253"/>
      <c r="S44" s="254"/>
    </row>
    <row r="45" spans="8:19" ht="15.75" thickBot="1" x14ac:dyDescent="0.3">
      <c r="I45" s="2"/>
      <c r="J45" s="2"/>
      <c r="K45" s="2"/>
      <c r="L45" s="2"/>
      <c r="M45" s="2"/>
      <c r="N45" s="2"/>
      <c r="O45" s="2"/>
      <c r="P45" s="2"/>
      <c r="Q45" s="2"/>
    </row>
    <row r="46" spans="8:19" ht="59.25" customHeight="1" x14ac:dyDescent="0.25">
      <c r="I46" s="2"/>
      <c r="J46" s="2"/>
      <c r="K46" s="262" t="s">
        <v>9</v>
      </c>
      <c r="L46" s="260" t="s">
        <v>5</v>
      </c>
      <c r="M46" s="199" t="s">
        <v>6</v>
      </c>
      <c r="N46" s="200"/>
      <c r="O46" s="200"/>
      <c r="P46" s="201"/>
      <c r="Q46" s="2"/>
    </row>
    <row r="47" spans="8:19" ht="18" customHeight="1" thickBot="1" x14ac:dyDescent="0.3">
      <c r="I47" s="2"/>
      <c r="J47" s="2"/>
      <c r="K47" s="263"/>
      <c r="L47" s="261"/>
      <c r="M47" s="205"/>
      <c r="N47" s="206"/>
      <c r="O47" s="206"/>
      <c r="P47" s="207"/>
      <c r="Q47" s="2"/>
    </row>
    <row r="48" spans="8:19" x14ac:dyDescent="0.25">
      <c r="I48" s="2"/>
      <c r="J48" s="2"/>
      <c r="K48" s="2"/>
    </row>
    <row r="49" spans="9:19" ht="27" customHeight="1" thickBot="1" x14ac:dyDescent="0.3">
      <c r="I49" s="2"/>
      <c r="J49" s="2"/>
      <c r="K49" s="2"/>
    </row>
    <row r="50" spans="9:19" ht="30" customHeight="1" thickBot="1" x14ac:dyDescent="0.3">
      <c r="I50" s="27"/>
      <c r="J50" s="29" t="s">
        <v>96</v>
      </c>
      <c r="K50" s="30"/>
      <c r="L50" s="35"/>
      <c r="M50" s="30"/>
      <c r="N50" s="29" t="s">
        <v>97</v>
      </c>
      <c r="O50" s="30"/>
      <c r="P50" s="35"/>
      <c r="Q50" s="30"/>
      <c r="R50" s="31" t="s">
        <v>98</v>
      </c>
      <c r="S50" s="27"/>
    </row>
    <row r="51" spans="9:19" ht="75" customHeight="1" thickBot="1" x14ac:dyDescent="0.3">
      <c r="I51" s="222" t="s">
        <v>106</v>
      </c>
      <c r="J51" s="223"/>
      <c r="K51" s="224"/>
      <c r="M51" s="255" t="s">
        <v>108</v>
      </c>
      <c r="N51" s="256"/>
      <c r="O51" s="257"/>
      <c r="Q51" s="222" t="s">
        <v>109</v>
      </c>
      <c r="R51" s="223"/>
      <c r="S51" s="224"/>
    </row>
    <row r="52" spans="9:19" ht="28.5" customHeight="1" thickBot="1" x14ac:dyDescent="0.3">
      <c r="I52" s="2"/>
      <c r="J52" s="2"/>
      <c r="K52" s="2"/>
    </row>
    <row r="53" spans="9:19" ht="36.75" customHeight="1" thickBot="1" x14ac:dyDescent="0.3">
      <c r="I53" s="27"/>
      <c r="J53" s="135" t="s">
        <v>101</v>
      </c>
      <c r="K53" s="27"/>
      <c r="M53" s="27"/>
      <c r="N53" s="135" t="s">
        <v>102</v>
      </c>
      <c r="O53" s="27"/>
      <c r="Q53" s="27"/>
      <c r="R53" s="135" t="s">
        <v>105</v>
      </c>
      <c r="S53" s="27"/>
    </row>
    <row r="54" spans="9:19" ht="65.25" customHeight="1" thickBot="1" x14ac:dyDescent="0.3">
      <c r="I54" s="208" t="s">
        <v>112</v>
      </c>
      <c r="J54" s="209"/>
      <c r="K54" s="210"/>
      <c r="M54" s="211" t="s">
        <v>113</v>
      </c>
      <c r="N54" s="212"/>
      <c r="O54" s="213"/>
      <c r="Q54" s="211" t="s">
        <v>114</v>
      </c>
      <c r="R54" s="212"/>
      <c r="S54" s="213"/>
    </row>
    <row r="55" spans="9:19" ht="29.25" customHeight="1" thickBot="1" x14ac:dyDescent="0.3"/>
    <row r="56" spans="9:19" ht="36.75" customHeight="1" thickBot="1" x14ac:dyDescent="0.3">
      <c r="I56" s="27"/>
      <c r="J56" s="135" t="s">
        <v>228</v>
      </c>
      <c r="K56" s="27"/>
      <c r="M56" s="27"/>
      <c r="N56" s="135" t="s">
        <v>228</v>
      </c>
      <c r="O56" s="27"/>
      <c r="Q56" s="27"/>
      <c r="R56" s="135" t="s">
        <v>229</v>
      </c>
      <c r="S56" s="27"/>
    </row>
    <row r="57" spans="9:19" ht="66.75" customHeight="1" thickBot="1" x14ac:dyDescent="0.3">
      <c r="I57" s="208" t="s">
        <v>221</v>
      </c>
      <c r="J57" s="209"/>
      <c r="K57" s="210"/>
      <c r="M57" s="211"/>
      <c r="N57" s="212"/>
      <c r="O57" s="213"/>
      <c r="Q57" s="211"/>
      <c r="R57" s="212"/>
      <c r="S57" s="213"/>
    </row>
    <row r="58" spans="9:19" ht="25.5" customHeight="1" x14ac:dyDescent="0.25"/>
    <row r="59" spans="9:19" ht="19.5" customHeight="1" thickBot="1" x14ac:dyDescent="0.3"/>
    <row r="60" spans="9:19" ht="37.5" customHeight="1" thickBot="1" x14ac:dyDescent="0.3">
      <c r="K60" s="27"/>
      <c r="L60" s="29" t="s">
        <v>99</v>
      </c>
      <c r="M60" s="30"/>
      <c r="N60" s="30"/>
      <c r="O60" s="30"/>
      <c r="P60" s="29" t="s">
        <v>100</v>
      </c>
      <c r="Q60" s="27"/>
    </row>
    <row r="61" spans="9:19" ht="78.75" customHeight="1" thickBot="1" x14ac:dyDescent="0.3">
      <c r="K61" s="255" t="s">
        <v>110</v>
      </c>
      <c r="L61" s="256"/>
      <c r="M61" s="257"/>
      <c r="N61" s="27"/>
      <c r="O61" s="222" t="s">
        <v>111</v>
      </c>
      <c r="P61" s="223"/>
      <c r="Q61" s="224"/>
    </row>
    <row r="62" spans="9:19" ht="29.25" customHeight="1" thickBot="1" x14ac:dyDescent="0.3">
      <c r="K62" s="27"/>
      <c r="L62" s="27"/>
      <c r="M62" s="27"/>
      <c r="N62" s="27"/>
      <c r="O62" s="27"/>
      <c r="P62" s="27"/>
      <c r="Q62" s="27"/>
    </row>
    <row r="63" spans="9:19" ht="36.75" customHeight="1" thickBot="1" x14ac:dyDescent="0.3">
      <c r="K63" s="27"/>
      <c r="L63" s="135" t="s">
        <v>103</v>
      </c>
      <c r="M63" s="27"/>
      <c r="N63" s="27"/>
      <c r="O63" s="27"/>
      <c r="P63" s="135" t="s">
        <v>104</v>
      </c>
      <c r="Q63" s="27"/>
    </row>
    <row r="64" spans="9:19" ht="68.25" customHeight="1" thickBot="1" x14ac:dyDescent="0.3">
      <c r="K64" s="211" t="s">
        <v>115</v>
      </c>
      <c r="L64" s="212"/>
      <c r="M64" s="213"/>
      <c r="N64" s="27"/>
      <c r="O64" s="211" t="s">
        <v>116</v>
      </c>
      <c r="P64" s="212"/>
      <c r="Q64" s="213"/>
    </row>
    <row r="65" spans="9:18" ht="68.25" customHeight="1" thickBot="1" x14ac:dyDescent="0.3"/>
    <row r="66" spans="9:18" ht="33" customHeight="1" thickBot="1" x14ac:dyDescent="0.3">
      <c r="I66" s="37" t="s">
        <v>196</v>
      </c>
      <c r="J66" s="190" t="s">
        <v>197</v>
      </c>
      <c r="K66" s="191"/>
      <c r="L66" s="191"/>
      <c r="M66" s="191"/>
      <c r="N66" s="191"/>
      <c r="O66" s="191"/>
      <c r="P66" s="191"/>
      <c r="Q66" s="191"/>
      <c r="R66" s="192"/>
    </row>
  </sheetData>
  <mergeCells count="65">
    <mergeCell ref="K64:M64"/>
    <mergeCell ref="O64:Q64"/>
    <mergeCell ref="K61:M61"/>
    <mergeCell ref="O61:Q61"/>
    <mergeCell ref="I54:K54"/>
    <mergeCell ref="M54:O54"/>
    <mergeCell ref="Q54:S54"/>
    <mergeCell ref="Q51:S51"/>
    <mergeCell ref="J42:S43"/>
    <mergeCell ref="J44:S44"/>
    <mergeCell ref="M46:P47"/>
    <mergeCell ref="M39:P40"/>
    <mergeCell ref="I51:K51"/>
    <mergeCell ref="M51:O51"/>
    <mergeCell ref="K39:K40"/>
    <mergeCell ref="L39:L40"/>
    <mergeCell ref="K46:K47"/>
    <mergeCell ref="L46:L47"/>
    <mergeCell ref="E1:Q2"/>
    <mergeCell ref="E3:Q3"/>
    <mergeCell ref="E4:Q4"/>
    <mergeCell ref="A1:D4"/>
    <mergeCell ref="L6:O6"/>
    <mergeCell ref="G5:R5"/>
    <mergeCell ref="N11:O11"/>
    <mergeCell ref="K24:M24"/>
    <mergeCell ref="O24:Q24"/>
    <mergeCell ref="L14:M14"/>
    <mergeCell ref="N14:O14"/>
    <mergeCell ref="L16:O16"/>
    <mergeCell ref="L15:M15"/>
    <mergeCell ref="N15:O15"/>
    <mergeCell ref="N13:O13"/>
    <mergeCell ref="I36:K36"/>
    <mergeCell ref="M36:O36"/>
    <mergeCell ref="Q36:S36"/>
    <mergeCell ref="L13:M13"/>
    <mergeCell ref="L7:O7"/>
    <mergeCell ref="L8:M8"/>
    <mergeCell ref="N8:O8"/>
    <mergeCell ref="L10:M10"/>
    <mergeCell ref="N10:O10"/>
    <mergeCell ref="L12:O12"/>
    <mergeCell ref="L11:M11"/>
    <mergeCell ref="I33:K33"/>
    <mergeCell ref="M33:O33"/>
    <mergeCell ref="I27:K27"/>
    <mergeCell ref="L9:M9"/>
    <mergeCell ref="N9:O9"/>
    <mergeCell ref="J66:R66"/>
    <mergeCell ref="M27:O27"/>
    <mergeCell ref="Q27:S27"/>
    <mergeCell ref="I18:S18"/>
    <mergeCell ref="C20:F24"/>
    <mergeCell ref="I57:K57"/>
    <mergeCell ref="M57:O57"/>
    <mergeCell ref="Q57:S57"/>
    <mergeCell ref="H42:H44"/>
    <mergeCell ref="I42:I43"/>
    <mergeCell ref="Q33:S33"/>
    <mergeCell ref="K21:M21"/>
    <mergeCell ref="O21:Q21"/>
    <mergeCell ref="I30:K30"/>
    <mergeCell ref="M30:O30"/>
    <mergeCell ref="Q30:S30"/>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'NO QUITAR-DATOS PARA LISTA DESP'!$B$2:$B$9</xm:f>
          </x14:formula1>
          <xm:sqref>J42</xm:sqref>
        </x14:dataValidation>
        <x14:dataValidation type="list" allowBlank="1" showInputMessage="1" showErrorMessage="1" xr:uid="{1A8BF534-90DC-4401-8A41-DEB7EF29CD91}">
          <x14:formula1>
            <xm:f>Hoja1!$A$41:$A$45</xm:f>
          </x14:formula1>
          <xm:sqref>N13:O13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4B88-FA31-4B9F-BD7A-4BADE60C3500}">
  <dimension ref="A1:X66"/>
  <sheetViews>
    <sheetView zoomScale="60" zoomScaleNormal="60" workbookViewId="0">
      <selection activeCell="E1" sqref="E1:Q2"/>
    </sheetView>
  </sheetViews>
  <sheetFormatPr baseColWidth="10" defaultRowHeight="15" x14ac:dyDescent="0.25"/>
  <cols>
    <col min="1" max="2" width="11.42578125" style="32"/>
    <col min="3" max="3" width="20.42578125" style="32" customWidth="1"/>
    <col min="4" max="4" width="17.85546875" style="32" customWidth="1"/>
    <col min="5" max="5" width="21.42578125" style="32" customWidth="1"/>
    <col min="6" max="6" width="11.42578125" style="32"/>
    <col min="7" max="7" width="14.140625" style="32" customWidth="1"/>
    <col min="8" max="8" width="4.7109375" style="32" customWidth="1"/>
    <col min="9" max="9" width="19.7109375" style="32" customWidth="1"/>
    <col min="10" max="10" width="30.42578125" style="32" customWidth="1"/>
    <col min="11" max="11" width="19.28515625" style="32" customWidth="1"/>
    <col min="12" max="12" width="31.42578125" style="32" customWidth="1"/>
    <col min="13" max="13" width="21.28515625" style="32" customWidth="1"/>
    <col min="14" max="14" width="32.140625" style="32" customWidth="1"/>
    <col min="15" max="15" width="23.85546875" style="32" customWidth="1"/>
    <col min="16" max="16" width="32" style="32" customWidth="1"/>
    <col min="17" max="17" width="21.140625" style="32" customWidth="1"/>
    <col min="18" max="18" width="31.28515625" style="32" customWidth="1"/>
    <col min="19" max="19" width="18.42578125" style="32" customWidth="1"/>
    <col min="20" max="20" width="11.42578125" style="32"/>
  </cols>
  <sheetData>
    <row r="1" spans="1:18" ht="15" customHeight="1" x14ac:dyDescent="0.25">
      <c r="A1" s="236"/>
      <c r="B1" s="237"/>
      <c r="C1" s="237"/>
      <c r="D1" s="238"/>
      <c r="E1" s="225" t="s">
        <v>86</v>
      </c>
      <c r="F1" s="226"/>
      <c r="G1" s="226"/>
      <c r="H1" s="226"/>
      <c r="I1" s="226"/>
      <c r="J1" s="226"/>
      <c r="K1" s="226"/>
      <c r="L1" s="226"/>
      <c r="M1" s="226"/>
      <c r="N1" s="226"/>
      <c r="O1" s="226"/>
      <c r="P1" s="226"/>
      <c r="Q1" s="227"/>
      <c r="R1" s="18" t="s">
        <v>94</v>
      </c>
    </row>
    <row r="2" spans="1:18" ht="15" customHeight="1" x14ac:dyDescent="0.25">
      <c r="A2" s="239"/>
      <c r="B2" s="240"/>
      <c r="C2" s="240"/>
      <c r="D2" s="241"/>
      <c r="E2" s="228"/>
      <c r="F2" s="229"/>
      <c r="G2" s="229"/>
      <c r="H2" s="229"/>
      <c r="I2" s="229"/>
      <c r="J2" s="229"/>
      <c r="K2" s="229"/>
      <c r="L2" s="229"/>
      <c r="M2" s="229"/>
      <c r="N2" s="229"/>
      <c r="O2" s="229"/>
      <c r="P2" s="229"/>
      <c r="Q2" s="230"/>
      <c r="R2" s="19" t="s">
        <v>336</v>
      </c>
    </row>
    <row r="3" spans="1:18" ht="15.75" customHeight="1" x14ac:dyDescent="0.25">
      <c r="A3" s="239"/>
      <c r="B3" s="240"/>
      <c r="C3" s="240"/>
      <c r="D3" s="241"/>
      <c r="E3" s="231" t="s">
        <v>87</v>
      </c>
      <c r="F3" s="232"/>
      <c r="G3" s="232"/>
      <c r="H3" s="232"/>
      <c r="I3" s="232"/>
      <c r="J3" s="232"/>
      <c r="K3" s="232"/>
      <c r="L3" s="232"/>
      <c r="M3" s="232"/>
      <c r="N3" s="232"/>
      <c r="O3" s="232"/>
      <c r="P3" s="232"/>
      <c r="Q3" s="233"/>
      <c r="R3" s="20" t="s">
        <v>337</v>
      </c>
    </row>
    <row r="4" spans="1:18" ht="51.75" customHeight="1" x14ac:dyDescent="0.25">
      <c r="A4" s="242"/>
      <c r="B4" s="243"/>
      <c r="C4" s="243"/>
      <c r="D4" s="244"/>
      <c r="E4" s="231" t="s">
        <v>332</v>
      </c>
      <c r="F4" s="234"/>
      <c r="G4" s="234"/>
      <c r="H4" s="234"/>
      <c r="I4" s="234"/>
      <c r="J4" s="234"/>
      <c r="K4" s="234"/>
      <c r="L4" s="234"/>
      <c r="M4" s="234"/>
      <c r="N4" s="234"/>
      <c r="O4" s="234"/>
      <c r="P4" s="234"/>
      <c r="Q4" s="235"/>
      <c r="R4" s="19" t="s">
        <v>343</v>
      </c>
    </row>
    <row r="5" spans="1:18" x14ac:dyDescent="0.25">
      <c r="A5" s="22"/>
      <c r="B5" s="22"/>
      <c r="C5" s="22"/>
      <c r="D5" s="22"/>
      <c r="E5" s="33"/>
      <c r="F5" s="33"/>
      <c r="G5" s="245"/>
      <c r="H5" s="245"/>
      <c r="I5" s="245"/>
      <c r="J5" s="245"/>
      <c r="K5" s="245"/>
      <c r="L5" s="245"/>
      <c r="M5" s="245"/>
      <c r="N5" s="245"/>
      <c r="O5" s="245"/>
      <c r="P5" s="245"/>
      <c r="Q5" s="245"/>
      <c r="R5" s="245"/>
    </row>
    <row r="6" spans="1:18" ht="38.25" customHeight="1" x14ac:dyDescent="0.25">
      <c r="L6" s="146" t="s">
        <v>334</v>
      </c>
      <c r="M6" s="147"/>
      <c r="N6" s="147"/>
      <c r="O6" s="147"/>
    </row>
    <row r="7" spans="1:18" x14ac:dyDescent="0.25">
      <c r="L7" s="148" t="s">
        <v>1</v>
      </c>
      <c r="M7" s="149"/>
      <c r="N7" s="149"/>
      <c r="O7" s="150"/>
    </row>
    <row r="8" spans="1:18" x14ac:dyDescent="0.25">
      <c r="L8" s="151" t="s">
        <v>88</v>
      </c>
      <c r="M8" s="151"/>
      <c r="N8" s="152" t="s">
        <v>324</v>
      </c>
      <c r="O8" s="153"/>
    </row>
    <row r="9" spans="1:18" ht="27.75" customHeight="1" x14ac:dyDescent="0.25">
      <c r="L9" s="143"/>
      <c r="M9" s="144"/>
      <c r="N9" s="143"/>
      <c r="O9" s="144"/>
    </row>
    <row r="10" spans="1:18" x14ac:dyDescent="0.25">
      <c r="L10" s="151" t="s">
        <v>91</v>
      </c>
      <c r="M10" s="151"/>
      <c r="N10" s="152" t="s">
        <v>92</v>
      </c>
      <c r="O10" s="153"/>
    </row>
    <row r="11" spans="1:18" ht="30.2" customHeight="1" x14ac:dyDescent="0.25">
      <c r="L11" s="145"/>
      <c r="M11" s="145"/>
      <c r="N11" s="186"/>
      <c r="O11" s="144"/>
    </row>
    <row r="12" spans="1:18" ht="30.2" customHeight="1" x14ac:dyDescent="0.25">
      <c r="L12" s="175" t="s">
        <v>0</v>
      </c>
      <c r="M12" s="176"/>
      <c r="N12" s="176"/>
      <c r="O12" s="177"/>
    </row>
    <row r="13" spans="1:18" ht="30.2" customHeight="1" x14ac:dyDescent="0.25">
      <c r="L13" s="187" t="s">
        <v>323</v>
      </c>
      <c r="M13" s="187"/>
      <c r="N13" s="161" t="s">
        <v>328</v>
      </c>
      <c r="O13" s="161"/>
    </row>
    <row r="14" spans="1:18" ht="37.5" customHeight="1" x14ac:dyDescent="0.25">
      <c r="L14" s="178" t="s">
        <v>89</v>
      </c>
      <c r="M14" s="178"/>
      <c r="N14" s="179" t="s">
        <v>90</v>
      </c>
      <c r="O14" s="179"/>
    </row>
    <row r="15" spans="1:18" ht="27" customHeight="1" x14ac:dyDescent="0.25">
      <c r="L15" s="145"/>
      <c r="M15" s="145"/>
      <c r="N15" s="188"/>
      <c r="O15" s="188"/>
    </row>
    <row r="16" spans="1:18" ht="48.75" customHeight="1" x14ac:dyDescent="0.25">
      <c r="L16" s="180" t="s">
        <v>2</v>
      </c>
      <c r="M16" s="181"/>
      <c r="N16" s="181"/>
      <c r="O16" s="182"/>
    </row>
    <row r="17" spans="8:24" ht="15.75" thickBot="1" x14ac:dyDescent="0.3"/>
    <row r="18" spans="8:24" ht="42" customHeight="1" thickBot="1" x14ac:dyDescent="0.3">
      <c r="H18" s="127">
        <v>2</v>
      </c>
      <c r="I18" s="196" t="s">
        <v>12</v>
      </c>
      <c r="J18" s="197"/>
      <c r="K18" s="197"/>
      <c r="L18" s="197"/>
      <c r="M18" s="197"/>
      <c r="N18" s="197"/>
      <c r="O18" s="197"/>
      <c r="P18" s="197"/>
      <c r="Q18" s="197"/>
      <c r="R18" s="198"/>
    </row>
    <row r="20" spans="8:24" ht="22.7" customHeight="1" thickBot="1" x14ac:dyDescent="0.3"/>
    <row r="21" spans="8:24" ht="52.5" customHeight="1" thickBot="1" x14ac:dyDescent="0.3">
      <c r="K21" s="211" t="s">
        <v>200</v>
      </c>
      <c r="L21" s="212"/>
      <c r="M21" s="213"/>
      <c r="O21" s="208" t="s">
        <v>201</v>
      </c>
      <c r="P21" s="209"/>
      <c r="Q21" s="210"/>
    </row>
    <row r="22" spans="8:24" ht="31.5" customHeight="1" thickBot="1" x14ac:dyDescent="0.3">
      <c r="L22" s="135" t="s">
        <v>129</v>
      </c>
      <c r="P22" s="135" t="s">
        <v>130</v>
      </c>
    </row>
    <row r="23" spans="8:24" ht="31.7" customHeight="1" thickBot="1" x14ac:dyDescent="0.3"/>
    <row r="24" spans="8:24" ht="50.25" customHeight="1" thickBot="1" x14ac:dyDescent="0.3">
      <c r="K24" s="219" t="s">
        <v>199</v>
      </c>
      <c r="L24" s="220"/>
      <c r="M24" s="221"/>
      <c r="O24" s="219" t="s">
        <v>199</v>
      </c>
      <c r="P24" s="220"/>
      <c r="Q24" s="221"/>
      <c r="T24" s="264" t="s">
        <v>30</v>
      </c>
      <c r="U24" s="265"/>
      <c r="V24" s="265"/>
      <c r="W24" s="265"/>
      <c r="X24" s="266"/>
    </row>
    <row r="25" spans="8:24" ht="36" customHeight="1" thickBot="1" x14ac:dyDescent="0.3">
      <c r="L25" s="29" t="s">
        <v>170</v>
      </c>
      <c r="P25" s="29" t="s">
        <v>171</v>
      </c>
      <c r="T25" s="267"/>
      <c r="U25" s="268"/>
      <c r="V25" s="268"/>
      <c r="W25" s="268"/>
      <c r="X25" s="269"/>
    </row>
    <row r="26" spans="8:24" ht="36" customHeight="1" thickBot="1" x14ac:dyDescent="0.3">
      <c r="T26" s="267"/>
      <c r="U26" s="268"/>
      <c r="V26" s="268"/>
      <c r="W26" s="268"/>
      <c r="X26" s="269"/>
    </row>
    <row r="27" spans="8:24" ht="65.25" customHeight="1" thickBot="1" x14ac:dyDescent="0.3">
      <c r="I27" s="211" t="s">
        <v>187</v>
      </c>
      <c r="J27" s="212"/>
      <c r="K27" s="213"/>
      <c r="M27" s="211"/>
      <c r="N27" s="212"/>
      <c r="O27" s="213"/>
      <c r="Q27" s="211" t="s">
        <v>175</v>
      </c>
      <c r="R27" s="212"/>
      <c r="S27" s="212"/>
      <c r="T27" s="267"/>
      <c r="U27" s="268"/>
      <c r="V27" s="268"/>
      <c r="W27" s="268"/>
      <c r="X27" s="269"/>
    </row>
    <row r="28" spans="8:24" ht="36" customHeight="1" thickBot="1" x14ac:dyDescent="0.3">
      <c r="J28" s="135" t="s">
        <v>176</v>
      </c>
      <c r="N28" s="135" t="s">
        <v>177</v>
      </c>
      <c r="R28" s="135" t="s">
        <v>178</v>
      </c>
      <c r="T28" s="270"/>
      <c r="U28" s="271"/>
      <c r="V28" s="271"/>
      <c r="W28" s="271"/>
      <c r="X28" s="272"/>
    </row>
    <row r="29" spans="8:24" ht="36" customHeight="1" thickBot="1" x14ac:dyDescent="0.3"/>
    <row r="30" spans="8:24" ht="62.25" customHeight="1" thickBot="1" x14ac:dyDescent="0.3">
      <c r="I30" s="211" t="s">
        <v>175</v>
      </c>
      <c r="J30" s="212"/>
      <c r="K30" s="213"/>
      <c r="M30" s="208" t="s">
        <v>182</v>
      </c>
      <c r="N30" s="209"/>
      <c r="O30" s="210"/>
      <c r="Q30" s="211"/>
      <c r="R30" s="212"/>
      <c r="S30" s="213"/>
    </row>
    <row r="31" spans="8:24" ht="33" customHeight="1" thickBot="1" x14ac:dyDescent="0.3">
      <c r="J31" s="135" t="s">
        <v>166</v>
      </c>
      <c r="N31" s="135" t="s">
        <v>167</v>
      </c>
      <c r="R31" s="135" t="s">
        <v>168</v>
      </c>
    </row>
    <row r="32" spans="8:24" ht="28.5" customHeight="1" thickBot="1" x14ac:dyDescent="0.3"/>
    <row r="33" spans="8:19" ht="77.25" customHeight="1" thickBot="1" x14ac:dyDescent="0.3">
      <c r="I33" s="211" t="s">
        <v>174</v>
      </c>
      <c r="J33" s="212"/>
      <c r="K33" s="213"/>
      <c r="M33" s="211" t="s">
        <v>181</v>
      </c>
      <c r="N33" s="212"/>
      <c r="O33" s="213"/>
      <c r="Q33" s="211"/>
      <c r="R33" s="212"/>
      <c r="S33" s="213"/>
    </row>
    <row r="34" spans="8:19" ht="30.75" customHeight="1" thickBot="1" x14ac:dyDescent="0.3">
      <c r="J34" s="135" t="s">
        <v>165</v>
      </c>
      <c r="N34" s="135" t="s">
        <v>164</v>
      </c>
      <c r="R34" s="135" t="s">
        <v>163</v>
      </c>
    </row>
    <row r="35" spans="8:19" ht="26.25" customHeight="1" thickBot="1" x14ac:dyDescent="0.3"/>
    <row r="36" spans="8:19" ht="76.5" customHeight="1" thickBot="1" x14ac:dyDescent="0.3">
      <c r="I36" s="219" t="s">
        <v>173</v>
      </c>
      <c r="J36" s="220"/>
      <c r="K36" s="221"/>
      <c r="M36" s="222" t="s">
        <v>179</v>
      </c>
      <c r="N36" s="223"/>
      <c r="O36" s="224"/>
      <c r="Q36" s="222" t="s">
        <v>180</v>
      </c>
      <c r="R36" s="223"/>
      <c r="S36" s="224"/>
    </row>
    <row r="37" spans="8:19" ht="24.75" customHeight="1" thickBot="1" x14ac:dyDescent="0.3">
      <c r="J37" s="36" t="s">
        <v>161</v>
      </c>
      <c r="N37" s="36" t="s">
        <v>162</v>
      </c>
      <c r="R37" s="36" t="s">
        <v>169</v>
      </c>
    </row>
    <row r="38" spans="8:19" ht="17.25" customHeight="1" thickBot="1" x14ac:dyDescent="0.3"/>
    <row r="39" spans="8:19" ht="18" customHeight="1" x14ac:dyDescent="0.25">
      <c r="K39" s="276" t="s">
        <v>10</v>
      </c>
      <c r="L39" s="278" t="s">
        <v>36</v>
      </c>
      <c r="M39" s="246" t="s">
        <v>35</v>
      </c>
      <c r="N39" s="247"/>
      <c r="O39" s="247"/>
      <c r="P39" s="248"/>
    </row>
    <row r="40" spans="8:19" ht="76.5" customHeight="1" thickBot="1" x14ac:dyDescent="0.3">
      <c r="K40" s="277"/>
      <c r="L40" s="279"/>
      <c r="M40" s="249"/>
      <c r="N40" s="250"/>
      <c r="O40" s="250"/>
      <c r="P40" s="251"/>
    </row>
    <row r="41" spans="8:19" ht="26.25" customHeight="1" thickBot="1" x14ac:dyDescent="0.3"/>
    <row r="42" spans="8:19" ht="15" customHeight="1" x14ac:dyDescent="0.25">
      <c r="H42" s="273" t="s">
        <v>8</v>
      </c>
      <c r="I42" s="217" t="s">
        <v>25</v>
      </c>
      <c r="J42" s="246" t="s">
        <v>29</v>
      </c>
      <c r="K42" s="247"/>
      <c r="L42" s="247"/>
      <c r="M42" s="247"/>
      <c r="N42" s="247"/>
      <c r="O42" s="247"/>
      <c r="P42" s="247"/>
      <c r="Q42" s="247"/>
      <c r="R42" s="247"/>
      <c r="S42" s="248"/>
    </row>
    <row r="43" spans="8:19" ht="30" customHeight="1" thickBot="1" x14ac:dyDescent="0.3">
      <c r="H43" s="274"/>
      <c r="I43" s="218"/>
      <c r="J43" s="249"/>
      <c r="K43" s="250"/>
      <c r="L43" s="250"/>
      <c r="M43" s="250"/>
      <c r="N43" s="250"/>
      <c r="O43" s="250"/>
      <c r="P43" s="250"/>
      <c r="Q43" s="250"/>
      <c r="R43" s="250"/>
      <c r="S43" s="251"/>
    </row>
    <row r="44" spans="8:19" ht="96.75" customHeight="1" thickBot="1" x14ac:dyDescent="0.3">
      <c r="H44" s="275"/>
      <c r="I44" s="135" t="s">
        <v>26</v>
      </c>
      <c r="J44" s="252" t="s">
        <v>152</v>
      </c>
      <c r="K44" s="253"/>
      <c r="L44" s="253"/>
      <c r="M44" s="253"/>
      <c r="N44" s="253"/>
      <c r="O44" s="253"/>
      <c r="P44" s="253"/>
      <c r="Q44" s="253"/>
      <c r="R44" s="253"/>
      <c r="S44" s="254"/>
    </row>
    <row r="45" spans="8:19" ht="29.25" customHeight="1" thickBot="1" x14ac:dyDescent="0.3">
      <c r="I45" s="2"/>
      <c r="J45" s="2"/>
      <c r="K45" s="2"/>
      <c r="L45" s="2"/>
      <c r="M45" s="2"/>
      <c r="N45" s="2"/>
      <c r="O45" s="2"/>
      <c r="P45" s="2"/>
      <c r="Q45" s="2"/>
    </row>
    <row r="46" spans="8:19" ht="73.5" customHeight="1" x14ac:dyDescent="0.25">
      <c r="I46" s="2"/>
      <c r="J46" s="2"/>
      <c r="K46" s="280" t="s">
        <v>9</v>
      </c>
      <c r="L46" s="278" t="s">
        <v>141</v>
      </c>
      <c r="M46" s="246" t="s">
        <v>32</v>
      </c>
      <c r="N46" s="247"/>
      <c r="O46" s="247"/>
      <c r="P46" s="248"/>
      <c r="Q46" s="2"/>
    </row>
    <row r="47" spans="8:19" ht="18" customHeight="1" thickBot="1" x14ac:dyDescent="0.3">
      <c r="I47" s="2"/>
      <c r="J47" s="2"/>
      <c r="K47" s="281"/>
      <c r="L47" s="279"/>
      <c r="M47" s="249"/>
      <c r="N47" s="250"/>
      <c r="O47" s="250"/>
      <c r="P47" s="251"/>
      <c r="Q47" s="2"/>
    </row>
    <row r="48" spans="8:19" x14ac:dyDescent="0.25">
      <c r="I48" s="2"/>
      <c r="J48" s="2"/>
      <c r="K48" s="2"/>
    </row>
    <row r="49" spans="9:19" ht="27" customHeight="1" thickBot="1" x14ac:dyDescent="0.3">
      <c r="I49" s="2"/>
      <c r="J49" s="2"/>
      <c r="K49" s="2"/>
    </row>
    <row r="50" spans="9:19" ht="30" customHeight="1" thickBot="1" x14ac:dyDescent="0.3">
      <c r="I50" s="27"/>
      <c r="J50" s="29" t="s">
        <v>142</v>
      </c>
      <c r="K50" s="30"/>
      <c r="L50" s="35"/>
      <c r="M50" s="30"/>
      <c r="N50" s="29" t="s">
        <v>143</v>
      </c>
      <c r="O50" s="30"/>
      <c r="P50" s="35"/>
      <c r="Q50" s="30"/>
      <c r="R50" s="29" t="s">
        <v>144</v>
      </c>
      <c r="S50" s="27"/>
    </row>
    <row r="51" spans="9:19" ht="76.5" customHeight="1" thickBot="1" x14ac:dyDescent="0.3">
      <c r="I51" s="222" t="s">
        <v>153</v>
      </c>
      <c r="J51" s="223"/>
      <c r="K51" s="224"/>
      <c r="M51" s="222" t="s">
        <v>154</v>
      </c>
      <c r="N51" s="223"/>
      <c r="O51" s="224"/>
      <c r="Q51" s="222" t="s">
        <v>155</v>
      </c>
      <c r="R51" s="223"/>
      <c r="S51" s="224"/>
    </row>
    <row r="52" spans="9:19" ht="28.5" customHeight="1" thickBot="1" x14ac:dyDescent="0.3">
      <c r="I52" s="2"/>
      <c r="J52" s="2"/>
      <c r="K52" s="2"/>
    </row>
    <row r="53" spans="9:19" ht="36.75" customHeight="1" thickBot="1" x14ac:dyDescent="0.3">
      <c r="I53" s="27"/>
      <c r="J53" s="135" t="s">
        <v>147</v>
      </c>
      <c r="K53" s="27"/>
      <c r="M53" s="27"/>
      <c r="N53" s="135" t="s">
        <v>148</v>
      </c>
      <c r="O53" s="27"/>
      <c r="Q53" s="27"/>
      <c r="R53" s="135" t="s">
        <v>149</v>
      </c>
      <c r="S53" s="27"/>
    </row>
    <row r="54" spans="9:19" ht="72.75" customHeight="1" thickBot="1" x14ac:dyDescent="0.3">
      <c r="I54" s="208" t="s">
        <v>156</v>
      </c>
      <c r="J54" s="209"/>
      <c r="K54" s="210"/>
      <c r="M54" s="208" t="s">
        <v>172</v>
      </c>
      <c r="N54" s="209"/>
      <c r="O54" s="210"/>
      <c r="Q54" s="211" t="s">
        <v>195</v>
      </c>
      <c r="R54" s="212"/>
      <c r="S54" s="213"/>
    </row>
    <row r="55" spans="9:19" ht="29.25" customHeight="1" thickBot="1" x14ac:dyDescent="0.3"/>
    <row r="56" spans="9:19" ht="34.5" customHeight="1" thickBot="1" x14ac:dyDescent="0.3">
      <c r="I56" s="27"/>
      <c r="J56" s="135" t="s">
        <v>225</v>
      </c>
      <c r="K56" s="27"/>
      <c r="M56" s="27"/>
      <c r="N56" s="135" t="s">
        <v>226</v>
      </c>
      <c r="O56" s="27"/>
      <c r="Q56" s="27"/>
      <c r="R56" s="135" t="s">
        <v>227</v>
      </c>
      <c r="S56" s="27"/>
    </row>
    <row r="57" spans="9:19" ht="77.25" customHeight="1" thickBot="1" x14ac:dyDescent="0.3">
      <c r="I57" s="208" t="s">
        <v>232</v>
      </c>
      <c r="J57" s="209"/>
      <c r="K57" s="210"/>
      <c r="M57" s="211"/>
      <c r="N57" s="212"/>
      <c r="O57" s="213"/>
      <c r="Q57" s="211"/>
      <c r="R57" s="212"/>
      <c r="S57" s="213"/>
    </row>
    <row r="58" spans="9:19" ht="25.5" customHeight="1" x14ac:dyDescent="0.25"/>
    <row r="59" spans="9:19" ht="19.5" customHeight="1" thickBot="1" x14ac:dyDescent="0.3"/>
    <row r="60" spans="9:19" ht="37.5" customHeight="1" thickBot="1" x14ac:dyDescent="0.3">
      <c r="K60" s="27"/>
      <c r="L60" s="29" t="s">
        <v>145</v>
      </c>
      <c r="M60" s="30"/>
      <c r="N60" s="30"/>
      <c r="O60" s="30"/>
      <c r="P60" s="29" t="s">
        <v>146</v>
      </c>
      <c r="Q60" s="27"/>
    </row>
    <row r="61" spans="9:19" ht="90.75" customHeight="1" thickBot="1" x14ac:dyDescent="0.3">
      <c r="K61" s="255" t="s">
        <v>157</v>
      </c>
      <c r="L61" s="256"/>
      <c r="M61" s="257"/>
      <c r="N61" s="27"/>
      <c r="O61" s="222" t="s">
        <v>158</v>
      </c>
      <c r="P61" s="223"/>
      <c r="Q61" s="224"/>
    </row>
    <row r="62" spans="9:19" ht="36" customHeight="1" thickBot="1" x14ac:dyDescent="0.3">
      <c r="K62" s="27"/>
      <c r="L62" s="27"/>
      <c r="M62" s="27"/>
      <c r="N62" s="27"/>
      <c r="O62" s="27"/>
      <c r="P62" s="27"/>
      <c r="Q62" s="27"/>
    </row>
    <row r="63" spans="9:19" ht="36.75" customHeight="1" thickBot="1" x14ac:dyDescent="0.3">
      <c r="K63" s="27"/>
      <c r="L63" s="28" t="s">
        <v>150</v>
      </c>
      <c r="M63" s="27"/>
      <c r="N63" s="27"/>
      <c r="O63" s="27"/>
      <c r="P63" s="28" t="s">
        <v>151</v>
      </c>
      <c r="Q63" s="27"/>
    </row>
    <row r="64" spans="9:19" ht="68.25" customHeight="1" thickBot="1" x14ac:dyDescent="0.3">
      <c r="K64" s="211" t="s">
        <v>159</v>
      </c>
      <c r="L64" s="212"/>
      <c r="M64" s="213"/>
      <c r="N64" s="27"/>
      <c r="O64" s="211" t="s">
        <v>160</v>
      </c>
      <c r="P64" s="212"/>
      <c r="Q64" s="213"/>
    </row>
    <row r="65" spans="9:18" ht="40.5" customHeight="1" thickBot="1" x14ac:dyDescent="0.3"/>
    <row r="66" spans="9:18" ht="34.5" customHeight="1" thickBot="1" x14ac:dyDescent="0.3">
      <c r="I66" s="196" t="s">
        <v>196</v>
      </c>
      <c r="J66" s="198"/>
      <c r="K66" s="191" t="s">
        <v>198</v>
      </c>
      <c r="L66" s="191"/>
      <c r="M66" s="191"/>
      <c r="N66" s="191"/>
      <c r="O66" s="191"/>
      <c r="P66" s="191"/>
      <c r="Q66" s="191"/>
      <c r="R66" s="192"/>
    </row>
  </sheetData>
  <mergeCells count="66">
    <mergeCell ref="K64:M64"/>
    <mergeCell ref="O64:Q64"/>
    <mergeCell ref="I51:K51"/>
    <mergeCell ref="M51:O51"/>
    <mergeCell ref="Q51:S51"/>
    <mergeCell ref="I54:K54"/>
    <mergeCell ref="M54:O54"/>
    <mergeCell ref="Q54:S54"/>
    <mergeCell ref="K46:K47"/>
    <mergeCell ref="L46:L47"/>
    <mergeCell ref="M46:P47"/>
    <mergeCell ref="K61:M61"/>
    <mergeCell ref="O61:Q61"/>
    <mergeCell ref="I27:K27"/>
    <mergeCell ref="M27:O27"/>
    <mergeCell ref="Q27:S27"/>
    <mergeCell ref="H42:H44"/>
    <mergeCell ref="I42:I43"/>
    <mergeCell ref="J42:S43"/>
    <mergeCell ref="J44:S44"/>
    <mergeCell ref="I36:K36"/>
    <mergeCell ref="M36:O36"/>
    <mergeCell ref="Q36:S36"/>
    <mergeCell ref="K39:K40"/>
    <mergeCell ref="L39:L40"/>
    <mergeCell ref="L15:M15"/>
    <mergeCell ref="N15:O15"/>
    <mergeCell ref="L16:O16"/>
    <mergeCell ref="K21:M21"/>
    <mergeCell ref="O21:Q21"/>
    <mergeCell ref="L11:M11"/>
    <mergeCell ref="N11:O11"/>
    <mergeCell ref="L12:O12"/>
    <mergeCell ref="L13:M13"/>
    <mergeCell ref="L14:M14"/>
    <mergeCell ref="N14:O14"/>
    <mergeCell ref="N13:O13"/>
    <mergeCell ref="L10:M10"/>
    <mergeCell ref="N10:O10"/>
    <mergeCell ref="A1:D4"/>
    <mergeCell ref="E1:Q2"/>
    <mergeCell ref="E3:Q3"/>
    <mergeCell ref="E4:Q4"/>
    <mergeCell ref="G5:R5"/>
    <mergeCell ref="L6:O6"/>
    <mergeCell ref="L7:O7"/>
    <mergeCell ref="L8:M8"/>
    <mergeCell ref="N8:O8"/>
    <mergeCell ref="L9:M9"/>
    <mergeCell ref="N9:O9"/>
    <mergeCell ref="K66:R66"/>
    <mergeCell ref="I66:J66"/>
    <mergeCell ref="T24:X28"/>
    <mergeCell ref="I18:R18"/>
    <mergeCell ref="I57:K57"/>
    <mergeCell ref="M57:O57"/>
    <mergeCell ref="Q57:S57"/>
    <mergeCell ref="M39:P40"/>
    <mergeCell ref="K24:M24"/>
    <mergeCell ref="O24:Q24"/>
    <mergeCell ref="I30:K30"/>
    <mergeCell ref="M30:O30"/>
    <mergeCell ref="Q30:S30"/>
    <mergeCell ref="I33:K33"/>
    <mergeCell ref="M33:O33"/>
    <mergeCell ref="Q33:S3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DD6D68A-FDFC-40A3-B2C9-E5E175AC894E}">
          <x14:formula1>
            <xm:f>'NO QUITAR-DATOS PARA LISTA DESP'!$B$10:$B$17</xm:f>
          </x14:formula1>
          <xm:sqref>J42:S43</xm:sqref>
        </x14:dataValidation>
        <x14:dataValidation type="list" allowBlank="1" showInputMessage="1" showErrorMessage="1" xr:uid="{84E239B3-2E4B-4955-B7D0-1BF5F86C1028}">
          <x14:formula1>
            <xm:f>Hoja1!$A$41:$A$45</xm:f>
          </x14:formula1>
          <xm:sqref>N13:O13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B6A5-B551-45AF-BDFA-791ECFB6894A}">
  <dimension ref="A1:K30"/>
  <sheetViews>
    <sheetView zoomScale="80" zoomScaleNormal="80" workbookViewId="0">
      <selection activeCell="E1" sqref="E1:J2"/>
    </sheetView>
  </sheetViews>
  <sheetFormatPr baseColWidth="10" defaultRowHeight="15" x14ac:dyDescent="0.25"/>
  <cols>
    <col min="2" max="2" width="6.140625" customWidth="1"/>
    <col min="3" max="3" width="16.7109375" customWidth="1"/>
    <col min="4" max="4" width="21.140625" customWidth="1"/>
    <col min="5" max="5" width="18.42578125" customWidth="1"/>
    <col min="6" max="6" width="22" customWidth="1"/>
    <col min="7" max="7" width="16.5703125" customWidth="1"/>
    <col min="8" max="8" width="21.28515625" customWidth="1"/>
    <col min="9" max="9" width="22.85546875" customWidth="1"/>
    <col min="10" max="10" width="24.42578125" customWidth="1"/>
    <col min="11" max="11" width="27.28515625" customWidth="1"/>
  </cols>
  <sheetData>
    <row r="1" spans="1:11" x14ac:dyDescent="0.25">
      <c r="A1" s="189"/>
      <c r="B1" s="189"/>
      <c r="C1" s="189"/>
      <c r="D1" s="189"/>
      <c r="E1" s="165" t="s">
        <v>86</v>
      </c>
      <c r="F1" s="166"/>
      <c r="G1" s="166"/>
      <c r="H1" s="166"/>
      <c r="I1" s="166"/>
      <c r="J1" s="166"/>
      <c r="K1" s="140" t="s">
        <v>94</v>
      </c>
    </row>
    <row r="2" spans="1:11" x14ac:dyDescent="0.25">
      <c r="A2" s="189"/>
      <c r="B2" s="189"/>
      <c r="C2" s="189"/>
      <c r="D2" s="189"/>
      <c r="E2" s="166"/>
      <c r="F2" s="166"/>
      <c r="G2" s="166"/>
      <c r="H2" s="166"/>
      <c r="I2" s="166"/>
      <c r="J2" s="166"/>
      <c r="K2" s="141" t="s">
        <v>336</v>
      </c>
    </row>
    <row r="3" spans="1:11" x14ac:dyDescent="0.25">
      <c r="A3" s="189"/>
      <c r="B3" s="189"/>
      <c r="C3" s="189"/>
      <c r="D3" s="189"/>
      <c r="E3" s="167" t="s">
        <v>87</v>
      </c>
      <c r="F3" s="167"/>
      <c r="G3" s="167"/>
      <c r="H3" s="167"/>
      <c r="I3" s="167"/>
      <c r="J3" s="167"/>
      <c r="K3" s="141" t="s">
        <v>337</v>
      </c>
    </row>
    <row r="4" spans="1:11" ht="45.75" customHeight="1" x14ac:dyDescent="0.25">
      <c r="A4" s="189"/>
      <c r="B4" s="189"/>
      <c r="C4" s="189"/>
      <c r="D4" s="189"/>
      <c r="E4" s="167" t="s">
        <v>333</v>
      </c>
      <c r="F4" s="167"/>
      <c r="G4" s="167"/>
      <c r="H4" s="167"/>
      <c r="I4" s="167"/>
      <c r="J4" s="167"/>
      <c r="K4" s="141" t="s">
        <v>344</v>
      </c>
    </row>
    <row r="5" spans="1:11" x14ac:dyDescent="0.25">
      <c r="A5" s="16"/>
      <c r="B5" s="16"/>
      <c r="C5" s="142"/>
      <c r="D5" s="142"/>
      <c r="E5" s="142"/>
      <c r="F5" s="142"/>
      <c r="G5" s="142"/>
      <c r="H5" s="142"/>
      <c r="I5" s="142"/>
      <c r="J5" s="142"/>
      <c r="K5" s="142"/>
    </row>
    <row r="6" spans="1:11" ht="42.75" customHeight="1" x14ac:dyDescent="0.25">
      <c r="E6" s="146" t="s">
        <v>334</v>
      </c>
      <c r="F6" s="147"/>
      <c r="G6" s="147"/>
      <c r="H6" s="147"/>
    </row>
    <row r="7" spans="1:11" x14ac:dyDescent="0.25">
      <c r="E7" s="148" t="s">
        <v>1</v>
      </c>
      <c r="F7" s="149"/>
      <c r="G7" s="149"/>
      <c r="H7" s="150"/>
    </row>
    <row r="8" spans="1:11" x14ac:dyDescent="0.25">
      <c r="E8" s="151" t="s">
        <v>88</v>
      </c>
      <c r="F8" s="151"/>
      <c r="G8" s="282" t="s">
        <v>324</v>
      </c>
      <c r="H8" s="283"/>
    </row>
    <row r="9" spans="1:11" ht="21.75" customHeight="1" x14ac:dyDescent="0.25">
      <c r="E9" s="143"/>
      <c r="F9" s="144"/>
      <c r="G9" s="143"/>
      <c r="H9" s="144"/>
      <c r="J9" s="13"/>
    </row>
    <row r="10" spans="1:11" x14ac:dyDescent="0.25">
      <c r="E10" s="151" t="s">
        <v>91</v>
      </c>
      <c r="F10" s="151"/>
      <c r="G10" s="152" t="s">
        <v>92</v>
      </c>
      <c r="H10" s="153"/>
    </row>
    <row r="11" spans="1:11" ht="29.25" customHeight="1" x14ac:dyDescent="0.25">
      <c r="E11" s="145"/>
      <c r="F11" s="145"/>
      <c r="G11" s="186"/>
      <c r="H11" s="144"/>
    </row>
    <row r="12" spans="1:11" ht="34.5" customHeight="1" x14ac:dyDescent="0.25">
      <c r="E12" s="175" t="s">
        <v>0</v>
      </c>
      <c r="F12" s="176"/>
      <c r="G12" s="176"/>
      <c r="H12" s="177"/>
    </row>
    <row r="13" spans="1:11" ht="42" customHeight="1" x14ac:dyDescent="0.25">
      <c r="E13" s="187" t="s">
        <v>323</v>
      </c>
      <c r="F13" s="187"/>
      <c r="G13" s="161" t="s">
        <v>328</v>
      </c>
      <c r="H13" s="161"/>
    </row>
    <row r="14" spans="1:11" ht="28.5" customHeight="1" x14ac:dyDescent="0.25">
      <c r="E14" s="178" t="s">
        <v>89</v>
      </c>
      <c r="F14" s="178"/>
      <c r="G14" s="179" t="s">
        <v>90</v>
      </c>
      <c r="H14" s="179"/>
    </row>
    <row r="15" spans="1:11" x14ac:dyDescent="0.25">
      <c r="E15" s="145"/>
      <c r="F15" s="145"/>
      <c r="G15" s="188"/>
      <c r="H15" s="188"/>
    </row>
    <row r="16" spans="1:11" ht="15" customHeight="1" x14ac:dyDescent="0.25">
      <c r="E16" s="180" t="s">
        <v>2</v>
      </c>
      <c r="F16" s="181"/>
      <c r="G16" s="181"/>
      <c r="H16" s="182"/>
    </row>
    <row r="22" spans="4:10" x14ac:dyDescent="0.25">
      <c r="D22" s="147" t="s">
        <v>202</v>
      </c>
      <c r="E22" s="147"/>
      <c r="F22" s="147"/>
      <c r="G22" s="147"/>
      <c r="H22" s="147"/>
      <c r="I22" s="147"/>
      <c r="J22" s="147"/>
    </row>
    <row r="23" spans="4:10" ht="76.5" x14ac:dyDescent="0.25">
      <c r="D23" s="38" t="s">
        <v>203</v>
      </c>
      <c r="E23" s="38" t="s">
        <v>204</v>
      </c>
      <c r="F23" s="39" t="s">
        <v>205</v>
      </c>
      <c r="G23" s="38" t="s">
        <v>206</v>
      </c>
      <c r="H23" s="38" t="s">
        <v>217</v>
      </c>
      <c r="I23" s="38" t="s">
        <v>207</v>
      </c>
      <c r="J23" s="38" t="s">
        <v>208</v>
      </c>
    </row>
    <row r="24" spans="4:10" x14ac:dyDescent="0.25">
      <c r="D24" s="40"/>
      <c r="E24" s="41"/>
      <c r="F24" s="42"/>
      <c r="G24" s="40"/>
      <c r="H24" s="10"/>
      <c r="I24" s="41"/>
      <c r="J24" s="41"/>
    </row>
    <row r="25" spans="4:10" x14ac:dyDescent="0.25">
      <c r="D25" s="40"/>
      <c r="E25" s="41"/>
      <c r="F25" s="42"/>
      <c r="G25" s="41"/>
      <c r="H25" s="10"/>
      <c r="I25" s="41"/>
      <c r="J25" s="40"/>
    </row>
    <row r="26" spans="4:10" x14ac:dyDescent="0.25">
      <c r="D26" s="43"/>
      <c r="E26" s="41"/>
      <c r="F26" s="42"/>
      <c r="G26" s="44"/>
      <c r="H26" s="10"/>
      <c r="I26" s="45"/>
      <c r="J26" s="44"/>
    </row>
    <row r="27" spans="4:10" x14ac:dyDescent="0.25">
      <c r="D27" s="41"/>
      <c r="E27" s="41"/>
      <c r="F27" s="42"/>
      <c r="G27" s="46"/>
      <c r="H27" s="10"/>
      <c r="I27" s="41"/>
      <c r="J27" s="41"/>
    </row>
    <row r="28" spans="4:10" x14ac:dyDescent="0.25">
      <c r="D28" s="44"/>
      <c r="E28" s="41"/>
      <c r="F28" s="42"/>
      <c r="G28" s="47"/>
      <c r="H28" s="10"/>
      <c r="I28" s="45"/>
      <c r="J28" s="45"/>
    </row>
    <row r="29" spans="4:10" x14ac:dyDescent="0.25">
      <c r="D29" s="44"/>
      <c r="E29" s="41"/>
      <c r="F29" s="42"/>
      <c r="G29" s="44"/>
      <c r="H29" s="10"/>
      <c r="I29" s="44"/>
      <c r="J29" s="45"/>
    </row>
    <row r="30" spans="4:10" x14ac:dyDescent="0.25">
      <c r="D30" s="44"/>
      <c r="E30" s="41"/>
      <c r="F30" s="42"/>
      <c r="G30" s="44"/>
      <c r="H30" s="10"/>
      <c r="I30" s="44"/>
      <c r="J30" s="45"/>
    </row>
  </sheetData>
  <mergeCells count="24">
    <mergeCell ref="E10:F10"/>
    <mergeCell ref="G10:H10"/>
    <mergeCell ref="A1:D4"/>
    <mergeCell ref="E1:J2"/>
    <mergeCell ref="E3:J3"/>
    <mergeCell ref="E4:J4"/>
    <mergeCell ref="C5:K5"/>
    <mergeCell ref="E6:H6"/>
    <mergeCell ref="E7:H7"/>
    <mergeCell ref="E8:F8"/>
    <mergeCell ref="G8:H8"/>
    <mergeCell ref="E9:F9"/>
    <mergeCell ref="G9:H9"/>
    <mergeCell ref="E15:F15"/>
    <mergeCell ref="G15:H15"/>
    <mergeCell ref="E16:H16"/>
    <mergeCell ref="D22:J22"/>
    <mergeCell ref="E11:F11"/>
    <mergeCell ref="G11:H11"/>
    <mergeCell ref="E12:H12"/>
    <mergeCell ref="E13:F13"/>
    <mergeCell ref="E14:F14"/>
    <mergeCell ref="G14:H14"/>
    <mergeCell ref="G13:H1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F4894AD-CABA-4730-A88A-D7462F825835}">
          <x14:formula1>
            <xm:f>Hoja1!$A$2:$A$6</xm:f>
          </x14:formula1>
          <xm:sqref>F24:F30</xm:sqref>
        </x14:dataValidation>
        <x14:dataValidation type="list" allowBlank="1" showInputMessage="1" showErrorMessage="1" xr:uid="{EC3F6D92-E8FA-4877-852E-A1EDA7105A12}">
          <x14:formula1>
            <xm:f>Hoja1!$A$11:$A$15</xm:f>
          </x14:formula1>
          <xm:sqref>E24:E30</xm:sqref>
        </x14:dataValidation>
        <x14:dataValidation type="list" allowBlank="1" showInputMessage="1" showErrorMessage="1" xr:uid="{2B2F271B-CA97-44B2-BEDE-7A00CA54A058}">
          <x14:formula1>
            <xm:f>Hoja1!$A$7:$A$10</xm:f>
          </x14:formula1>
          <xm:sqref>H24:H30</xm:sqref>
        </x14:dataValidation>
        <x14:dataValidation type="list" allowBlank="1" showInputMessage="1" showErrorMessage="1" xr:uid="{C7C9BDFB-A571-49FF-A9FF-D8AD8CB08E13}">
          <x14:formula1>
            <xm:f>Hoja1!$A$41:$A$45</xm:f>
          </x14:formula1>
          <xm:sqref>G13:H13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3"/>
  <sheetViews>
    <sheetView zoomScale="90" zoomScaleNormal="90" workbookViewId="0">
      <selection activeCell="D1" sqref="D1:G2"/>
    </sheetView>
  </sheetViews>
  <sheetFormatPr baseColWidth="10" defaultRowHeight="15" x14ac:dyDescent="0.25"/>
  <cols>
    <col min="1" max="1" width="19" customWidth="1"/>
    <col min="2" max="2" width="12.85546875" customWidth="1"/>
    <col min="3" max="3" width="6.7109375" customWidth="1"/>
    <col min="4" max="4" width="39.7109375" customWidth="1"/>
    <col min="5" max="5" width="9.28515625" style="13" customWidth="1"/>
    <col min="6" max="6" width="19.42578125" style="4" customWidth="1"/>
    <col min="7" max="7" width="29.28515625" customWidth="1"/>
    <col min="8" max="8" width="38" customWidth="1"/>
    <col min="9" max="9" width="20.7109375" customWidth="1"/>
    <col min="10" max="10" width="13.140625" style="6" customWidth="1"/>
    <col min="11" max="11" width="32.85546875" style="6" customWidth="1"/>
    <col min="12" max="12" width="22.28515625" customWidth="1"/>
    <col min="13" max="13" width="31.28515625" style="6" customWidth="1"/>
    <col min="14" max="14" width="30.7109375" style="6" customWidth="1"/>
    <col min="15" max="15" width="18.85546875" style="6" customWidth="1"/>
    <col min="16" max="17" width="30.140625" style="6" customWidth="1"/>
    <col min="18" max="18" width="28.28515625" style="6" customWidth="1"/>
    <col min="19" max="19" width="8" customWidth="1"/>
  </cols>
  <sheetData>
    <row r="1" spans="1:8" ht="22.5" customHeight="1" x14ac:dyDescent="0.25">
      <c r="A1" s="370"/>
      <c r="B1" s="370"/>
      <c r="C1" s="370"/>
      <c r="D1" s="165" t="s">
        <v>86</v>
      </c>
      <c r="E1" s="165"/>
      <c r="F1" s="165"/>
      <c r="G1" s="165"/>
      <c r="H1" s="140" t="s">
        <v>340</v>
      </c>
    </row>
    <row r="2" spans="1:8" x14ac:dyDescent="0.25">
      <c r="A2" s="370"/>
      <c r="B2" s="370"/>
      <c r="C2" s="370"/>
      <c r="D2" s="165"/>
      <c r="E2" s="165"/>
      <c r="F2" s="165"/>
      <c r="G2" s="165"/>
      <c r="H2" s="141" t="s">
        <v>336</v>
      </c>
    </row>
    <row r="3" spans="1:8" x14ac:dyDescent="0.25">
      <c r="A3" s="370"/>
      <c r="B3" s="370"/>
      <c r="C3" s="370"/>
      <c r="D3" s="167" t="s">
        <v>87</v>
      </c>
      <c r="E3" s="167"/>
      <c r="F3" s="167"/>
      <c r="G3" s="167"/>
      <c r="H3" s="141" t="s">
        <v>337</v>
      </c>
    </row>
    <row r="4" spans="1:8" ht="47.25" customHeight="1" x14ac:dyDescent="0.25">
      <c r="A4" s="370"/>
      <c r="B4" s="370"/>
      <c r="C4" s="370"/>
      <c r="D4" s="167" t="s">
        <v>321</v>
      </c>
      <c r="E4" s="167"/>
      <c r="F4" s="167"/>
      <c r="G4" s="167"/>
      <c r="H4" s="141" t="s">
        <v>345</v>
      </c>
    </row>
    <row r="5" spans="1:8" ht="15.75" customHeight="1" x14ac:dyDescent="0.25">
      <c r="A5" s="4"/>
      <c r="B5" s="336"/>
      <c r="C5" s="336"/>
      <c r="D5" s="336"/>
      <c r="E5" s="336"/>
      <c r="F5" s="336"/>
      <c r="G5" s="336"/>
      <c r="H5" s="336"/>
    </row>
    <row r="6" spans="1:8" ht="34.5" customHeight="1" x14ac:dyDescent="0.25">
      <c r="D6" s="146" t="s">
        <v>334</v>
      </c>
      <c r="E6" s="147"/>
      <c r="F6" s="147"/>
      <c r="G6" s="147"/>
    </row>
    <row r="7" spans="1:8" x14ac:dyDescent="0.25">
      <c r="D7" s="148" t="s">
        <v>1</v>
      </c>
      <c r="E7" s="149"/>
      <c r="F7" s="149"/>
      <c r="G7" s="150"/>
    </row>
    <row r="8" spans="1:8" x14ac:dyDescent="0.25">
      <c r="D8" s="151" t="s">
        <v>88</v>
      </c>
      <c r="E8" s="151"/>
      <c r="F8" s="282" t="s">
        <v>324</v>
      </c>
      <c r="G8" s="283"/>
    </row>
    <row r="9" spans="1:8" ht="30.2" customHeight="1" x14ac:dyDescent="0.25">
      <c r="D9" s="143"/>
      <c r="E9" s="144"/>
      <c r="F9" s="143"/>
      <c r="G9" s="144"/>
    </row>
    <row r="10" spans="1:8" x14ac:dyDescent="0.25">
      <c r="D10" s="151" t="s">
        <v>91</v>
      </c>
      <c r="E10" s="151"/>
      <c r="F10" s="152" t="s">
        <v>92</v>
      </c>
      <c r="G10" s="153"/>
    </row>
    <row r="11" spans="1:8" ht="30.2" customHeight="1" x14ac:dyDescent="0.25">
      <c r="D11" s="145"/>
      <c r="E11" s="145"/>
      <c r="F11" s="186"/>
      <c r="G11" s="144"/>
    </row>
    <row r="12" spans="1:8" ht="30.2" customHeight="1" x14ac:dyDescent="0.25">
      <c r="D12" s="175" t="s">
        <v>0</v>
      </c>
      <c r="E12" s="176"/>
      <c r="F12" s="176"/>
      <c r="G12" s="177"/>
    </row>
    <row r="13" spans="1:8" ht="36.75" customHeight="1" x14ac:dyDescent="0.25">
      <c r="D13" s="187" t="s">
        <v>323</v>
      </c>
      <c r="E13" s="187"/>
      <c r="F13" s="161" t="s">
        <v>328</v>
      </c>
      <c r="G13" s="161"/>
    </row>
    <row r="14" spans="1:8" ht="24" customHeight="1" x14ac:dyDescent="0.25">
      <c r="D14" s="178" t="s">
        <v>89</v>
      </c>
      <c r="E14" s="178"/>
      <c r="F14" s="179" t="s">
        <v>90</v>
      </c>
      <c r="G14" s="179"/>
    </row>
    <row r="15" spans="1:8" ht="30" customHeight="1" x14ac:dyDescent="0.25">
      <c r="D15" s="145"/>
      <c r="E15" s="145"/>
      <c r="F15" s="188"/>
      <c r="G15" s="188"/>
    </row>
    <row r="16" spans="1:8" ht="36" customHeight="1" x14ac:dyDescent="0.25">
      <c r="D16" s="180" t="s">
        <v>2</v>
      </c>
      <c r="E16" s="181"/>
      <c r="F16" s="181"/>
      <c r="G16" s="182"/>
    </row>
    <row r="17" spans="1:18" ht="15.75" thickBot="1" x14ac:dyDescent="0.3"/>
    <row r="18" spans="1:18" ht="15.75" thickBot="1" x14ac:dyDescent="0.3">
      <c r="A18" s="346" t="s">
        <v>37</v>
      </c>
      <c r="B18" s="347"/>
      <c r="C18" s="347"/>
      <c r="D18" s="347"/>
      <c r="E18" s="347"/>
      <c r="F18" s="347"/>
      <c r="G18" s="347"/>
      <c r="H18" s="347"/>
      <c r="I18" s="348"/>
      <c r="J18" s="21" t="s">
        <v>93</v>
      </c>
    </row>
    <row r="20" spans="1:18" ht="15.75" thickBot="1" x14ac:dyDescent="0.3"/>
    <row r="21" spans="1:18" x14ac:dyDescent="0.25">
      <c r="A21" s="371" t="s">
        <v>25</v>
      </c>
      <c r="B21" s="373" t="s">
        <v>29</v>
      </c>
      <c r="C21" s="374"/>
      <c r="D21" s="374"/>
      <c r="E21" s="374"/>
      <c r="F21" s="374"/>
      <c r="G21" s="374"/>
      <c r="H21" s="374"/>
      <c r="I21" s="375"/>
    </row>
    <row r="22" spans="1:18" ht="15.75" thickBot="1" x14ac:dyDescent="0.3">
      <c r="A22" s="372"/>
      <c r="B22" s="376"/>
      <c r="C22" s="377"/>
      <c r="D22" s="377"/>
      <c r="E22" s="377"/>
      <c r="F22" s="377"/>
      <c r="G22" s="377"/>
      <c r="H22" s="377"/>
      <c r="I22" s="378"/>
    </row>
    <row r="23" spans="1:18" ht="85.5" customHeight="1" thickBot="1" x14ac:dyDescent="0.3">
      <c r="A23" s="136" t="s">
        <v>26</v>
      </c>
      <c r="B23" s="349" t="s">
        <v>222</v>
      </c>
      <c r="C23" s="350"/>
      <c r="D23" s="350"/>
      <c r="E23" s="350"/>
      <c r="F23" s="350"/>
      <c r="G23" s="350"/>
      <c r="H23" s="350"/>
      <c r="I23" s="351"/>
    </row>
    <row r="24" spans="1:18" x14ac:dyDescent="0.25">
      <c r="A24" s="2"/>
      <c r="B24" s="3"/>
      <c r="C24" s="3"/>
      <c r="D24" s="3"/>
      <c r="E24" s="14"/>
      <c r="F24" s="3"/>
      <c r="G24" s="2"/>
      <c r="H24" s="2"/>
      <c r="I24" s="2"/>
      <c r="J24" s="11"/>
    </row>
    <row r="25" spans="1:18" x14ac:dyDescent="0.25">
      <c r="A25" s="2"/>
      <c r="B25" s="356" t="s">
        <v>80</v>
      </c>
      <c r="C25" s="357"/>
      <c r="D25" s="3" t="s">
        <v>79</v>
      </c>
      <c r="E25" s="14"/>
      <c r="F25" s="3"/>
      <c r="G25" s="2"/>
      <c r="H25" s="2"/>
      <c r="I25" s="2"/>
      <c r="J25" s="11"/>
    </row>
    <row r="26" spans="1:18" x14ac:dyDescent="0.25">
      <c r="A26" s="2"/>
      <c r="B26" s="354">
        <v>8000000</v>
      </c>
      <c r="C26" s="355"/>
      <c r="D26" s="12">
        <f>IF(SUM(S:S)&lt;B26,SUM(S:S),B26-SUM(S:S))</f>
        <v>6060000</v>
      </c>
      <c r="E26" s="14"/>
      <c r="F26" s="3"/>
      <c r="G26" s="2"/>
      <c r="H26" s="2"/>
      <c r="I26" s="2"/>
      <c r="J26" s="11"/>
    </row>
    <row r="27" spans="1:18" ht="15.75" thickBot="1" x14ac:dyDescent="0.3">
      <c r="A27" s="2"/>
      <c r="B27" s="2"/>
      <c r="C27" s="2"/>
      <c r="D27" s="2"/>
      <c r="E27" s="15"/>
      <c r="F27" s="3"/>
      <c r="G27" s="2"/>
      <c r="H27" s="2"/>
      <c r="I27" s="2"/>
      <c r="J27" s="11"/>
    </row>
    <row r="28" spans="1:18" ht="48" customHeight="1" x14ac:dyDescent="0.25">
      <c r="A28" s="344" t="s">
        <v>27</v>
      </c>
      <c r="B28" s="337" t="s">
        <v>32</v>
      </c>
      <c r="C28" s="338"/>
      <c r="D28" s="339"/>
      <c r="F28" s="358" t="s">
        <v>294</v>
      </c>
      <c r="G28" s="352" t="s">
        <v>295</v>
      </c>
      <c r="H28" s="352" t="s">
        <v>296</v>
      </c>
      <c r="I28" s="284" t="s">
        <v>297</v>
      </c>
      <c r="J28" s="284" t="s">
        <v>298</v>
      </c>
      <c r="K28" s="284" t="s">
        <v>300</v>
      </c>
      <c r="L28" s="284" t="s">
        <v>301</v>
      </c>
      <c r="M28" s="284" t="s">
        <v>303</v>
      </c>
      <c r="N28" s="284" t="s">
        <v>304</v>
      </c>
      <c r="O28" s="291" t="s">
        <v>319</v>
      </c>
      <c r="P28" s="284" t="s">
        <v>305</v>
      </c>
      <c r="Q28" s="286" t="s">
        <v>306</v>
      </c>
      <c r="R28" s="286" t="s">
        <v>318</v>
      </c>
    </row>
    <row r="29" spans="1:18" ht="68.25" customHeight="1" thickBot="1" x14ac:dyDescent="0.3">
      <c r="A29" s="345"/>
      <c r="B29" s="340"/>
      <c r="C29" s="341"/>
      <c r="D29" s="342"/>
      <c r="F29" s="359"/>
      <c r="G29" s="353"/>
      <c r="H29" s="353"/>
      <c r="I29" s="285"/>
      <c r="J29" s="285"/>
      <c r="K29" s="285"/>
      <c r="L29" s="285"/>
      <c r="M29" s="285"/>
      <c r="N29" s="285"/>
      <c r="O29" s="292"/>
      <c r="P29" s="285"/>
      <c r="Q29" s="287"/>
      <c r="R29" s="287"/>
    </row>
    <row r="30" spans="1:18" ht="15.75" thickBot="1" x14ac:dyDescent="0.3">
      <c r="A30" s="343"/>
      <c r="B30" s="343"/>
      <c r="C30" s="343"/>
      <c r="D30" s="343"/>
    </row>
    <row r="31" spans="1:18" ht="15.75" thickBot="1" x14ac:dyDescent="0.3">
      <c r="A31" s="3"/>
      <c r="B31" s="3"/>
      <c r="C31" s="3"/>
      <c r="D31" s="3"/>
      <c r="F31" s="360" t="s">
        <v>310</v>
      </c>
      <c r="G31" s="361"/>
      <c r="H31" s="361"/>
      <c r="I31" s="361"/>
      <c r="J31" s="361"/>
      <c r="K31" s="362"/>
      <c r="L31" s="368" t="s">
        <v>316</v>
      </c>
      <c r="M31" s="369"/>
      <c r="N31" s="293" t="s">
        <v>311</v>
      </c>
      <c r="O31" s="295"/>
      <c r="P31" s="293" t="s">
        <v>312</v>
      </c>
      <c r="Q31" s="294"/>
      <c r="R31" s="295"/>
    </row>
    <row r="32" spans="1:18" ht="90" customHeight="1" thickBot="1" x14ac:dyDescent="0.3">
      <c r="A32" s="316" t="s">
        <v>293</v>
      </c>
      <c r="B32" s="317"/>
      <c r="C32" s="317"/>
      <c r="D32" s="318"/>
      <c r="F32" s="54" t="s">
        <v>41</v>
      </c>
      <c r="G32" s="9" t="s">
        <v>244</v>
      </c>
      <c r="H32" s="9" t="s">
        <v>245</v>
      </c>
      <c r="I32" s="9" t="s">
        <v>42</v>
      </c>
      <c r="J32" s="55" t="s">
        <v>58</v>
      </c>
      <c r="K32" s="9" t="s">
        <v>299</v>
      </c>
      <c r="L32" s="9" t="s">
        <v>272</v>
      </c>
      <c r="M32" s="56" t="s">
        <v>302</v>
      </c>
      <c r="N32" s="56" t="s">
        <v>286</v>
      </c>
      <c r="O32" s="56" t="s">
        <v>320</v>
      </c>
      <c r="P32" s="56" t="s">
        <v>313</v>
      </c>
      <c r="Q32" s="9" t="s">
        <v>309</v>
      </c>
      <c r="R32" s="120" t="s">
        <v>317</v>
      </c>
    </row>
    <row r="33" spans="1:19" ht="46.5" customHeight="1" x14ac:dyDescent="0.25">
      <c r="A33" s="112" t="s">
        <v>224</v>
      </c>
      <c r="B33" s="305" t="s">
        <v>223</v>
      </c>
      <c r="C33" s="306"/>
      <c r="D33" s="307"/>
      <c r="F33" s="67" t="s">
        <v>40</v>
      </c>
      <c r="G33" s="5" t="s">
        <v>268</v>
      </c>
      <c r="H33" s="5" t="s">
        <v>269</v>
      </c>
      <c r="I33" s="63" t="s">
        <v>254</v>
      </c>
      <c r="J33" s="62">
        <v>20</v>
      </c>
      <c r="K33" s="69">
        <v>1700000</v>
      </c>
      <c r="L33" s="70">
        <v>44537</v>
      </c>
      <c r="M33" s="69">
        <v>1730000</v>
      </c>
      <c r="N33" s="69">
        <v>1680000</v>
      </c>
      <c r="O33" s="121"/>
      <c r="P33" s="71"/>
      <c r="Q33" s="71"/>
      <c r="R33" s="72"/>
      <c r="S33">
        <f>IF(F33="Servicio",K33,(IF(F33="Insumo",K33,(IF(F33="Bien",K33,0)))))</f>
        <v>1700000</v>
      </c>
    </row>
    <row r="34" spans="1:19" ht="36.75" customHeight="1" x14ac:dyDescent="0.25">
      <c r="A34" s="113" t="s">
        <v>230</v>
      </c>
      <c r="B34" s="310" t="s">
        <v>233</v>
      </c>
      <c r="C34" s="311"/>
      <c r="D34" s="312"/>
      <c r="F34" s="67" t="s">
        <v>39</v>
      </c>
      <c r="G34" s="5" t="s">
        <v>246</v>
      </c>
      <c r="H34" s="5" t="s">
        <v>247</v>
      </c>
      <c r="I34" s="63" t="s">
        <v>267</v>
      </c>
      <c r="J34" s="62">
        <v>2</v>
      </c>
      <c r="K34" s="69">
        <v>3800000</v>
      </c>
      <c r="L34" s="70">
        <v>44537</v>
      </c>
      <c r="M34" s="69">
        <v>3990000</v>
      </c>
      <c r="N34" s="69">
        <v>5800000</v>
      </c>
      <c r="O34" s="122"/>
      <c r="P34" s="62"/>
      <c r="Q34" s="62"/>
      <c r="R34" s="73"/>
      <c r="S34">
        <f>IF(F34="Servicio",K34,(IF(F34="Insumo",K34,(IF(F34="Bien",K34,0)))))</f>
        <v>3800000</v>
      </c>
    </row>
    <row r="35" spans="1:19" ht="51" customHeight="1" thickBot="1" x14ac:dyDescent="0.3">
      <c r="A35" s="118" t="s">
        <v>231</v>
      </c>
      <c r="B35" s="313" t="s">
        <v>233</v>
      </c>
      <c r="C35" s="314"/>
      <c r="D35" s="315"/>
      <c r="F35" s="67" t="s">
        <v>38</v>
      </c>
      <c r="G35" s="8" t="s">
        <v>270</v>
      </c>
      <c r="H35" s="57" t="s">
        <v>271</v>
      </c>
      <c r="I35" s="63" t="s">
        <v>267</v>
      </c>
      <c r="J35" s="74">
        <v>1</v>
      </c>
      <c r="K35" s="69">
        <v>560000</v>
      </c>
      <c r="L35" s="70">
        <v>44537</v>
      </c>
      <c r="M35" s="69">
        <v>560000</v>
      </c>
      <c r="N35" s="69">
        <v>1200000</v>
      </c>
      <c r="O35" s="123"/>
      <c r="P35" s="75"/>
      <c r="Q35" s="75"/>
      <c r="R35" s="76"/>
      <c r="S35">
        <f>IF(F35="Servicio",K35,(IF(F35="Insumo",K35,(IF(F35="Bien",K35,0)))))</f>
        <v>560000</v>
      </c>
    </row>
    <row r="36" spans="1:19" ht="15.75" thickBot="1" x14ac:dyDescent="0.3">
      <c r="A36" s="48"/>
      <c r="B36" s="49"/>
      <c r="C36" s="49"/>
      <c r="D36" s="49"/>
      <c r="F36" s="365" t="s">
        <v>284</v>
      </c>
      <c r="G36" s="366"/>
      <c r="H36" s="366"/>
      <c r="I36" s="366"/>
      <c r="J36" s="367"/>
      <c r="K36" s="68">
        <v>6060000</v>
      </c>
      <c r="L36" s="77">
        <v>44537</v>
      </c>
      <c r="M36" s="83"/>
      <c r="N36" s="83"/>
      <c r="O36" s="83"/>
      <c r="P36" s="83"/>
      <c r="Q36" s="84"/>
      <c r="R36" s="84"/>
      <c r="S36">
        <f>IF(F36="Servicio",K36,(IF(F36="Insumo",K36,(IF(F36="Bien",K36,0)))))</f>
        <v>0</v>
      </c>
    </row>
    <row r="37" spans="1:19" ht="15.75" thickBot="1" x14ac:dyDescent="0.3">
      <c r="A37" s="48"/>
      <c r="B37" s="49"/>
      <c r="C37" s="49"/>
      <c r="D37" s="49"/>
      <c r="F37" s="64"/>
      <c r="G37" s="66"/>
      <c r="H37" s="66"/>
      <c r="I37" s="66"/>
      <c r="J37" s="66"/>
      <c r="K37" s="328" t="s">
        <v>276</v>
      </c>
      <c r="L37" s="329"/>
      <c r="M37" s="106">
        <v>0</v>
      </c>
      <c r="N37" s="106">
        <v>0</v>
      </c>
      <c r="O37" s="106"/>
      <c r="P37" s="106"/>
      <c r="Q37" s="108"/>
      <c r="R37" s="108"/>
    </row>
    <row r="38" spans="1:19" ht="15.75" thickBot="1" x14ac:dyDescent="0.3">
      <c r="A38" s="48"/>
      <c r="B38" s="49"/>
      <c r="C38" s="49"/>
      <c r="D38" s="49"/>
      <c r="F38" s="64"/>
      <c r="G38" s="65"/>
      <c r="H38" s="65"/>
      <c r="I38" s="65"/>
      <c r="J38" s="65"/>
      <c r="K38" s="328" t="s">
        <v>283</v>
      </c>
      <c r="L38" s="329"/>
      <c r="M38" s="82">
        <v>6280000</v>
      </c>
      <c r="N38" s="82">
        <v>8680000</v>
      </c>
      <c r="O38" s="82"/>
      <c r="P38" s="106"/>
      <c r="Q38" s="108"/>
      <c r="R38" s="108"/>
    </row>
    <row r="39" spans="1:19" ht="16.5" customHeight="1" thickBot="1" x14ac:dyDescent="0.3">
      <c r="A39" s="48"/>
      <c r="B39" s="49"/>
      <c r="C39" s="49"/>
      <c r="D39" s="49"/>
      <c r="F39" s="64"/>
      <c r="G39" s="65"/>
      <c r="H39" s="65"/>
      <c r="I39" s="65"/>
      <c r="J39" s="65"/>
      <c r="K39" s="330" t="s">
        <v>274</v>
      </c>
      <c r="L39" s="331"/>
      <c r="M39" s="106">
        <v>0</v>
      </c>
      <c r="N39" s="106">
        <v>510000</v>
      </c>
      <c r="O39" s="106"/>
      <c r="P39" s="106"/>
      <c r="Q39" s="108"/>
      <c r="R39" s="108"/>
    </row>
    <row r="40" spans="1:19" ht="20.25" customHeight="1" thickBot="1" x14ac:dyDescent="0.3">
      <c r="A40" s="48"/>
      <c r="B40" s="49"/>
      <c r="C40" s="49"/>
      <c r="D40" s="49"/>
      <c r="F40" s="64"/>
      <c r="G40" s="65"/>
      <c r="H40" s="65"/>
      <c r="I40" s="65"/>
      <c r="J40" s="65"/>
      <c r="K40" s="332" t="s">
        <v>273</v>
      </c>
      <c r="L40" s="333"/>
      <c r="M40" s="106">
        <v>870000</v>
      </c>
      <c r="N40" s="106">
        <v>870000</v>
      </c>
      <c r="O40" s="106"/>
      <c r="P40" s="106"/>
      <c r="Q40" s="108"/>
      <c r="R40" s="108"/>
    </row>
    <row r="41" spans="1:19" ht="15.75" thickBot="1" x14ac:dyDescent="0.3">
      <c r="A41" s="48"/>
      <c r="B41" s="49"/>
      <c r="C41" s="49"/>
      <c r="D41" s="49"/>
      <c r="F41" s="64"/>
      <c r="G41" s="65"/>
      <c r="H41" s="65"/>
      <c r="I41" s="65"/>
      <c r="J41" s="65"/>
      <c r="K41" s="363" t="s">
        <v>285</v>
      </c>
      <c r="L41" s="364"/>
      <c r="M41" s="82">
        <v>6280000</v>
      </c>
      <c r="N41" s="107">
        <v>9190000</v>
      </c>
      <c r="O41" s="107"/>
      <c r="P41" s="107"/>
      <c r="Q41" s="108"/>
      <c r="R41" s="108"/>
    </row>
    <row r="42" spans="1:19" ht="90" customHeight="1" thickBot="1" x14ac:dyDescent="0.3">
      <c r="A42" s="316" t="s">
        <v>293</v>
      </c>
      <c r="B42" s="317"/>
      <c r="C42" s="317"/>
      <c r="D42" s="318"/>
      <c r="F42" s="54" t="s">
        <v>41</v>
      </c>
      <c r="G42" s="9" t="s">
        <v>244</v>
      </c>
      <c r="H42" s="9" t="s">
        <v>245</v>
      </c>
      <c r="I42" s="9" t="s">
        <v>42</v>
      </c>
      <c r="J42" s="55" t="s">
        <v>58</v>
      </c>
      <c r="K42" s="9" t="s">
        <v>299</v>
      </c>
      <c r="L42" s="9" t="s">
        <v>272</v>
      </c>
      <c r="M42" s="56" t="s">
        <v>302</v>
      </c>
      <c r="N42" s="56" t="s">
        <v>286</v>
      </c>
      <c r="O42" s="56"/>
      <c r="P42" s="56" t="s">
        <v>287</v>
      </c>
      <c r="Q42" s="9" t="s">
        <v>309</v>
      </c>
      <c r="R42" s="120" t="s">
        <v>317</v>
      </c>
      <c r="S42">
        <f>IF(F42="Servicio",K42,(IF(F42="Insumo",K42,(IF(F42="Bien",K42,0)))))</f>
        <v>0</v>
      </c>
    </row>
    <row r="43" spans="1:19" ht="180" customHeight="1" x14ac:dyDescent="0.25">
      <c r="A43" s="52" t="s">
        <v>234</v>
      </c>
      <c r="B43" s="308" t="s">
        <v>154</v>
      </c>
      <c r="C43" s="308"/>
      <c r="D43" s="309"/>
      <c r="F43" s="67" t="s">
        <v>38</v>
      </c>
      <c r="G43" s="5" t="s">
        <v>315</v>
      </c>
      <c r="H43" s="119" t="s">
        <v>314</v>
      </c>
      <c r="I43" s="63" t="s">
        <v>267</v>
      </c>
      <c r="J43" s="61">
        <v>1</v>
      </c>
      <c r="K43" s="86"/>
      <c r="L43" s="87"/>
      <c r="M43" s="62"/>
      <c r="N43" s="62"/>
      <c r="O43" s="62"/>
      <c r="P43" s="62"/>
      <c r="Q43" s="62"/>
      <c r="R43" s="73"/>
      <c r="S43">
        <f>IF(F43="Servicio",K43,(IF(F43="Insumo",K43,(IF(F43="Bien",K43,0)))))</f>
        <v>0</v>
      </c>
    </row>
    <row r="44" spans="1:19" ht="73.5" customHeight="1" x14ac:dyDescent="0.25">
      <c r="A44" s="53" t="s">
        <v>235</v>
      </c>
      <c r="B44" s="319" t="s">
        <v>233</v>
      </c>
      <c r="C44" s="320"/>
      <c r="D44" s="321"/>
      <c r="F44" s="67" t="s">
        <v>38</v>
      </c>
      <c r="G44" s="5"/>
      <c r="H44" s="5"/>
      <c r="I44" s="63"/>
      <c r="J44" s="61"/>
      <c r="K44" s="86"/>
      <c r="L44" s="87"/>
      <c r="M44" s="62"/>
      <c r="N44" s="62"/>
      <c r="O44" s="62"/>
      <c r="P44" s="62"/>
      <c r="Q44" s="62"/>
      <c r="R44" s="73"/>
      <c r="S44">
        <f>IF(F44="Servicio",K44,(IF(F44="Insumo",K44,(IF(F44="Bien",K44,0)))))</f>
        <v>0</v>
      </c>
    </row>
    <row r="45" spans="1:19" ht="31.5" customHeight="1" thickBot="1" x14ac:dyDescent="0.3">
      <c r="A45" s="118" t="s">
        <v>236</v>
      </c>
      <c r="B45" s="313"/>
      <c r="C45" s="314"/>
      <c r="D45" s="315"/>
      <c r="F45" s="88" t="s">
        <v>38</v>
      </c>
      <c r="G45" s="57"/>
      <c r="H45" s="57"/>
      <c r="I45" s="63"/>
      <c r="J45" s="89"/>
      <c r="K45" s="90"/>
      <c r="L45" s="91"/>
      <c r="M45" s="74"/>
      <c r="N45" s="74"/>
      <c r="O45" s="74"/>
      <c r="P45" s="74"/>
      <c r="Q45" s="74"/>
      <c r="R45" s="92"/>
      <c r="S45">
        <f>IF(F45="Servicio",K45,(IF(F45="Insumo",K45,(IF(F45="Bien",K45,0)))))</f>
        <v>0</v>
      </c>
    </row>
    <row r="46" spans="1:19" ht="15.75" thickBot="1" x14ac:dyDescent="0.3">
      <c r="A46" s="48"/>
      <c r="B46" s="49"/>
      <c r="C46" s="49"/>
      <c r="D46" s="49"/>
      <c r="F46" s="288" t="s">
        <v>284</v>
      </c>
      <c r="G46" s="289"/>
      <c r="H46" s="289"/>
      <c r="I46" s="289"/>
      <c r="J46" s="290"/>
      <c r="K46" s="68"/>
      <c r="L46" s="77"/>
      <c r="M46" s="83"/>
      <c r="N46" s="83"/>
      <c r="O46" s="83"/>
      <c r="P46" s="83"/>
      <c r="Q46" s="84"/>
      <c r="R46" s="84"/>
      <c r="S46">
        <f>IF(F46="Servicio",K46,(IF(F46="Insumo",K46,(IF(F46="Bien",K46,0)))))</f>
        <v>0</v>
      </c>
    </row>
    <row r="47" spans="1:19" ht="15.75" thickBot="1" x14ac:dyDescent="0.3">
      <c r="A47" s="48"/>
      <c r="B47" s="49"/>
      <c r="C47" s="49"/>
      <c r="D47" s="49"/>
      <c r="F47" s="93"/>
      <c r="G47" s="94"/>
      <c r="H47" s="94"/>
      <c r="I47" s="94"/>
      <c r="J47" s="94"/>
      <c r="K47" s="328" t="s">
        <v>276</v>
      </c>
      <c r="L47" s="329"/>
      <c r="M47" s="106"/>
      <c r="N47" s="106"/>
      <c r="O47" s="106"/>
      <c r="P47" s="106"/>
      <c r="Q47" s="108"/>
      <c r="R47" s="108"/>
    </row>
    <row r="48" spans="1:19" ht="15.75" thickBot="1" x14ac:dyDescent="0.3">
      <c r="A48" s="48"/>
      <c r="B48" s="49"/>
      <c r="C48" s="49"/>
      <c r="D48" s="49"/>
      <c r="F48" s="93"/>
      <c r="G48" s="95"/>
      <c r="H48" s="95"/>
      <c r="I48" s="95"/>
      <c r="J48" s="95"/>
      <c r="K48" s="328" t="s">
        <v>283</v>
      </c>
      <c r="L48" s="329"/>
      <c r="M48" s="106"/>
      <c r="N48" s="106"/>
      <c r="O48" s="106"/>
      <c r="P48" s="106"/>
      <c r="Q48" s="108"/>
      <c r="R48" s="108"/>
    </row>
    <row r="49" spans="1:19" ht="15.75" thickBot="1" x14ac:dyDescent="0.3">
      <c r="A49" s="48"/>
      <c r="B49" s="49"/>
      <c r="C49" s="49"/>
      <c r="D49" s="49"/>
      <c r="F49" s="93"/>
      <c r="G49" s="95"/>
      <c r="H49" s="95"/>
      <c r="I49" s="95"/>
      <c r="J49" s="95"/>
      <c r="K49" s="330" t="s">
        <v>274</v>
      </c>
      <c r="L49" s="331"/>
      <c r="M49" s="106"/>
      <c r="N49" s="106"/>
      <c r="O49" s="106"/>
      <c r="P49" s="106"/>
      <c r="Q49" s="108"/>
      <c r="R49" s="108"/>
    </row>
    <row r="50" spans="1:19" ht="21" customHeight="1" thickBot="1" x14ac:dyDescent="0.3">
      <c r="A50" s="48"/>
      <c r="B50" s="49"/>
      <c r="C50" s="49"/>
      <c r="D50" s="49"/>
      <c r="F50" s="93"/>
      <c r="G50" s="95"/>
      <c r="H50" s="95"/>
      <c r="I50" s="95"/>
      <c r="J50" s="95"/>
      <c r="K50" s="332" t="s">
        <v>273</v>
      </c>
      <c r="L50" s="333"/>
      <c r="M50" s="106"/>
      <c r="N50" s="106"/>
      <c r="O50" s="106"/>
      <c r="P50" s="106"/>
      <c r="Q50" s="108"/>
      <c r="R50" s="108"/>
    </row>
    <row r="51" spans="1:19" ht="15.75" thickBot="1" x14ac:dyDescent="0.3">
      <c r="A51" s="48"/>
      <c r="B51" s="49"/>
      <c r="C51" s="49"/>
      <c r="D51" s="49"/>
      <c r="F51" s="93"/>
      <c r="G51" s="95"/>
      <c r="H51" s="95"/>
      <c r="I51" s="95"/>
      <c r="J51" s="95"/>
      <c r="K51" s="385" t="s">
        <v>275</v>
      </c>
      <c r="L51" s="386"/>
      <c r="M51" s="106"/>
      <c r="N51" s="106"/>
      <c r="O51" s="106"/>
      <c r="P51" s="106"/>
      <c r="Q51" s="108"/>
      <c r="R51" s="108"/>
    </row>
    <row r="52" spans="1:19" ht="90" customHeight="1" thickBot="1" x14ac:dyDescent="0.3">
      <c r="A52" s="316" t="s">
        <v>293</v>
      </c>
      <c r="B52" s="317"/>
      <c r="C52" s="317"/>
      <c r="D52" s="318"/>
      <c r="F52" s="54" t="s">
        <v>41</v>
      </c>
      <c r="G52" s="9" t="s">
        <v>244</v>
      </c>
      <c r="H52" s="9" t="s">
        <v>245</v>
      </c>
      <c r="I52" s="9" t="s">
        <v>42</v>
      </c>
      <c r="J52" s="55" t="s">
        <v>58</v>
      </c>
      <c r="K52" s="9" t="s">
        <v>299</v>
      </c>
      <c r="L52" s="9" t="s">
        <v>272</v>
      </c>
      <c r="M52" s="56" t="s">
        <v>302</v>
      </c>
      <c r="N52" s="56" t="s">
        <v>286</v>
      </c>
      <c r="O52" s="56"/>
      <c r="P52" s="56" t="s">
        <v>287</v>
      </c>
      <c r="Q52" s="9" t="s">
        <v>309</v>
      </c>
      <c r="R52" s="120" t="s">
        <v>317</v>
      </c>
      <c r="S52">
        <f>IF(F52="Servicio",K52,(IF(F52="Insumo",K52,(IF(F52="Bien",K52,0)))))</f>
        <v>0</v>
      </c>
    </row>
    <row r="53" spans="1:19" ht="49.5" customHeight="1" x14ac:dyDescent="0.25">
      <c r="A53" s="52" t="s">
        <v>237</v>
      </c>
      <c r="B53" s="306" t="s">
        <v>240</v>
      </c>
      <c r="C53" s="306"/>
      <c r="D53" s="307"/>
      <c r="F53" s="96" t="s">
        <v>38</v>
      </c>
      <c r="G53" s="85"/>
      <c r="H53" s="85"/>
      <c r="I53" s="97"/>
      <c r="J53" s="97"/>
      <c r="K53" s="98"/>
      <c r="L53" s="99"/>
      <c r="M53" s="100"/>
      <c r="N53" s="100"/>
      <c r="O53" s="100"/>
      <c r="P53" s="100"/>
      <c r="Q53" s="100"/>
      <c r="R53" s="101"/>
      <c r="S53">
        <f>IF(F53="Servicio",K53,(IF(F53="Insumo",K53,(IF(F53="Bien",K53,0)))))</f>
        <v>0</v>
      </c>
    </row>
    <row r="54" spans="1:19" ht="36.75" customHeight="1" x14ac:dyDescent="0.25">
      <c r="A54" s="53" t="s">
        <v>238</v>
      </c>
      <c r="B54" s="310" t="s">
        <v>195</v>
      </c>
      <c r="C54" s="311"/>
      <c r="D54" s="312"/>
      <c r="F54" s="67" t="s">
        <v>38</v>
      </c>
      <c r="G54" s="5"/>
      <c r="H54" s="5"/>
      <c r="I54" s="61"/>
      <c r="J54" s="61"/>
      <c r="K54" s="86"/>
      <c r="L54" s="87"/>
      <c r="M54" s="62"/>
      <c r="N54" s="62"/>
      <c r="O54" s="62"/>
      <c r="P54" s="62"/>
      <c r="Q54" s="62"/>
      <c r="R54" s="73"/>
      <c r="S54">
        <f>IF(F54="Servicio",K54,(IF(F54="Insumo",K54,(IF(F54="Bien",K54,0)))))</f>
        <v>0</v>
      </c>
    </row>
    <row r="55" spans="1:19" ht="29.25" customHeight="1" thickBot="1" x14ac:dyDescent="0.3">
      <c r="A55" s="118" t="s">
        <v>239</v>
      </c>
      <c r="B55" s="58"/>
      <c r="C55" s="58"/>
      <c r="D55" s="59"/>
      <c r="F55" s="88" t="s">
        <v>39</v>
      </c>
      <c r="G55" s="57"/>
      <c r="H55" s="57"/>
      <c r="I55" s="89"/>
      <c r="J55" s="89"/>
      <c r="K55" s="90"/>
      <c r="L55" s="91"/>
      <c r="M55" s="102"/>
      <c r="N55" s="102"/>
      <c r="O55" s="102"/>
      <c r="P55" s="102"/>
      <c r="Q55" s="102"/>
      <c r="R55" s="103"/>
      <c r="S55">
        <f>IF(F55="Servicio",K55,(IF(F55="Insumo",K55,(IF(F55="Bien",K55,0)))))</f>
        <v>0</v>
      </c>
    </row>
    <row r="56" spans="1:19" ht="15.75" thickBot="1" x14ac:dyDescent="0.3">
      <c r="A56" s="50"/>
      <c r="B56" s="51"/>
      <c r="C56" s="51"/>
      <c r="D56" s="51"/>
      <c r="F56" s="288" t="s">
        <v>284</v>
      </c>
      <c r="G56" s="289"/>
      <c r="H56" s="289"/>
      <c r="I56" s="289"/>
      <c r="J56" s="290"/>
      <c r="K56" s="68"/>
      <c r="L56" s="77"/>
      <c r="M56" s="83"/>
      <c r="N56" s="83"/>
      <c r="O56" s="83"/>
      <c r="P56" s="83"/>
      <c r="Q56" s="84"/>
      <c r="R56" s="84"/>
      <c r="S56">
        <f>IF(F56="Servicio",K56,(IF(F56="Insumo",K56,(IF(F56="Bien",K56,0)))))</f>
        <v>0</v>
      </c>
    </row>
    <row r="57" spans="1:19" ht="15.75" thickBot="1" x14ac:dyDescent="0.3">
      <c r="A57" s="50"/>
      <c r="B57" s="51"/>
      <c r="C57" s="51"/>
      <c r="D57" s="51"/>
      <c r="F57" s="93"/>
      <c r="G57" s="94"/>
      <c r="H57" s="94"/>
      <c r="I57" s="94"/>
      <c r="J57" s="94"/>
      <c r="K57" s="328" t="s">
        <v>276</v>
      </c>
      <c r="L57" s="329"/>
      <c r="M57" s="106"/>
      <c r="N57" s="106"/>
      <c r="O57" s="106"/>
      <c r="P57" s="106"/>
      <c r="Q57" s="108"/>
      <c r="R57" s="108"/>
    </row>
    <row r="58" spans="1:19" ht="15.75" thickBot="1" x14ac:dyDescent="0.3">
      <c r="A58" s="50"/>
      <c r="B58" s="51"/>
      <c r="C58" s="51"/>
      <c r="D58" s="51"/>
      <c r="F58" s="93"/>
      <c r="G58" s="95"/>
      <c r="H58" s="95"/>
      <c r="I58" s="95"/>
      <c r="J58" s="95"/>
      <c r="K58" s="328" t="s">
        <v>283</v>
      </c>
      <c r="L58" s="329"/>
      <c r="M58" s="106"/>
      <c r="N58" s="106"/>
      <c r="O58" s="106"/>
      <c r="P58" s="106"/>
      <c r="Q58" s="108"/>
      <c r="R58" s="108"/>
    </row>
    <row r="59" spans="1:19" ht="15.75" thickBot="1" x14ac:dyDescent="0.3">
      <c r="A59" s="50"/>
      <c r="B59" s="51"/>
      <c r="C59" s="51"/>
      <c r="D59" s="51"/>
      <c r="F59" s="93"/>
      <c r="G59" s="95"/>
      <c r="H59" s="95"/>
      <c r="I59" s="95"/>
      <c r="J59" s="95"/>
      <c r="K59" s="330" t="s">
        <v>274</v>
      </c>
      <c r="L59" s="331"/>
      <c r="M59" s="106"/>
      <c r="N59" s="106"/>
      <c r="O59" s="106"/>
      <c r="P59" s="106"/>
      <c r="Q59" s="108"/>
      <c r="R59" s="108"/>
    </row>
    <row r="60" spans="1:19" ht="24.75" customHeight="1" thickBot="1" x14ac:dyDescent="0.3">
      <c r="A60" s="50"/>
      <c r="B60" s="51"/>
      <c r="C60" s="51"/>
      <c r="D60" s="51"/>
      <c r="F60" s="93"/>
      <c r="G60" s="95"/>
      <c r="H60" s="95"/>
      <c r="I60" s="95"/>
      <c r="J60" s="95"/>
      <c r="K60" s="332" t="s">
        <v>273</v>
      </c>
      <c r="L60" s="333"/>
      <c r="M60" s="106"/>
      <c r="N60" s="106"/>
      <c r="O60" s="106"/>
      <c r="P60" s="106"/>
      <c r="Q60" s="108"/>
      <c r="R60" s="108"/>
    </row>
    <row r="61" spans="1:19" ht="15.75" thickBot="1" x14ac:dyDescent="0.3">
      <c r="A61" s="50"/>
      <c r="B61" s="51"/>
      <c r="C61" s="51"/>
      <c r="D61" s="51"/>
      <c r="F61" s="93"/>
      <c r="G61" s="95"/>
      <c r="H61" s="95"/>
      <c r="I61" s="95"/>
      <c r="J61" s="95"/>
      <c r="K61" s="334" t="s">
        <v>275</v>
      </c>
      <c r="L61" s="335"/>
      <c r="M61" s="106"/>
      <c r="N61" s="106"/>
      <c r="O61" s="106"/>
      <c r="P61" s="106"/>
      <c r="Q61" s="108"/>
      <c r="R61" s="108"/>
    </row>
    <row r="62" spans="1:19" ht="90" customHeight="1" thickBot="1" x14ac:dyDescent="0.3">
      <c r="A62" s="316" t="s">
        <v>293</v>
      </c>
      <c r="B62" s="317"/>
      <c r="C62" s="317"/>
      <c r="D62" s="318"/>
      <c r="F62" s="54" t="s">
        <v>41</v>
      </c>
      <c r="G62" s="9" t="s">
        <v>244</v>
      </c>
      <c r="H62" s="9" t="s">
        <v>245</v>
      </c>
      <c r="I62" s="9" t="s">
        <v>42</v>
      </c>
      <c r="J62" s="55" t="s">
        <v>58</v>
      </c>
      <c r="K62" s="9" t="s">
        <v>299</v>
      </c>
      <c r="L62" s="9" t="s">
        <v>272</v>
      </c>
      <c r="M62" s="56" t="s">
        <v>302</v>
      </c>
      <c r="N62" s="56" t="s">
        <v>286</v>
      </c>
      <c r="O62" s="56"/>
      <c r="P62" s="56" t="s">
        <v>287</v>
      </c>
      <c r="Q62" s="9" t="s">
        <v>309</v>
      </c>
      <c r="R62" s="120" t="s">
        <v>317</v>
      </c>
      <c r="S62">
        <f>IF(F62="Servicio",K62,(IF(F62="Insumo",K62,(IF(F62="Bien",K62,0)))))</f>
        <v>0</v>
      </c>
    </row>
    <row r="63" spans="1:19" ht="36.75" customHeight="1" x14ac:dyDescent="0.25">
      <c r="A63" s="52" t="s">
        <v>241</v>
      </c>
      <c r="B63" s="325" t="s">
        <v>233</v>
      </c>
      <c r="C63" s="326"/>
      <c r="D63" s="327"/>
      <c r="F63" s="67" t="s">
        <v>40</v>
      </c>
      <c r="G63" s="5"/>
      <c r="H63" s="5"/>
      <c r="I63" s="61"/>
      <c r="J63" s="62"/>
      <c r="K63" s="86"/>
      <c r="L63" s="87"/>
      <c r="M63" s="62"/>
      <c r="N63" s="62"/>
      <c r="O63" s="62"/>
      <c r="P63" s="62"/>
      <c r="Q63" s="62"/>
      <c r="R63" s="73"/>
      <c r="S63">
        <f>IF(F63="Servicio",K63,(IF(F63="Insumo",K63,(IF(F63="Bien",K63,0)))))</f>
        <v>0</v>
      </c>
    </row>
    <row r="64" spans="1:19" ht="35.25" customHeight="1" x14ac:dyDescent="0.25">
      <c r="A64" s="53" t="s">
        <v>242</v>
      </c>
      <c r="B64" s="310" t="s">
        <v>159</v>
      </c>
      <c r="C64" s="311"/>
      <c r="D64" s="312"/>
      <c r="F64" s="67"/>
      <c r="G64" s="5"/>
      <c r="H64" s="5"/>
      <c r="I64" s="61"/>
      <c r="J64" s="62"/>
      <c r="K64" s="86"/>
      <c r="L64" s="87"/>
      <c r="M64" s="62"/>
      <c r="N64" s="62"/>
      <c r="O64" s="62"/>
      <c r="P64" s="62"/>
      <c r="Q64" s="62"/>
      <c r="R64" s="73"/>
      <c r="S64">
        <f>IF(F64="Servicio",K64,(IF(F64="Insumo",K64,(IF(F64="Bien",K64,0)))))</f>
        <v>0</v>
      </c>
    </row>
    <row r="65" spans="1:19" ht="32.25" customHeight="1" thickBot="1" x14ac:dyDescent="0.3">
      <c r="A65" s="118" t="s">
        <v>243</v>
      </c>
      <c r="B65" s="58"/>
      <c r="C65" s="58"/>
      <c r="D65" s="59"/>
      <c r="F65" s="67"/>
      <c r="G65" s="8"/>
      <c r="H65" s="57"/>
      <c r="I65" s="61"/>
      <c r="J65" s="74"/>
      <c r="K65" s="90"/>
      <c r="L65" s="91"/>
      <c r="M65" s="74"/>
      <c r="N65" s="74"/>
      <c r="O65" s="74"/>
      <c r="P65" s="74"/>
      <c r="Q65" s="74"/>
      <c r="R65" s="92"/>
      <c r="S65">
        <f>IF(F65="Servicio",K65,(IF(F65="Insumo",K65,(IF(F65="Bien",K65,0)))))</f>
        <v>0</v>
      </c>
    </row>
    <row r="66" spans="1:19" ht="15.75" thickBot="1" x14ac:dyDescent="0.3">
      <c r="A66" s="51"/>
      <c r="B66" s="51"/>
      <c r="C66" s="51"/>
      <c r="D66" s="51"/>
      <c r="F66" s="288" t="s">
        <v>284</v>
      </c>
      <c r="G66" s="289"/>
      <c r="H66" s="289"/>
      <c r="I66" s="289"/>
      <c r="J66" s="290"/>
      <c r="K66" s="68"/>
      <c r="L66" s="77"/>
      <c r="M66" s="83"/>
      <c r="N66" s="83"/>
      <c r="O66" s="83"/>
      <c r="P66" s="83"/>
      <c r="Q66" s="84"/>
      <c r="R66" s="84"/>
      <c r="S66">
        <f>IF(F66="Servicio",K66,(IF(F66="Insumo",K66,(IF(F66="Bien",K66,0)))))</f>
        <v>0</v>
      </c>
    </row>
    <row r="67" spans="1:19" ht="15.75" thickBot="1" x14ac:dyDescent="0.3">
      <c r="A67" s="51"/>
      <c r="B67" s="51"/>
      <c r="C67" s="51"/>
      <c r="D67" s="51"/>
      <c r="F67" s="104"/>
      <c r="G67" s="105"/>
      <c r="H67" s="105"/>
      <c r="I67" s="105"/>
      <c r="J67" s="105"/>
      <c r="K67" s="328" t="s">
        <v>276</v>
      </c>
      <c r="L67" s="329"/>
      <c r="M67" s="106"/>
      <c r="N67" s="106"/>
      <c r="O67" s="106"/>
      <c r="P67" s="106"/>
      <c r="Q67" s="108"/>
      <c r="R67" s="108"/>
    </row>
    <row r="68" spans="1:19" ht="15.75" thickBot="1" x14ac:dyDescent="0.3">
      <c r="A68" s="51"/>
      <c r="B68" s="51"/>
      <c r="C68" s="51"/>
      <c r="D68" s="51"/>
      <c r="F68" s="93"/>
      <c r="G68" s="95"/>
      <c r="H68" s="95"/>
      <c r="I68" s="95"/>
      <c r="J68" s="95"/>
      <c r="K68" s="328" t="s">
        <v>283</v>
      </c>
      <c r="L68" s="329"/>
      <c r="M68" s="106"/>
      <c r="N68" s="106"/>
      <c r="O68" s="106"/>
      <c r="P68" s="106"/>
      <c r="Q68" s="108"/>
      <c r="R68" s="108"/>
    </row>
    <row r="69" spans="1:19" ht="15.75" thickBot="1" x14ac:dyDescent="0.3">
      <c r="A69" s="51"/>
      <c r="B69" s="51"/>
      <c r="C69" s="51"/>
      <c r="D69" s="51"/>
      <c r="F69" s="93"/>
      <c r="G69" s="95"/>
      <c r="H69" s="95"/>
      <c r="I69" s="95"/>
      <c r="J69" s="95"/>
      <c r="K69" s="330" t="s">
        <v>274</v>
      </c>
      <c r="L69" s="331"/>
      <c r="M69" s="106"/>
      <c r="N69" s="106"/>
      <c r="O69" s="106"/>
      <c r="P69" s="106"/>
      <c r="Q69" s="108"/>
      <c r="R69" s="108"/>
    </row>
    <row r="70" spans="1:19" ht="21.75" customHeight="1" thickBot="1" x14ac:dyDescent="0.3">
      <c r="A70" s="51"/>
      <c r="B70" s="51"/>
      <c r="C70" s="51"/>
      <c r="D70" s="51"/>
      <c r="F70" s="93"/>
      <c r="G70" s="95"/>
      <c r="H70" s="95"/>
      <c r="I70" s="95"/>
      <c r="J70" s="95"/>
      <c r="K70" s="332" t="s">
        <v>273</v>
      </c>
      <c r="L70" s="333"/>
      <c r="M70" s="106"/>
      <c r="N70" s="106"/>
      <c r="O70" s="106"/>
      <c r="P70" s="106"/>
      <c r="Q70" s="108"/>
      <c r="R70" s="108"/>
    </row>
    <row r="71" spans="1:19" ht="15.75" thickBot="1" x14ac:dyDescent="0.3">
      <c r="A71" s="51"/>
      <c r="B71" s="51"/>
      <c r="C71" s="51"/>
      <c r="D71" s="51"/>
      <c r="F71" s="93"/>
      <c r="G71" s="95"/>
      <c r="H71" s="95"/>
      <c r="I71" s="95"/>
      <c r="J71" s="95"/>
      <c r="K71" s="334" t="s">
        <v>275</v>
      </c>
      <c r="L71" s="335"/>
      <c r="M71" s="107"/>
      <c r="N71" s="107"/>
      <c r="O71" s="107"/>
      <c r="P71" s="107"/>
      <c r="Q71" s="108"/>
      <c r="R71" s="108"/>
    </row>
    <row r="72" spans="1:19" ht="90" customHeight="1" thickBot="1" x14ac:dyDescent="0.3">
      <c r="A72" s="316" t="s">
        <v>293</v>
      </c>
      <c r="B72" s="317"/>
      <c r="C72" s="317"/>
      <c r="D72" s="318"/>
      <c r="F72" s="54" t="s">
        <v>41</v>
      </c>
      <c r="G72" s="9" t="s">
        <v>244</v>
      </c>
      <c r="H72" s="9" t="s">
        <v>245</v>
      </c>
      <c r="I72" s="9" t="s">
        <v>42</v>
      </c>
      <c r="J72" s="55" t="s">
        <v>58</v>
      </c>
      <c r="K72" s="9" t="s">
        <v>299</v>
      </c>
      <c r="L72" s="9" t="s">
        <v>272</v>
      </c>
      <c r="M72" s="56" t="s">
        <v>302</v>
      </c>
      <c r="N72" s="56" t="s">
        <v>286</v>
      </c>
      <c r="O72" s="56"/>
      <c r="P72" s="56" t="s">
        <v>287</v>
      </c>
      <c r="Q72" s="9" t="s">
        <v>309</v>
      </c>
      <c r="R72" s="120" t="s">
        <v>317</v>
      </c>
      <c r="S72">
        <f>IF(F72="Servicio",K72,(IF(F72="Insumo",K72,(IF(F72="Bien",K72,0)))))</f>
        <v>0</v>
      </c>
    </row>
    <row r="73" spans="1:19" ht="38.25" customHeight="1" x14ac:dyDescent="0.25">
      <c r="A73" s="52" t="s">
        <v>288</v>
      </c>
      <c r="B73" s="322" t="s">
        <v>158</v>
      </c>
      <c r="C73" s="323"/>
      <c r="D73" s="324"/>
      <c r="F73" s="67" t="s">
        <v>38</v>
      </c>
      <c r="G73" s="5"/>
      <c r="H73" s="5"/>
      <c r="I73" s="61"/>
      <c r="J73" s="62"/>
      <c r="K73" s="61"/>
      <c r="L73" s="87"/>
      <c r="M73" s="62"/>
      <c r="N73" s="62"/>
      <c r="O73" s="62"/>
      <c r="P73" s="62"/>
      <c r="Q73" s="62"/>
      <c r="R73" s="73"/>
      <c r="S73">
        <f>IF(F73="Servicio",K73,(IF(F73="Insumo",K73,(IF(F73="Bien",K73,0)))))</f>
        <v>0</v>
      </c>
    </row>
    <row r="74" spans="1:19" ht="36.75" customHeight="1" x14ac:dyDescent="0.25">
      <c r="A74" s="53" t="s">
        <v>289</v>
      </c>
      <c r="B74" s="310" t="s">
        <v>160</v>
      </c>
      <c r="C74" s="311"/>
      <c r="D74" s="312"/>
      <c r="F74" s="67" t="s">
        <v>38</v>
      </c>
      <c r="G74" s="7"/>
      <c r="H74" s="7"/>
      <c r="I74" s="61"/>
      <c r="J74" s="62"/>
      <c r="K74" s="61"/>
      <c r="L74" s="87"/>
      <c r="M74" s="62"/>
      <c r="N74" s="62"/>
      <c r="O74" s="62"/>
      <c r="P74" s="62"/>
      <c r="Q74" s="62"/>
      <c r="R74" s="73"/>
      <c r="S74">
        <f>IF(F74="Servicio",K74,(IF(F74="Insumo",K74,(IF(F74="Bien",K74,0)))))</f>
        <v>0</v>
      </c>
    </row>
    <row r="75" spans="1:19" ht="30.75" customHeight="1" thickBot="1" x14ac:dyDescent="0.3">
      <c r="A75" s="118" t="s">
        <v>290</v>
      </c>
      <c r="B75" s="115"/>
      <c r="C75" s="116"/>
      <c r="D75" s="117"/>
      <c r="F75" s="67" t="s">
        <v>39</v>
      </c>
      <c r="G75" s="5"/>
      <c r="H75" s="5"/>
      <c r="I75" s="61"/>
      <c r="J75" s="62"/>
      <c r="K75" s="114"/>
      <c r="L75" s="91"/>
      <c r="M75" s="62"/>
      <c r="N75" s="62"/>
      <c r="O75" s="62"/>
      <c r="P75" s="62"/>
      <c r="Q75" s="62"/>
      <c r="R75" s="73"/>
      <c r="S75">
        <f>IF(F75="Servicio",K75,(IF(F75="Insumo",K75,(IF(F75="Bien",K75,0)))))</f>
        <v>0</v>
      </c>
    </row>
    <row r="76" spans="1:19" ht="17.25" customHeight="1" thickBot="1" x14ac:dyDescent="0.3">
      <c r="A76" s="60"/>
      <c r="B76" s="60"/>
      <c r="C76" s="60"/>
      <c r="D76" s="60"/>
      <c r="F76" s="288" t="s">
        <v>284</v>
      </c>
      <c r="G76" s="289"/>
      <c r="H76" s="289"/>
      <c r="I76" s="289"/>
      <c r="J76" s="290"/>
      <c r="K76" s="68"/>
      <c r="L76" s="77"/>
      <c r="M76" s="83"/>
      <c r="N76" s="83"/>
      <c r="O76" s="83"/>
      <c r="P76" s="83"/>
      <c r="Q76" s="84"/>
      <c r="R76" s="84"/>
    </row>
    <row r="77" spans="1:19" ht="17.25" customHeight="1" thickBot="1" x14ac:dyDescent="0.3">
      <c r="A77" s="60"/>
      <c r="B77" s="60"/>
      <c r="C77" s="60"/>
      <c r="D77" s="60"/>
      <c r="F77" s="104"/>
      <c r="G77" s="105"/>
      <c r="H77" s="105"/>
      <c r="I77" s="105"/>
      <c r="J77" s="105"/>
      <c r="K77" s="328" t="s">
        <v>276</v>
      </c>
      <c r="L77" s="329"/>
      <c r="M77" s="106"/>
      <c r="N77" s="106"/>
      <c r="O77" s="106"/>
      <c r="P77" s="106"/>
      <c r="Q77" s="108"/>
      <c r="R77" s="108"/>
    </row>
    <row r="78" spans="1:19" ht="16.5" customHeight="1" thickBot="1" x14ac:dyDescent="0.3">
      <c r="A78" s="60"/>
      <c r="B78" s="60"/>
      <c r="C78" s="60"/>
      <c r="D78" s="60"/>
      <c r="F78" s="93"/>
      <c r="G78" s="95"/>
      <c r="H78" s="95"/>
      <c r="I78" s="95"/>
      <c r="J78" s="95"/>
      <c r="K78" s="328" t="s">
        <v>283</v>
      </c>
      <c r="L78" s="329"/>
      <c r="M78" s="106"/>
      <c r="N78" s="106"/>
      <c r="O78" s="106"/>
      <c r="P78" s="106"/>
      <c r="Q78" s="108"/>
      <c r="R78" s="108"/>
    </row>
    <row r="79" spans="1:19" ht="18" customHeight="1" thickBot="1" x14ac:dyDescent="0.3">
      <c r="A79" s="60"/>
      <c r="B79" s="60"/>
      <c r="C79" s="60"/>
      <c r="D79" s="60"/>
      <c r="F79" s="93"/>
      <c r="G79" s="95"/>
      <c r="H79" s="95"/>
      <c r="I79" s="95"/>
      <c r="J79" s="95"/>
      <c r="K79" s="330" t="s">
        <v>274</v>
      </c>
      <c r="L79" s="331"/>
      <c r="M79" s="106"/>
      <c r="N79" s="106"/>
      <c r="O79" s="106"/>
      <c r="P79" s="106"/>
      <c r="Q79" s="108"/>
      <c r="R79" s="108"/>
    </row>
    <row r="80" spans="1:19" ht="18" customHeight="1" thickBot="1" x14ac:dyDescent="0.3">
      <c r="A80" s="60"/>
      <c r="B80" s="60"/>
      <c r="C80" s="60"/>
      <c r="D80" s="60"/>
      <c r="F80" s="93"/>
      <c r="G80" s="95"/>
      <c r="H80" s="95"/>
      <c r="I80" s="95"/>
      <c r="J80" s="95"/>
      <c r="K80" s="332" t="s">
        <v>273</v>
      </c>
      <c r="L80" s="333"/>
      <c r="M80" s="106"/>
      <c r="N80" s="106"/>
      <c r="O80" s="106"/>
      <c r="P80" s="106"/>
      <c r="Q80" s="108"/>
      <c r="R80" s="108"/>
    </row>
    <row r="81" spans="1:19" ht="17.25" customHeight="1" thickBot="1" x14ac:dyDescent="0.3">
      <c r="A81" s="60"/>
      <c r="B81" s="60"/>
      <c r="C81" s="60"/>
      <c r="D81" s="60"/>
      <c r="F81" s="93"/>
      <c r="G81" s="95"/>
      <c r="H81" s="95"/>
      <c r="I81" s="95"/>
      <c r="J81" s="95"/>
      <c r="K81" s="334" t="s">
        <v>275</v>
      </c>
      <c r="L81" s="335"/>
      <c r="M81" s="107"/>
      <c r="N81" s="107"/>
      <c r="O81" s="107"/>
      <c r="P81" s="107"/>
      <c r="Q81" s="108"/>
      <c r="R81" s="108"/>
    </row>
    <row r="82" spans="1:19" ht="90" customHeight="1" thickBot="1" x14ac:dyDescent="0.3">
      <c r="A82" s="302" t="s">
        <v>292</v>
      </c>
      <c r="B82" s="303"/>
      <c r="C82" s="303"/>
      <c r="D82" s="304"/>
      <c r="F82" s="54" t="s">
        <v>41</v>
      </c>
      <c r="G82" s="9" t="s">
        <v>244</v>
      </c>
      <c r="H82" s="9" t="s">
        <v>245</v>
      </c>
      <c r="I82" s="9" t="s">
        <v>42</v>
      </c>
      <c r="J82" s="55" t="s">
        <v>58</v>
      </c>
      <c r="K82" s="9" t="s">
        <v>299</v>
      </c>
      <c r="L82" s="9" t="s">
        <v>272</v>
      </c>
      <c r="M82" s="56" t="s">
        <v>302</v>
      </c>
      <c r="N82" s="56" t="s">
        <v>286</v>
      </c>
      <c r="O82" s="56"/>
      <c r="P82" s="56" t="s">
        <v>287</v>
      </c>
      <c r="Q82" s="9" t="s">
        <v>309</v>
      </c>
      <c r="R82" s="120" t="s">
        <v>317</v>
      </c>
    </row>
    <row r="83" spans="1:19" ht="39" customHeight="1" x14ac:dyDescent="0.25">
      <c r="A83" s="296" t="s">
        <v>291</v>
      </c>
      <c r="B83" s="298" t="s">
        <v>308</v>
      </c>
      <c r="C83" s="298"/>
      <c r="D83" s="299"/>
      <c r="F83" s="67" t="s">
        <v>38</v>
      </c>
      <c r="G83" s="5"/>
      <c r="H83" s="5"/>
      <c r="I83" s="61"/>
      <c r="J83" s="62"/>
      <c r="K83" s="61"/>
      <c r="L83" s="87"/>
      <c r="M83" s="62"/>
      <c r="N83" s="62"/>
      <c r="O83" s="62"/>
      <c r="P83" s="62"/>
      <c r="Q83" s="62"/>
      <c r="R83" s="73"/>
      <c r="S83">
        <f>IF(F83="Servicio",K83,(IF(F83="Insumo",K83,(IF(F83="Bien",K83,0)))))</f>
        <v>0</v>
      </c>
    </row>
    <row r="84" spans="1:19" ht="36" customHeight="1" thickBot="1" x14ac:dyDescent="0.3">
      <c r="A84" s="297"/>
      <c r="B84" s="300"/>
      <c r="C84" s="300"/>
      <c r="D84" s="301"/>
      <c r="F84" s="67" t="s">
        <v>38</v>
      </c>
      <c r="G84" s="5"/>
      <c r="H84" s="5"/>
      <c r="I84" s="61"/>
      <c r="J84" s="62"/>
      <c r="K84" s="61"/>
      <c r="L84" s="87"/>
      <c r="M84" s="62"/>
      <c r="N84" s="62"/>
      <c r="O84" s="62"/>
      <c r="P84" s="62"/>
      <c r="Q84" s="62"/>
      <c r="R84" s="73"/>
    </row>
    <row r="85" spans="1:19" ht="15.75" thickBot="1" x14ac:dyDescent="0.3">
      <c r="B85" s="60"/>
      <c r="C85" s="60"/>
      <c r="D85" s="60"/>
      <c r="F85" s="288" t="s">
        <v>284</v>
      </c>
      <c r="G85" s="289"/>
      <c r="H85" s="289"/>
      <c r="I85" s="289"/>
      <c r="J85" s="290"/>
      <c r="K85" s="68"/>
      <c r="L85" s="77"/>
      <c r="M85" s="78"/>
      <c r="N85" s="78"/>
      <c r="O85" s="78"/>
      <c r="P85" s="78"/>
      <c r="Q85" s="79"/>
      <c r="R85" s="79"/>
    </row>
    <row r="86" spans="1:19" ht="15.75" thickBot="1" x14ac:dyDescent="0.3">
      <c r="F86" s="104"/>
      <c r="G86" s="105"/>
      <c r="H86" s="105"/>
      <c r="I86" s="105"/>
      <c r="J86" s="105"/>
      <c r="K86" s="328" t="s">
        <v>276</v>
      </c>
      <c r="L86" s="329"/>
      <c r="M86" s="124">
        <v>24500456</v>
      </c>
      <c r="N86" s="80"/>
      <c r="O86" s="80"/>
      <c r="P86" s="80"/>
      <c r="Q86" s="81"/>
      <c r="R86" s="81"/>
    </row>
    <row r="87" spans="1:19" ht="17.25" customHeight="1" thickBot="1" x14ac:dyDescent="0.3">
      <c r="F87" s="93"/>
      <c r="G87" s="95"/>
      <c r="H87" s="95"/>
      <c r="I87" s="95"/>
      <c r="J87" s="95"/>
      <c r="K87" s="328" t="s">
        <v>283</v>
      </c>
      <c r="L87" s="329"/>
      <c r="M87" s="124">
        <v>27809600</v>
      </c>
      <c r="N87" s="80"/>
      <c r="O87" s="80"/>
      <c r="P87" s="80"/>
      <c r="Q87" s="81"/>
      <c r="R87" s="81"/>
    </row>
    <row r="88" spans="1:19" ht="15.75" thickBot="1" x14ac:dyDescent="0.3">
      <c r="F88" s="93"/>
      <c r="G88" s="95"/>
      <c r="H88" s="95"/>
      <c r="I88" s="95"/>
      <c r="J88" s="95"/>
      <c r="K88" s="330" t="s">
        <v>274</v>
      </c>
      <c r="L88" s="331"/>
      <c r="M88" s="124">
        <v>546000</v>
      </c>
      <c r="N88" s="80"/>
      <c r="O88" s="80"/>
      <c r="P88" s="80"/>
      <c r="Q88" s="81"/>
      <c r="R88" s="81"/>
    </row>
    <row r="89" spans="1:19" ht="20.25" customHeight="1" thickBot="1" x14ac:dyDescent="0.3">
      <c r="F89" s="93"/>
      <c r="G89" s="95"/>
      <c r="H89" s="95"/>
      <c r="I89" s="95"/>
      <c r="J89" s="95"/>
      <c r="K89" s="332" t="s">
        <v>273</v>
      </c>
      <c r="L89" s="333"/>
      <c r="M89" s="124">
        <v>3309144</v>
      </c>
      <c r="N89" s="80"/>
      <c r="O89" s="80"/>
      <c r="P89" s="80"/>
      <c r="Q89" s="81"/>
      <c r="R89" s="81"/>
    </row>
    <row r="90" spans="1:19" ht="15.75" thickBot="1" x14ac:dyDescent="0.3">
      <c r="F90" s="93"/>
      <c r="G90" s="95"/>
      <c r="H90" s="95"/>
      <c r="I90" s="95"/>
      <c r="J90" s="95"/>
      <c r="K90" s="334" t="s">
        <v>275</v>
      </c>
      <c r="L90" s="335"/>
      <c r="M90" s="125">
        <v>28355600</v>
      </c>
      <c r="N90" s="80"/>
      <c r="O90" s="80"/>
      <c r="P90" s="80"/>
      <c r="Q90" s="81"/>
      <c r="R90" s="81"/>
    </row>
    <row r="91" spans="1:19" ht="15.75" thickBot="1" x14ac:dyDescent="0.3">
      <c r="F91" s="93"/>
      <c r="G91" s="94"/>
      <c r="H91" s="94"/>
      <c r="I91" s="94"/>
      <c r="J91" s="94"/>
      <c r="K91" s="330" t="s">
        <v>277</v>
      </c>
      <c r="L91" s="331"/>
      <c r="M91" s="124">
        <v>1900000</v>
      </c>
      <c r="N91" s="80"/>
      <c r="O91" s="80"/>
      <c r="P91" s="80"/>
      <c r="Q91" s="81"/>
      <c r="R91" s="81"/>
    </row>
    <row r="92" spans="1:19" ht="15.75" thickBot="1" x14ac:dyDescent="0.3">
      <c r="F92" s="93"/>
      <c r="G92" s="95"/>
      <c r="H92" s="95"/>
      <c r="I92" s="95"/>
      <c r="J92" s="95"/>
      <c r="K92" s="330" t="s">
        <v>278</v>
      </c>
      <c r="L92" s="331"/>
      <c r="M92" s="124">
        <v>2200000</v>
      </c>
      <c r="N92" s="80"/>
      <c r="O92" s="80"/>
      <c r="P92" s="80"/>
      <c r="Q92" s="81"/>
      <c r="R92" s="81"/>
      <c r="S92">
        <f>IF(F92="Servicio",K92,(IF(F92="Insumo",K92,(IF(F92="Bien",K92,0)))))</f>
        <v>0</v>
      </c>
    </row>
    <row r="93" spans="1:19" ht="15.75" thickBot="1" x14ac:dyDescent="0.3">
      <c r="F93" s="93"/>
      <c r="G93" s="95"/>
      <c r="H93" s="95"/>
      <c r="I93" s="95"/>
      <c r="J93" s="95"/>
      <c r="K93" s="330" t="s">
        <v>279</v>
      </c>
      <c r="L93" s="331"/>
      <c r="M93" s="124">
        <v>1456000</v>
      </c>
      <c r="N93" s="80"/>
      <c r="O93" s="80"/>
      <c r="P93" s="80"/>
      <c r="Q93" s="81"/>
      <c r="R93" s="81"/>
      <c r="S93">
        <f>IF(F93="Servicio",K93,(IF(F93="Insumo",K93,(IF(F93="Bien",K93,0)))))</f>
        <v>0</v>
      </c>
    </row>
    <row r="94" spans="1:19" ht="22.5" customHeight="1" thickBot="1" x14ac:dyDescent="0.3">
      <c r="F94" s="93"/>
      <c r="G94" s="95"/>
      <c r="H94" s="95"/>
      <c r="I94" s="95"/>
      <c r="J94" s="95"/>
      <c r="K94" s="383" t="s">
        <v>280</v>
      </c>
      <c r="L94" s="384"/>
      <c r="M94" s="125">
        <v>5556000</v>
      </c>
      <c r="N94" s="80"/>
      <c r="O94" s="80"/>
      <c r="P94" s="80"/>
      <c r="Q94" s="81"/>
      <c r="R94" s="81"/>
    </row>
    <row r="95" spans="1:19" ht="24" customHeight="1" thickBot="1" x14ac:dyDescent="0.3">
      <c r="F95" s="93"/>
      <c r="G95" s="95"/>
      <c r="H95" s="95"/>
      <c r="I95" s="95"/>
      <c r="J95" s="95"/>
      <c r="K95" s="379" t="s">
        <v>282</v>
      </c>
      <c r="L95" s="380"/>
      <c r="M95" s="125">
        <v>28355600</v>
      </c>
      <c r="N95" s="80"/>
      <c r="O95" s="80"/>
      <c r="P95" s="80"/>
      <c r="Q95" s="81"/>
      <c r="R95" s="81"/>
      <c r="S95">
        <f>IF(F95="Servicio",K95,(IF(F95="Insumo",K95,(IF(F95="Bien",K95,0)))))</f>
        <v>0</v>
      </c>
    </row>
    <row r="96" spans="1:19" ht="15.75" thickBot="1" x14ac:dyDescent="0.3">
      <c r="F96" s="93"/>
      <c r="G96" s="95"/>
      <c r="H96" s="95"/>
      <c r="I96" s="95"/>
      <c r="J96" s="95"/>
      <c r="K96" s="383" t="s">
        <v>281</v>
      </c>
      <c r="L96" s="384"/>
      <c r="M96" s="125">
        <v>4900000</v>
      </c>
      <c r="N96" s="80"/>
      <c r="O96" s="80"/>
      <c r="P96" s="80"/>
      <c r="Q96" s="81"/>
      <c r="R96" s="81"/>
    </row>
    <row r="97" spans="6:19" ht="15.75" thickBot="1" x14ac:dyDescent="0.3">
      <c r="F97" s="109"/>
      <c r="G97" s="110"/>
      <c r="H97" s="110"/>
      <c r="I97" s="110"/>
      <c r="J97" s="111"/>
      <c r="K97" s="381" t="s">
        <v>307</v>
      </c>
      <c r="L97" s="382"/>
      <c r="M97" s="126">
        <v>38811600</v>
      </c>
      <c r="N97" s="78"/>
      <c r="O97" s="78"/>
      <c r="P97" s="78"/>
      <c r="Q97" s="78"/>
      <c r="R97" s="78"/>
      <c r="S97">
        <f t="shared" ref="S97:S160" si="0">IF(F97="Servicio",K97,(IF(F97="Insumo",K97,(IF(F97="Bien",K97,0)))))</f>
        <v>0</v>
      </c>
    </row>
    <row r="98" spans="6:19" x14ac:dyDescent="0.25">
      <c r="S98">
        <f t="shared" si="0"/>
        <v>0</v>
      </c>
    </row>
    <row r="99" spans="6:19" x14ac:dyDescent="0.25">
      <c r="S99">
        <f t="shared" si="0"/>
        <v>0</v>
      </c>
    </row>
    <row r="100" spans="6:19" x14ac:dyDescent="0.25">
      <c r="S100">
        <f t="shared" si="0"/>
        <v>0</v>
      </c>
    </row>
    <row r="101" spans="6:19" x14ac:dyDescent="0.25">
      <c r="S101">
        <f t="shared" si="0"/>
        <v>0</v>
      </c>
    </row>
    <row r="102" spans="6:19" x14ac:dyDescent="0.25">
      <c r="S102">
        <f t="shared" si="0"/>
        <v>0</v>
      </c>
    </row>
    <row r="103" spans="6:19" x14ac:dyDescent="0.25">
      <c r="S103">
        <f t="shared" si="0"/>
        <v>0</v>
      </c>
    </row>
    <row r="104" spans="6:19" x14ac:dyDescent="0.25">
      <c r="S104">
        <f t="shared" si="0"/>
        <v>0</v>
      </c>
    </row>
    <row r="105" spans="6:19" x14ac:dyDescent="0.25">
      <c r="S105">
        <f t="shared" si="0"/>
        <v>0</v>
      </c>
    </row>
    <row r="106" spans="6:19" x14ac:dyDescent="0.25">
      <c r="S106">
        <f t="shared" si="0"/>
        <v>0</v>
      </c>
    </row>
    <row r="107" spans="6:19" x14ac:dyDescent="0.25">
      <c r="S107">
        <f t="shared" si="0"/>
        <v>0</v>
      </c>
    </row>
    <row r="108" spans="6:19" x14ac:dyDescent="0.25">
      <c r="S108">
        <f t="shared" si="0"/>
        <v>0</v>
      </c>
    </row>
    <row r="109" spans="6:19" x14ac:dyDescent="0.25">
      <c r="S109">
        <f t="shared" si="0"/>
        <v>0</v>
      </c>
    </row>
    <row r="110" spans="6:19" x14ac:dyDescent="0.25">
      <c r="S110">
        <f t="shared" si="0"/>
        <v>0</v>
      </c>
    </row>
    <row r="111" spans="6:19" x14ac:dyDescent="0.25">
      <c r="S111">
        <f t="shared" si="0"/>
        <v>0</v>
      </c>
    </row>
    <row r="112" spans="6:19" x14ac:dyDescent="0.25">
      <c r="S112">
        <f t="shared" si="0"/>
        <v>0</v>
      </c>
    </row>
    <row r="113" spans="19:19" x14ac:dyDescent="0.25">
      <c r="S113">
        <f t="shared" si="0"/>
        <v>0</v>
      </c>
    </row>
    <row r="114" spans="19:19" x14ac:dyDescent="0.25">
      <c r="S114">
        <f t="shared" si="0"/>
        <v>0</v>
      </c>
    </row>
    <row r="115" spans="19:19" x14ac:dyDescent="0.25">
      <c r="S115">
        <f t="shared" si="0"/>
        <v>0</v>
      </c>
    </row>
    <row r="116" spans="19:19" x14ac:dyDescent="0.25">
      <c r="S116">
        <f t="shared" si="0"/>
        <v>0</v>
      </c>
    </row>
    <row r="117" spans="19:19" x14ac:dyDescent="0.25">
      <c r="S117">
        <f t="shared" si="0"/>
        <v>0</v>
      </c>
    </row>
    <row r="118" spans="19:19" x14ac:dyDescent="0.25">
      <c r="S118">
        <f t="shared" si="0"/>
        <v>0</v>
      </c>
    </row>
    <row r="119" spans="19:19" x14ac:dyDescent="0.25">
      <c r="S119">
        <f t="shared" si="0"/>
        <v>0</v>
      </c>
    </row>
    <row r="120" spans="19:19" x14ac:dyDescent="0.25">
      <c r="S120">
        <f t="shared" si="0"/>
        <v>0</v>
      </c>
    </row>
    <row r="121" spans="19:19" x14ac:dyDescent="0.25">
      <c r="S121">
        <f t="shared" si="0"/>
        <v>0</v>
      </c>
    </row>
    <row r="122" spans="19:19" x14ac:dyDescent="0.25">
      <c r="S122">
        <f t="shared" si="0"/>
        <v>0</v>
      </c>
    </row>
    <row r="123" spans="19:19" x14ac:dyDescent="0.25">
      <c r="S123">
        <f t="shared" si="0"/>
        <v>0</v>
      </c>
    </row>
    <row r="124" spans="19:19" x14ac:dyDescent="0.25">
      <c r="S124">
        <f t="shared" si="0"/>
        <v>0</v>
      </c>
    </row>
    <row r="125" spans="19:19" x14ac:dyDescent="0.25">
      <c r="S125">
        <f t="shared" si="0"/>
        <v>0</v>
      </c>
    </row>
    <row r="126" spans="19:19" x14ac:dyDescent="0.25">
      <c r="S126">
        <f t="shared" si="0"/>
        <v>0</v>
      </c>
    </row>
    <row r="127" spans="19:19" x14ac:dyDescent="0.25">
      <c r="S127">
        <f t="shared" si="0"/>
        <v>0</v>
      </c>
    </row>
    <row r="128" spans="19:19" x14ac:dyDescent="0.25">
      <c r="S128">
        <f t="shared" si="0"/>
        <v>0</v>
      </c>
    </row>
    <row r="129" spans="19:19" x14ac:dyDescent="0.25">
      <c r="S129">
        <f t="shared" si="0"/>
        <v>0</v>
      </c>
    </row>
    <row r="130" spans="19:19" x14ac:dyDescent="0.25">
      <c r="S130">
        <f t="shared" si="0"/>
        <v>0</v>
      </c>
    </row>
    <row r="131" spans="19:19" x14ac:dyDescent="0.25">
      <c r="S131">
        <f t="shared" si="0"/>
        <v>0</v>
      </c>
    </row>
    <row r="132" spans="19:19" x14ac:dyDescent="0.25">
      <c r="S132">
        <f t="shared" si="0"/>
        <v>0</v>
      </c>
    </row>
    <row r="133" spans="19:19" x14ac:dyDescent="0.25">
      <c r="S133">
        <f t="shared" si="0"/>
        <v>0</v>
      </c>
    </row>
    <row r="134" spans="19:19" x14ac:dyDescent="0.25">
      <c r="S134">
        <f t="shared" si="0"/>
        <v>0</v>
      </c>
    </row>
    <row r="135" spans="19:19" x14ac:dyDescent="0.25">
      <c r="S135">
        <f t="shared" si="0"/>
        <v>0</v>
      </c>
    </row>
    <row r="136" spans="19:19" x14ac:dyDescent="0.25">
      <c r="S136">
        <f t="shared" si="0"/>
        <v>0</v>
      </c>
    </row>
    <row r="137" spans="19:19" x14ac:dyDescent="0.25">
      <c r="S137">
        <f t="shared" si="0"/>
        <v>0</v>
      </c>
    </row>
    <row r="138" spans="19:19" x14ac:dyDescent="0.25">
      <c r="S138">
        <f t="shared" si="0"/>
        <v>0</v>
      </c>
    </row>
    <row r="139" spans="19:19" x14ac:dyDescent="0.25">
      <c r="S139">
        <f t="shared" si="0"/>
        <v>0</v>
      </c>
    </row>
    <row r="140" spans="19:19" x14ac:dyDescent="0.25">
      <c r="S140">
        <f t="shared" si="0"/>
        <v>0</v>
      </c>
    </row>
    <row r="141" spans="19:19" x14ac:dyDescent="0.25">
      <c r="S141">
        <f t="shared" si="0"/>
        <v>0</v>
      </c>
    </row>
    <row r="142" spans="19:19" x14ac:dyDescent="0.25">
      <c r="S142">
        <f t="shared" si="0"/>
        <v>0</v>
      </c>
    </row>
    <row r="143" spans="19:19" x14ac:dyDescent="0.25">
      <c r="S143">
        <f t="shared" si="0"/>
        <v>0</v>
      </c>
    </row>
    <row r="144" spans="19:19" x14ac:dyDescent="0.25">
      <c r="S144">
        <f t="shared" si="0"/>
        <v>0</v>
      </c>
    </row>
    <row r="145" spans="19:19" x14ac:dyDescent="0.25">
      <c r="S145">
        <f t="shared" si="0"/>
        <v>0</v>
      </c>
    </row>
    <row r="146" spans="19:19" x14ac:dyDescent="0.25">
      <c r="S146">
        <f t="shared" si="0"/>
        <v>0</v>
      </c>
    </row>
    <row r="147" spans="19:19" x14ac:dyDescent="0.25">
      <c r="S147">
        <f t="shared" si="0"/>
        <v>0</v>
      </c>
    </row>
    <row r="148" spans="19:19" x14ac:dyDescent="0.25">
      <c r="S148">
        <f t="shared" si="0"/>
        <v>0</v>
      </c>
    </row>
    <row r="149" spans="19:19" x14ac:dyDescent="0.25">
      <c r="S149">
        <f t="shared" si="0"/>
        <v>0</v>
      </c>
    </row>
    <row r="150" spans="19:19" x14ac:dyDescent="0.25">
      <c r="S150">
        <f t="shared" si="0"/>
        <v>0</v>
      </c>
    </row>
    <row r="151" spans="19:19" x14ac:dyDescent="0.25">
      <c r="S151">
        <f t="shared" si="0"/>
        <v>0</v>
      </c>
    </row>
    <row r="152" spans="19:19" x14ac:dyDescent="0.25">
      <c r="S152">
        <f t="shared" si="0"/>
        <v>0</v>
      </c>
    </row>
    <row r="153" spans="19:19" x14ac:dyDescent="0.25">
      <c r="S153">
        <f t="shared" si="0"/>
        <v>0</v>
      </c>
    </row>
    <row r="154" spans="19:19" x14ac:dyDescent="0.25">
      <c r="S154">
        <f t="shared" si="0"/>
        <v>0</v>
      </c>
    </row>
    <row r="155" spans="19:19" x14ac:dyDescent="0.25">
      <c r="S155">
        <f t="shared" si="0"/>
        <v>0</v>
      </c>
    </row>
    <row r="156" spans="19:19" x14ac:dyDescent="0.25">
      <c r="S156">
        <f t="shared" si="0"/>
        <v>0</v>
      </c>
    </row>
    <row r="157" spans="19:19" x14ac:dyDescent="0.25">
      <c r="S157">
        <f t="shared" si="0"/>
        <v>0</v>
      </c>
    </row>
    <row r="158" spans="19:19" x14ac:dyDescent="0.25">
      <c r="S158">
        <f t="shared" si="0"/>
        <v>0</v>
      </c>
    </row>
    <row r="159" spans="19:19" x14ac:dyDescent="0.25">
      <c r="S159">
        <f t="shared" si="0"/>
        <v>0</v>
      </c>
    </row>
    <row r="160" spans="19:19" x14ac:dyDescent="0.25">
      <c r="S160">
        <f t="shared" si="0"/>
        <v>0</v>
      </c>
    </row>
    <row r="161" spans="19:19" x14ac:dyDescent="0.25">
      <c r="S161">
        <f t="shared" ref="S161:S224" si="1">IF(F161="Servicio",K161,(IF(F161="Insumo",K161,(IF(F161="Bien",K161,0)))))</f>
        <v>0</v>
      </c>
    </row>
    <row r="162" spans="19:19" x14ac:dyDescent="0.25">
      <c r="S162">
        <f t="shared" si="1"/>
        <v>0</v>
      </c>
    </row>
    <row r="163" spans="19:19" x14ac:dyDescent="0.25">
      <c r="S163">
        <f t="shared" si="1"/>
        <v>0</v>
      </c>
    </row>
    <row r="164" spans="19:19" x14ac:dyDescent="0.25">
      <c r="S164">
        <f t="shared" si="1"/>
        <v>0</v>
      </c>
    </row>
    <row r="165" spans="19:19" x14ac:dyDescent="0.25">
      <c r="S165">
        <f t="shared" si="1"/>
        <v>0</v>
      </c>
    </row>
    <row r="166" spans="19:19" x14ac:dyDescent="0.25">
      <c r="S166">
        <f t="shared" si="1"/>
        <v>0</v>
      </c>
    </row>
    <row r="167" spans="19:19" x14ac:dyDescent="0.25">
      <c r="S167">
        <f t="shared" si="1"/>
        <v>0</v>
      </c>
    </row>
    <row r="168" spans="19:19" x14ac:dyDescent="0.25">
      <c r="S168">
        <f t="shared" si="1"/>
        <v>0</v>
      </c>
    </row>
    <row r="169" spans="19:19" x14ac:dyDescent="0.25">
      <c r="S169">
        <f t="shared" si="1"/>
        <v>0</v>
      </c>
    </row>
    <row r="170" spans="19:19" x14ac:dyDescent="0.25">
      <c r="S170">
        <f t="shared" si="1"/>
        <v>0</v>
      </c>
    </row>
    <row r="171" spans="19:19" x14ac:dyDescent="0.25">
      <c r="S171">
        <f t="shared" si="1"/>
        <v>0</v>
      </c>
    </row>
    <row r="172" spans="19:19" x14ac:dyDescent="0.25">
      <c r="S172">
        <f t="shared" si="1"/>
        <v>0</v>
      </c>
    </row>
    <row r="173" spans="19:19" x14ac:dyDescent="0.25">
      <c r="S173">
        <f t="shared" si="1"/>
        <v>0</v>
      </c>
    </row>
    <row r="174" spans="19:19" x14ac:dyDescent="0.25">
      <c r="S174">
        <f t="shared" si="1"/>
        <v>0</v>
      </c>
    </row>
    <row r="175" spans="19:19" x14ac:dyDescent="0.25">
      <c r="S175">
        <f t="shared" si="1"/>
        <v>0</v>
      </c>
    </row>
    <row r="176" spans="19:19" x14ac:dyDescent="0.25">
      <c r="S176">
        <f t="shared" si="1"/>
        <v>0</v>
      </c>
    </row>
    <row r="177" spans="19:19" x14ac:dyDescent="0.25">
      <c r="S177">
        <f t="shared" si="1"/>
        <v>0</v>
      </c>
    </row>
    <row r="178" spans="19:19" x14ac:dyDescent="0.25">
      <c r="S178">
        <f t="shared" si="1"/>
        <v>0</v>
      </c>
    </row>
    <row r="179" spans="19:19" x14ac:dyDescent="0.25">
      <c r="S179">
        <f t="shared" si="1"/>
        <v>0</v>
      </c>
    </row>
    <row r="180" spans="19:19" x14ac:dyDescent="0.25">
      <c r="S180">
        <f t="shared" si="1"/>
        <v>0</v>
      </c>
    </row>
    <row r="181" spans="19:19" x14ac:dyDescent="0.25">
      <c r="S181">
        <f t="shared" si="1"/>
        <v>0</v>
      </c>
    </row>
    <row r="182" spans="19:19" x14ac:dyDescent="0.25">
      <c r="S182">
        <f t="shared" si="1"/>
        <v>0</v>
      </c>
    </row>
    <row r="183" spans="19:19" x14ac:dyDescent="0.25">
      <c r="S183">
        <f t="shared" si="1"/>
        <v>0</v>
      </c>
    </row>
    <row r="184" spans="19:19" x14ac:dyDescent="0.25">
      <c r="S184">
        <f t="shared" si="1"/>
        <v>0</v>
      </c>
    </row>
    <row r="185" spans="19:19" x14ac:dyDescent="0.25">
      <c r="S185">
        <f t="shared" si="1"/>
        <v>0</v>
      </c>
    </row>
    <row r="186" spans="19:19" x14ac:dyDescent="0.25">
      <c r="S186">
        <f t="shared" si="1"/>
        <v>0</v>
      </c>
    </row>
    <row r="187" spans="19:19" x14ac:dyDescent="0.25">
      <c r="S187">
        <f t="shared" si="1"/>
        <v>0</v>
      </c>
    </row>
    <row r="188" spans="19:19" x14ac:dyDescent="0.25">
      <c r="S188">
        <f t="shared" si="1"/>
        <v>0</v>
      </c>
    </row>
    <row r="189" spans="19:19" x14ac:dyDescent="0.25">
      <c r="S189">
        <f t="shared" si="1"/>
        <v>0</v>
      </c>
    </row>
    <row r="190" spans="19:19" x14ac:dyDescent="0.25">
      <c r="S190">
        <f t="shared" si="1"/>
        <v>0</v>
      </c>
    </row>
    <row r="191" spans="19:19" x14ac:dyDescent="0.25">
      <c r="S191">
        <f t="shared" si="1"/>
        <v>0</v>
      </c>
    </row>
    <row r="192" spans="19:19" x14ac:dyDescent="0.25">
      <c r="S192">
        <f t="shared" si="1"/>
        <v>0</v>
      </c>
    </row>
    <row r="193" spans="19:19" x14ac:dyDescent="0.25">
      <c r="S193">
        <f t="shared" si="1"/>
        <v>0</v>
      </c>
    </row>
    <row r="194" spans="19:19" x14ac:dyDescent="0.25">
      <c r="S194">
        <f t="shared" si="1"/>
        <v>0</v>
      </c>
    </row>
    <row r="195" spans="19:19" x14ac:dyDescent="0.25">
      <c r="S195">
        <f t="shared" si="1"/>
        <v>0</v>
      </c>
    </row>
    <row r="196" spans="19:19" x14ac:dyDescent="0.25">
      <c r="S196">
        <f t="shared" si="1"/>
        <v>0</v>
      </c>
    </row>
    <row r="197" spans="19:19" x14ac:dyDescent="0.25">
      <c r="S197">
        <f t="shared" si="1"/>
        <v>0</v>
      </c>
    </row>
    <row r="198" spans="19:19" x14ac:dyDescent="0.25">
      <c r="S198">
        <f t="shared" si="1"/>
        <v>0</v>
      </c>
    </row>
    <row r="199" spans="19:19" x14ac:dyDescent="0.25">
      <c r="S199">
        <f t="shared" si="1"/>
        <v>0</v>
      </c>
    </row>
    <row r="200" spans="19:19" x14ac:dyDescent="0.25">
      <c r="S200">
        <f t="shared" si="1"/>
        <v>0</v>
      </c>
    </row>
    <row r="201" spans="19:19" x14ac:dyDescent="0.25">
      <c r="S201">
        <f t="shared" si="1"/>
        <v>0</v>
      </c>
    </row>
    <row r="202" spans="19:19" x14ac:dyDescent="0.25">
      <c r="S202">
        <f t="shared" si="1"/>
        <v>0</v>
      </c>
    </row>
    <row r="203" spans="19:19" x14ac:dyDescent="0.25">
      <c r="S203">
        <f t="shared" si="1"/>
        <v>0</v>
      </c>
    </row>
    <row r="204" spans="19:19" x14ac:dyDescent="0.25">
      <c r="S204">
        <f t="shared" si="1"/>
        <v>0</v>
      </c>
    </row>
    <row r="205" spans="19:19" x14ac:dyDescent="0.25">
      <c r="S205">
        <f t="shared" si="1"/>
        <v>0</v>
      </c>
    </row>
    <row r="206" spans="19:19" x14ac:dyDescent="0.25">
      <c r="S206">
        <f t="shared" si="1"/>
        <v>0</v>
      </c>
    </row>
    <row r="207" spans="19:19" x14ac:dyDescent="0.25">
      <c r="S207">
        <f t="shared" si="1"/>
        <v>0</v>
      </c>
    </row>
    <row r="208" spans="19:19" x14ac:dyDescent="0.25">
      <c r="S208">
        <f t="shared" si="1"/>
        <v>0</v>
      </c>
    </row>
    <row r="209" spans="19:19" x14ac:dyDescent="0.25">
      <c r="S209">
        <f t="shared" si="1"/>
        <v>0</v>
      </c>
    </row>
    <row r="210" spans="19:19" x14ac:dyDescent="0.25">
      <c r="S210">
        <f t="shared" si="1"/>
        <v>0</v>
      </c>
    </row>
    <row r="211" spans="19:19" x14ac:dyDescent="0.25">
      <c r="S211">
        <f t="shared" si="1"/>
        <v>0</v>
      </c>
    </row>
    <row r="212" spans="19:19" x14ac:dyDescent="0.25">
      <c r="S212">
        <f t="shared" si="1"/>
        <v>0</v>
      </c>
    </row>
    <row r="213" spans="19:19" x14ac:dyDescent="0.25">
      <c r="S213">
        <f t="shared" si="1"/>
        <v>0</v>
      </c>
    </row>
    <row r="214" spans="19:19" x14ac:dyDescent="0.25">
      <c r="S214">
        <f t="shared" si="1"/>
        <v>0</v>
      </c>
    </row>
    <row r="215" spans="19:19" x14ac:dyDescent="0.25">
      <c r="S215">
        <f t="shared" si="1"/>
        <v>0</v>
      </c>
    </row>
    <row r="216" spans="19:19" x14ac:dyDescent="0.25">
      <c r="S216">
        <f t="shared" si="1"/>
        <v>0</v>
      </c>
    </row>
    <row r="217" spans="19:19" x14ac:dyDescent="0.25">
      <c r="S217">
        <f t="shared" si="1"/>
        <v>0</v>
      </c>
    </row>
    <row r="218" spans="19:19" x14ac:dyDescent="0.25">
      <c r="S218">
        <f t="shared" si="1"/>
        <v>0</v>
      </c>
    </row>
    <row r="219" spans="19:19" x14ac:dyDescent="0.25">
      <c r="S219">
        <f t="shared" si="1"/>
        <v>0</v>
      </c>
    </row>
    <row r="220" spans="19:19" x14ac:dyDescent="0.25">
      <c r="S220">
        <f t="shared" si="1"/>
        <v>0</v>
      </c>
    </row>
    <row r="221" spans="19:19" x14ac:dyDescent="0.25">
      <c r="S221">
        <f t="shared" si="1"/>
        <v>0</v>
      </c>
    </row>
    <row r="222" spans="19:19" x14ac:dyDescent="0.25">
      <c r="S222">
        <f t="shared" si="1"/>
        <v>0</v>
      </c>
    </row>
    <row r="223" spans="19:19" x14ac:dyDescent="0.25">
      <c r="S223">
        <f t="shared" si="1"/>
        <v>0</v>
      </c>
    </row>
    <row r="224" spans="19:19" x14ac:dyDescent="0.25">
      <c r="S224">
        <f t="shared" si="1"/>
        <v>0</v>
      </c>
    </row>
    <row r="225" spans="19:19" x14ac:dyDescent="0.25">
      <c r="S225">
        <f t="shared" ref="S225:S288" si="2">IF(F225="Servicio",K225,(IF(F225="Insumo",K225,(IF(F225="Bien",K225,0)))))</f>
        <v>0</v>
      </c>
    </row>
    <row r="226" spans="19:19" x14ac:dyDescent="0.25">
      <c r="S226">
        <f t="shared" si="2"/>
        <v>0</v>
      </c>
    </row>
    <row r="227" spans="19:19" x14ac:dyDescent="0.25">
      <c r="S227">
        <f t="shared" si="2"/>
        <v>0</v>
      </c>
    </row>
    <row r="228" spans="19:19" x14ac:dyDescent="0.25">
      <c r="S228">
        <f t="shared" si="2"/>
        <v>0</v>
      </c>
    </row>
    <row r="229" spans="19:19" x14ac:dyDescent="0.25">
      <c r="S229">
        <f t="shared" si="2"/>
        <v>0</v>
      </c>
    </row>
    <row r="230" spans="19:19" x14ac:dyDescent="0.25">
      <c r="S230">
        <f t="shared" si="2"/>
        <v>0</v>
      </c>
    </row>
    <row r="231" spans="19:19" x14ac:dyDescent="0.25">
      <c r="S231">
        <f t="shared" si="2"/>
        <v>0</v>
      </c>
    </row>
    <row r="232" spans="19:19" x14ac:dyDescent="0.25">
      <c r="S232">
        <f t="shared" si="2"/>
        <v>0</v>
      </c>
    </row>
    <row r="233" spans="19:19" x14ac:dyDescent="0.25">
      <c r="S233">
        <f t="shared" si="2"/>
        <v>0</v>
      </c>
    </row>
    <row r="234" spans="19:19" x14ac:dyDescent="0.25">
      <c r="S234">
        <f t="shared" si="2"/>
        <v>0</v>
      </c>
    </row>
    <row r="235" spans="19:19" x14ac:dyDescent="0.25">
      <c r="S235">
        <f t="shared" si="2"/>
        <v>0</v>
      </c>
    </row>
    <row r="236" spans="19:19" x14ac:dyDescent="0.25">
      <c r="S236">
        <f t="shared" si="2"/>
        <v>0</v>
      </c>
    </row>
    <row r="237" spans="19:19" x14ac:dyDescent="0.25">
      <c r="S237">
        <f t="shared" si="2"/>
        <v>0</v>
      </c>
    </row>
    <row r="238" spans="19:19" x14ac:dyDescent="0.25">
      <c r="S238">
        <f t="shared" si="2"/>
        <v>0</v>
      </c>
    </row>
    <row r="239" spans="19:19" x14ac:dyDescent="0.25">
      <c r="S239">
        <f t="shared" si="2"/>
        <v>0</v>
      </c>
    </row>
    <row r="240" spans="19:19" x14ac:dyDescent="0.25">
      <c r="S240">
        <f t="shared" si="2"/>
        <v>0</v>
      </c>
    </row>
    <row r="241" spans="19:19" x14ac:dyDescent="0.25">
      <c r="S241">
        <f t="shared" si="2"/>
        <v>0</v>
      </c>
    </row>
    <row r="242" spans="19:19" x14ac:dyDescent="0.25">
      <c r="S242">
        <f t="shared" si="2"/>
        <v>0</v>
      </c>
    </row>
    <row r="243" spans="19:19" x14ac:dyDescent="0.25">
      <c r="S243">
        <f t="shared" si="2"/>
        <v>0</v>
      </c>
    </row>
    <row r="244" spans="19:19" x14ac:dyDescent="0.25">
      <c r="S244">
        <f t="shared" si="2"/>
        <v>0</v>
      </c>
    </row>
    <row r="245" spans="19:19" x14ac:dyDescent="0.25">
      <c r="S245">
        <f t="shared" si="2"/>
        <v>0</v>
      </c>
    </row>
    <row r="246" spans="19:19" x14ac:dyDescent="0.25">
      <c r="S246">
        <f t="shared" si="2"/>
        <v>0</v>
      </c>
    </row>
    <row r="247" spans="19:19" x14ac:dyDescent="0.25">
      <c r="S247">
        <f t="shared" si="2"/>
        <v>0</v>
      </c>
    </row>
    <row r="248" spans="19:19" x14ac:dyDescent="0.25">
      <c r="S248">
        <f t="shared" si="2"/>
        <v>0</v>
      </c>
    </row>
    <row r="249" spans="19:19" x14ac:dyDescent="0.25">
      <c r="S249">
        <f t="shared" si="2"/>
        <v>0</v>
      </c>
    </row>
    <row r="250" spans="19:19" x14ac:dyDescent="0.25">
      <c r="S250">
        <f t="shared" si="2"/>
        <v>0</v>
      </c>
    </row>
    <row r="251" spans="19:19" x14ac:dyDescent="0.25">
      <c r="S251">
        <f t="shared" si="2"/>
        <v>0</v>
      </c>
    </row>
    <row r="252" spans="19:19" x14ac:dyDescent="0.25">
      <c r="S252">
        <f t="shared" si="2"/>
        <v>0</v>
      </c>
    </row>
    <row r="253" spans="19:19" x14ac:dyDescent="0.25">
      <c r="S253">
        <f t="shared" si="2"/>
        <v>0</v>
      </c>
    </row>
    <row r="254" spans="19:19" x14ac:dyDescent="0.25">
      <c r="S254">
        <f t="shared" si="2"/>
        <v>0</v>
      </c>
    </row>
    <row r="255" spans="19:19" x14ac:dyDescent="0.25">
      <c r="S255">
        <f t="shared" si="2"/>
        <v>0</v>
      </c>
    </row>
    <row r="256" spans="19:19" x14ac:dyDescent="0.25">
      <c r="S256">
        <f t="shared" si="2"/>
        <v>0</v>
      </c>
    </row>
    <row r="257" spans="19:19" x14ac:dyDescent="0.25">
      <c r="S257">
        <f t="shared" si="2"/>
        <v>0</v>
      </c>
    </row>
    <row r="258" spans="19:19" x14ac:dyDescent="0.25">
      <c r="S258">
        <f t="shared" si="2"/>
        <v>0</v>
      </c>
    </row>
    <row r="259" spans="19:19" x14ac:dyDescent="0.25">
      <c r="S259">
        <f t="shared" si="2"/>
        <v>0</v>
      </c>
    </row>
    <row r="260" spans="19:19" x14ac:dyDescent="0.25">
      <c r="S260">
        <f t="shared" si="2"/>
        <v>0</v>
      </c>
    </row>
    <row r="261" spans="19:19" x14ac:dyDescent="0.25">
      <c r="S261">
        <f t="shared" si="2"/>
        <v>0</v>
      </c>
    </row>
    <row r="262" spans="19:19" x14ac:dyDescent="0.25">
      <c r="S262">
        <f t="shared" si="2"/>
        <v>0</v>
      </c>
    </row>
    <row r="263" spans="19:19" x14ac:dyDescent="0.25">
      <c r="S263">
        <f t="shared" si="2"/>
        <v>0</v>
      </c>
    </row>
    <row r="264" spans="19:19" x14ac:dyDescent="0.25">
      <c r="S264">
        <f t="shared" si="2"/>
        <v>0</v>
      </c>
    </row>
    <row r="265" spans="19:19" x14ac:dyDescent="0.25">
      <c r="S265">
        <f t="shared" si="2"/>
        <v>0</v>
      </c>
    </row>
    <row r="266" spans="19:19" x14ac:dyDescent="0.25">
      <c r="S266">
        <f t="shared" si="2"/>
        <v>0</v>
      </c>
    </row>
    <row r="267" spans="19:19" x14ac:dyDescent="0.25">
      <c r="S267">
        <f t="shared" si="2"/>
        <v>0</v>
      </c>
    </row>
    <row r="268" spans="19:19" x14ac:dyDescent="0.25">
      <c r="S268">
        <f t="shared" si="2"/>
        <v>0</v>
      </c>
    </row>
    <row r="269" spans="19:19" x14ac:dyDescent="0.25">
      <c r="S269">
        <f t="shared" si="2"/>
        <v>0</v>
      </c>
    </row>
    <row r="270" spans="19:19" x14ac:dyDescent="0.25">
      <c r="S270">
        <f t="shared" si="2"/>
        <v>0</v>
      </c>
    </row>
    <row r="271" spans="19:19" x14ac:dyDescent="0.25">
      <c r="S271">
        <f t="shared" si="2"/>
        <v>0</v>
      </c>
    </row>
    <row r="272" spans="19:19" x14ac:dyDescent="0.25">
      <c r="S272">
        <f t="shared" si="2"/>
        <v>0</v>
      </c>
    </row>
    <row r="273" spans="19:19" x14ac:dyDescent="0.25">
      <c r="S273">
        <f t="shared" si="2"/>
        <v>0</v>
      </c>
    </row>
    <row r="274" spans="19:19" x14ac:dyDescent="0.25">
      <c r="S274">
        <f t="shared" si="2"/>
        <v>0</v>
      </c>
    </row>
    <row r="275" spans="19:19" x14ac:dyDescent="0.25">
      <c r="S275">
        <f t="shared" si="2"/>
        <v>0</v>
      </c>
    </row>
    <row r="276" spans="19:19" x14ac:dyDescent="0.25">
      <c r="S276">
        <f t="shared" si="2"/>
        <v>0</v>
      </c>
    </row>
    <row r="277" spans="19:19" x14ac:dyDescent="0.25">
      <c r="S277">
        <f t="shared" si="2"/>
        <v>0</v>
      </c>
    </row>
    <row r="278" spans="19:19" x14ac:dyDescent="0.25">
      <c r="S278">
        <f t="shared" si="2"/>
        <v>0</v>
      </c>
    </row>
    <row r="279" spans="19:19" x14ac:dyDescent="0.25">
      <c r="S279">
        <f t="shared" si="2"/>
        <v>0</v>
      </c>
    </row>
    <row r="280" spans="19:19" x14ac:dyDescent="0.25">
      <c r="S280">
        <f t="shared" si="2"/>
        <v>0</v>
      </c>
    </row>
    <row r="281" spans="19:19" x14ac:dyDescent="0.25">
      <c r="S281">
        <f t="shared" si="2"/>
        <v>0</v>
      </c>
    </row>
    <row r="282" spans="19:19" x14ac:dyDescent="0.25">
      <c r="S282">
        <f t="shared" si="2"/>
        <v>0</v>
      </c>
    </row>
    <row r="283" spans="19:19" x14ac:dyDescent="0.25">
      <c r="S283">
        <f t="shared" si="2"/>
        <v>0</v>
      </c>
    </row>
    <row r="284" spans="19:19" x14ac:dyDescent="0.25">
      <c r="S284">
        <f t="shared" si="2"/>
        <v>0</v>
      </c>
    </row>
    <row r="285" spans="19:19" x14ac:dyDescent="0.25">
      <c r="S285">
        <f t="shared" si="2"/>
        <v>0</v>
      </c>
    </row>
    <row r="286" spans="19:19" x14ac:dyDescent="0.25">
      <c r="S286">
        <f t="shared" si="2"/>
        <v>0</v>
      </c>
    </row>
    <row r="287" spans="19:19" x14ac:dyDescent="0.25">
      <c r="S287">
        <f t="shared" si="2"/>
        <v>0</v>
      </c>
    </row>
    <row r="288" spans="19:19" x14ac:dyDescent="0.25">
      <c r="S288">
        <f t="shared" si="2"/>
        <v>0</v>
      </c>
    </row>
    <row r="289" spans="19:19" x14ac:dyDescent="0.25">
      <c r="S289">
        <f t="shared" ref="S289:S352" si="3">IF(F289="Servicio",K289,(IF(F289="Insumo",K289,(IF(F289="Bien",K289,0)))))</f>
        <v>0</v>
      </c>
    </row>
    <row r="290" spans="19:19" x14ac:dyDescent="0.25">
      <c r="S290">
        <f t="shared" si="3"/>
        <v>0</v>
      </c>
    </row>
    <row r="291" spans="19:19" x14ac:dyDescent="0.25">
      <c r="S291">
        <f t="shared" si="3"/>
        <v>0</v>
      </c>
    </row>
    <row r="292" spans="19:19" x14ac:dyDescent="0.25">
      <c r="S292">
        <f t="shared" si="3"/>
        <v>0</v>
      </c>
    </row>
    <row r="293" spans="19:19" x14ac:dyDescent="0.25">
      <c r="S293">
        <f t="shared" si="3"/>
        <v>0</v>
      </c>
    </row>
    <row r="294" spans="19:19" x14ac:dyDescent="0.25">
      <c r="S294">
        <f t="shared" si="3"/>
        <v>0</v>
      </c>
    </row>
    <row r="295" spans="19:19" x14ac:dyDescent="0.25">
      <c r="S295">
        <f t="shared" si="3"/>
        <v>0</v>
      </c>
    </row>
    <row r="296" spans="19:19" x14ac:dyDescent="0.25">
      <c r="S296">
        <f t="shared" si="3"/>
        <v>0</v>
      </c>
    </row>
    <row r="297" spans="19:19" x14ac:dyDescent="0.25">
      <c r="S297">
        <f t="shared" si="3"/>
        <v>0</v>
      </c>
    </row>
    <row r="298" spans="19:19" x14ac:dyDescent="0.25">
      <c r="S298">
        <f t="shared" si="3"/>
        <v>0</v>
      </c>
    </row>
    <row r="299" spans="19:19" x14ac:dyDescent="0.25">
      <c r="S299">
        <f t="shared" si="3"/>
        <v>0</v>
      </c>
    </row>
    <row r="300" spans="19:19" x14ac:dyDescent="0.25">
      <c r="S300">
        <f t="shared" si="3"/>
        <v>0</v>
      </c>
    </row>
    <row r="301" spans="19:19" x14ac:dyDescent="0.25">
      <c r="S301">
        <f t="shared" si="3"/>
        <v>0</v>
      </c>
    </row>
    <row r="302" spans="19:19" x14ac:dyDescent="0.25">
      <c r="S302">
        <f t="shared" si="3"/>
        <v>0</v>
      </c>
    </row>
    <row r="303" spans="19:19" x14ac:dyDescent="0.25">
      <c r="S303">
        <f t="shared" si="3"/>
        <v>0</v>
      </c>
    </row>
    <row r="304" spans="19:19" x14ac:dyDescent="0.25">
      <c r="S304">
        <f t="shared" si="3"/>
        <v>0</v>
      </c>
    </row>
    <row r="305" spans="19:19" x14ac:dyDescent="0.25">
      <c r="S305">
        <f t="shared" si="3"/>
        <v>0</v>
      </c>
    </row>
    <row r="306" spans="19:19" x14ac:dyDescent="0.25">
      <c r="S306">
        <f t="shared" si="3"/>
        <v>0</v>
      </c>
    </row>
    <row r="307" spans="19:19" x14ac:dyDescent="0.25">
      <c r="S307">
        <f t="shared" si="3"/>
        <v>0</v>
      </c>
    </row>
    <row r="308" spans="19:19" x14ac:dyDescent="0.25">
      <c r="S308">
        <f t="shared" si="3"/>
        <v>0</v>
      </c>
    </row>
    <row r="309" spans="19:19" x14ac:dyDescent="0.25">
      <c r="S309">
        <f t="shared" si="3"/>
        <v>0</v>
      </c>
    </row>
    <row r="310" spans="19:19" x14ac:dyDescent="0.25">
      <c r="S310">
        <f t="shared" si="3"/>
        <v>0</v>
      </c>
    </row>
    <row r="311" spans="19:19" x14ac:dyDescent="0.25">
      <c r="S311">
        <f t="shared" si="3"/>
        <v>0</v>
      </c>
    </row>
    <row r="312" spans="19:19" x14ac:dyDescent="0.25">
      <c r="S312">
        <f t="shared" si="3"/>
        <v>0</v>
      </c>
    </row>
    <row r="313" spans="19:19" x14ac:dyDescent="0.25">
      <c r="S313">
        <f t="shared" si="3"/>
        <v>0</v>
      </c>
    </row>
    <row r="314" spans="19:19" x14ac:dyDescent="0.25">
      <c r="S314">
        <f t="shared" si="3"/>
        <v>0</v>
      </c>
    </row>
    <row r="315" spans="19:19" x14ac:dyDescent="0.25">
      <c r="S315">
        <f t="shared" si="3"/>
        <v>0</v>
      </c>
    </row>
    <row r="316" spans="19:19" x14ac:dyDescent="0.25">
      <c r="S316">
        <f t="shared" si="3"/>
        <v>0</v>
      </c>
    </row>
    <row r="317" spans="19:19" x14ac:dyDescent="0.25">
      <c r="S317">
        <f t="shared" si="3"/>
        <v>0</v>
      </c>
    </row>
    <row r="318" spans="19:19" x14ac:dyDescent="0.25">
      <c r="S318">
        <f t="shared" si="3"/>
        <v>0</v>
      </c>
    </row>
    <row r="319" spans="19:19" x14ac:dyDescent="0.25">
      <c r="S319">
        <f t="shared" si="3"/>
        <v>0</v>
      </c>
    </row>
    <row r="320" spans="19:19" x14ac:dyDescent="0.25">
      <c r="S320">
        <f t="shared" si="3"/>
        <v>0</v>
      </c>
    </row>
    <row r="321" spans="19:19" x14ac:dyDescent="0.25">
      <c r="S321">
        <f t="shared" si="3"/>
        <v>0</v>
      </c>
    </row>
    <row r="322" spans="19:19" x14ac:dyDescent="0.25">
      <c r="S322">
        <f t="shared" si="3"/>
        <v>0</v>
      </c>
    </row>
    <row r="323" spans="19:19" x14ac:dyDescent="0.25">
      <c r="S323">
        <f t="shared" si="3"/>
        <v>0</v>
      </c>
    </row>
    <row r="324" spans="19:19" x14ac:dyDescent="0.25">
      <c r="S324">
        <f t="shared" si="3"/>
        <v>0</v>
      </c>
    </row>
    <row r="325" spans="19:19" x14ac:dyDescent="0.25">
      <c r="S325">
        <f t="shared" si="3"/>
        <v>0</v>
      </c>
    </row>
    <row r="326" spans="19:19" x14ac:dyDescent="0.25">
      <c r="S326">
        <f t="shared" si="3"/>
        <v>0</v>
      </c>
    </row>
    <row r="327" spans="19:19" x14ac:dyDescent="0.25">
      <c r="S327">
        <f t="shared" si="3"/>
        <v>0</v>
      </c>
    </row>
    <row r="328" spans="19:19" x14ac:dyDescent="0.25">
      <c r="S328">
        <f t="shared" si="3"/>
        <v>0</v>
      </c>
    </row>
    <row r="329" spans="19:19" x14ac:dyDescent="0.25">
      <c r="S329">
        <f t="shared" si="3"/>
        <v>0</v>
      </c>
    </row>
    <row r="330" spans="19:19" x14ac:dyDescent="0.25">
      <c r="S330">
        <f t="shared" si="3"/>
        <v>0</v>
      </c>
    </row>
    <row r="331" spans="19:19" x14ac:dyDescent="0.25">
      <c r="S331">
        <f t="shared" si="3"/>
        <v>0</v>
      </c>
    </row>
    <row r="332" spans="19:19" x14ac:dyDescent="0.25">
      <c r="S332">
        <f t="shared" si="3"/>
        <v>0</v>
      </c>
    </row>
    <row r="333" spans="19:19" x14ac:dyDescent="0.25">
      <c r="S333">
        <f t="shared" si="3"/>
        <v>0</v>
      </c>
    </row>
    <row r="334" spans="19:19" x14ac:dyDescent="0.25">
      <c r="S334">
        <f t="shared" si="3"/>
        <v>0</v>
      </c>
    </row>
    <row r="335" spans="19:19" x14ac:dyDescent="0.25">
      <c r="S335">
        <f t="shared" si="3"/>
        <v>0</v>
      </c>
    </row>
    <row r="336" spans="19:19" x14ac:dyDescent="0.25">
      <c r="S336">
        <f t="shared" si="3"/>
        <v>0</v>
      </c>
    </row>
    <row r="337" spans="19:19" x14ac:dyDescent="0.25">
      <c r="S337">
        <f t="shared" si="3"/>
        <v>0</v>
      </c>
    </row>
    <row r="338" spans="19:19" x14ac:dyDescent="0.25">
      <c r="S338">
        <f t="shared" si="3"/>
        <v>0</v>
      </c>
    </row>
    <row r="339" spans="19:19" x14ac:dyDescent="0.25">
      <c r="S339">
        <f t="shared" si="3"/>
        <v>0</v>
      </c>
    </row>
    <row r="340" spans="19:19" x14ac:dyDescent="0.25">
      <c r="S340">
        <f t="shared" si="3"/>
        <v>0</v>
      </c>
    </row>
    <row r="341" spans="19:19" x14ac:dyDescent="0.25">
      <c r="S341">
        <f t="shared" si="3"/>
        <v>0</v>
      </c>
    </row>
    <row r="342" spans="19:19" x14ac:dyDescent="0.25">
      <c r="S342">
        <f t="shared" si="3"/>
        <v>0</v>
      </c>
    </row>
    <row r="343" spans="19:19" x14ac:dyDescent="0.25">
      <c r="S343">
        <f t="shared" si="3"/>
        <v>0</v>
      </c>
    </row>
    <row r="344" spans="19:19" x14ac:dyDescent="0.25">
      <c r="S344">
        <f t="shared" si="3"/>
        <v>0</v>
      </c>
    </row>
    <row r="345" spans="19:19" x14ac:dyDescent="0.25">
      <c r="S345">
        <f t="shared" si="3"/>
        <v>0</v>
      </c>
    </row>
    <row r="346" spans="19:19" x14ac:dyDescent="0.25">
      <c r="S346">
        <f t="shared" si="3"/>
        <v>0</v>
      </c>
    </row>
    <row r="347" spans="19:19" x14ac:dyDescent="0.25">
      <c r="S347">
        <f t="shared" si="3"/>
        <v>0</v>
      </c>
    </row>
    <row r="348" spans="19:19" x14ac:dyDescent="0.25">
      <c r="S348">
        <f t="shared" si="3"/>
        <v>0</v>
      </c>
    </row>
    <row r="349" spans="19:19" x14ac:dyDescent="0.25">
      <c r="S349">
        <f t="shared" si="3"/>
        <v>0</v>
      </c>
    </row>
    <row r="350" spans="19:19" x14ac:dyDescent="0.25">
      <c r="S350">
        <f t="shared" si="3"/>
        <v>0</v>
      </c>
    </row>
    <row r="351" spans="19:19" x14ac:dyDescent="0.25">
      <c r="S351">
        <f t="shared" si="3"/>
        <v>0</v>
      </c>
    </row>
    <row r="352" spans="19:19" x14ac:dyDescent="0.25">
      <c r="S352">
        <f t="shared" si="3"/>
        <v>0</v>
      </c>
    </row>
    <row r="353" spans="19:19" x14ac:dyDescent="0.25">
      <c r="S353">
        <f t="shared" ref="S353:S416" si="4">IF(F353="Servicio",K353,(IF(F353="Insumo",K353,(IF(F353="Bien",K353,0)))))</f>
        <v>0</v>
      </c>
    </row>
    <row r="354" spans="19:19" x14ac:dyDescent="0.25">
      <c r="S354">
        <f t="shared" si="4"/>
        <v>0</v>
      </c>
    </row>
    <row r="355" spans="19:19" x14ac:dyDescent="0.25">
      <c r="S355">
        <f t="shared" si="4"/>
        <v>0</v>
      </c>
    </row>
    <row r="356" spans="19:19" x14ac:dyDescent="0.25">
      <c r="S356">
        <f t="shared" si="4"/>
        <v>0</v>
      </c>
    </row>
    <row r="357" spans="19:19" x14ac:dyDescent="0.25">
      <c r="S357">
        <f t="shared" si="4"/>
        <v>0</v>
      </c>
    </row>
    <row r="358" spans="19:19" x14ac:dyDescent="0.25">
      <c r="S358">
        <f t="shared" si="4"/>
        <v>0</v>
      </c>
    </row>
    <row r="359" spans="19:19" x14ac:dyDescent="0.25">
      <c r="S359">
        <f t="shared" si="4"/>
        <v>0</v>
      </c>
    </row>
    <row r="360" spans="19:19" x14ac:dyDescent="0.25">
      <c r="S360">
        <f t="shared" si="4"/>
        <v>0</v>
      </c>
    </row>
    <row r="361" spans="19:19" x14ac:dyDescent="0.25">
      <c r="S361">
        <f t="shared" si="4"/>
        <v>0</v>
      </c>
    </row>
    <row r="362" spans="19:19" x14ac:dyDescent="0.25">
      <c r="S362">
        <f t="shared" si="4"/>
        <v>0</v>
      </c>
    </row>
    <row r="363" spans="19:19" x14ac:dyDescent="0.25">
      <c r="S363">
        <f t="shared" si="4"/>
        <v>0</v>
      </c>
    </row>
    <row r="364" spans="19:19" x14ac:dyDescent="0.25">
      <c r="S364">
        <f t="shared" si="4"/>
        <v>0</v>
      </c>
    </row>
    <row r="365" spans="19:19" x14ac:dyDescent="0.25">
      <c r="S365">
        <f t="shared" si="4"/>
        <v>0</v>
      </c>
    </row>
    <row r="366" spans="19:19" x14ac:dyDescent="0.25">
      <c r="S366">
        <f t="shared" si="4"/>
        <v>0</v>
      </c>
    </row>
    <row r="367" spans="19:19" x14ac:dyDescent="0.25">
      <c r="S367">
        <f t="shared" si="4"/>
        <v>0</v>
      </c>
    </row>
    <row r="368" spans="19:19" x14ac:dyDescent="0.25">
      <c r="S368">
        <f t="shared" si="4"/>
        <v>0</v>
      </c>
    </row>
    <row r="369" spans="19:19" x14ac:dyDescent="0.25">
      <c r="S369">
        <f t="shared" si="4"/>
        <v>0</v>
      </c>
    </row>
    <row r="370" spans="19:19" x14ac:dyDescent="0.25">
      <c r="S370">
        <f t="shared" si="4"/>
        <v>0</v>
      </c>
    </row>
    <row r="371" spans="19:19" x14ac:dyDescent="0.25">
      <c r="S371">
        <f t="shared" si="4"/>
        <v>0</v>
      </c>
    </row>
    <row r="372" spans="19:19" x14ac:dyDescent="0.25">
      <c r="S372">
        <f t="shared" si="4"/>
        <v>0</v>
      </c>
    </row>
    <row r="373" spans="19:19" x14ac:dyDescent="0.25">
      <c r="S373">
        <f t="shared" si="4"/>
        <v>0</v>
      </c>
    </row>
    <row r="374" spans="19:19" x14ac:dyDescent="0.25">
      <c r="S374">
        <f t="shared" si="4"/>
        <v>0</v>
      </c>
    </row>
    <row r="375" spans="19:19" x14ac:dyDescent="0.25">
      <c r="S375">
        <f t="shared" si="4"/>
        <v>0</v>
      </c>
    </row>
    <row r="376" spans="19:19" x14ac:dyDescent="0.25">
      <c r="S376">
        <f t="shared" si="4"/>
        <v>0</v>
      </c>
    </row>
    <row r="377" spans="19:19" x14ac:dyDescent="0.25">
      <c r="S377">
        <f t="shared" si="4"/>
        <v>0</v>
      </c>
    </row>
    <row r="378" spans="19:19" x14ac:dyDescent="0.25">
      <c r="S378">
        <f t="shared" si="4"/>
        <v>0</v>
      </c>
    </row>
    <row r="379" spans="19:19" x14ac:dyDescent="0.25">
      <c r="S379">
        <f t="shared" si="4"/>
        <v>0</v>
      </c>
    </row>
    <row r="380" spans="19:19" x14ac:dyDescent="0.25">
      <c r="S380">
        <f t="shared" si="4"/>
        <v>0</v>
      </c>
    </row>
    <row r="381" spans="19:19" x14ac:dyDescent="0.25">
      <c r="S381">
        <f t="shared" si="4"/>
        <v>0</v>
      </c>
    </row>
    <row r="382" spans="19:19" x14ac:dyDescent="0.25">
      <c r="S382">
        <f t="shared" si="4"/>
        <v>0</v>
      </c>
    </row>
    <row r="383" spans="19:19" x14ac:dyDescent="0.25">
      <c r="S383">
        <f t="shared" si="4"/>
        <v>0</v>
      </c>
    </row>
    <row r="384" spans="19:19" x14ac:dyDescent="0.25">
      <c r="S384">
        <f t="shared" si="4"/>
        <v>0</v>
      </c>
    </row>
    <row r="385" spans="19:19" x14ac:dyDescent="0.25">
      <c r="S385">
        <f t="shared" si="4"/>
        <v>0</v>
      </c>
    </row>
    <row r="386" spans="19:19" x14ac:dyDescent="0.25">
      <c r="S386">
        <f t="shared" si="4"/>
        <v>0</v>
      </c>
    </row>
    <row r="387" spans="19:19" x14ac:dyDescent="0.25">
      <c r="S387">
        <f t="shared" si="4"/>
        <v>0</v>
      </c>
    </row>
    <row r="388" spans="19:19" x14ac:dyDescent="0.25">
      <c r="S388">
        <f t="shared" si="4"/>
        <v>0</v>
      </c>
    </row>
    <row r="389" spans="19:19" x14ac:dyDescent="0.25">
      <c r="S389">
        <f t="shared" si="4"/>
        <v>0</v>
      </c>
    </row>
    <row r="390" spans="19:19" x14ac:dyDescent="0.25">
      <c r="S390">
        <f t="shared" si="4"/>
        <v>0</v>
      </c>
    </row>
    <row r="391" spans="19:19" x14ac:dyDescent="0.25">
      <c r="S391">
        <f t="shared" si="4"/>
        <v>0</v>
      </c>
    </row>
    <row r="392" spans="19:19" x14ac:dyDescent="0.25">
      <c r="S392">
        <f t="shared" si="4"/>
        <v>0</v>
      </c>
    </row>
    <row r="393" spans="19:19" x14ac:dyDescent="0.25">
      <c r="S393">
        <f t="shared" si="4"/>
        <v>0</v>
      </c>
    </row>
    <row r="394" spans="19:19" x14ac:dyDescent="0.25">
      <c r="S394">
        <f t="shared" si="4"/>
        <v>0</v>
      </c>
    </row>
    <row r="395" spans="19:19" x14ac:dyDescent="0.25">
      <c r="S395">
        <f t="shared" si="4"/>
        <v>0</v>
      </c>
    </row>
    <row r="396" spans="19:19" x14ac:dyDescent="0.25">
      <c r="S396">
        <f t="shared" si="4"/>
        <v>0</v>
      </c>
    </row>
    <row r="397" spans="19:19" x14ac:dyDescent="0.25">
      <c r="S397">
        <f t="shared" si="4"/>
        <v>0</v>
      </c>
    </row>
    <row r="398" spans="19:19" x14ac:dyDescent="0.25">
      <c r="S398">
        <f t="shared" si="4"/>
        <v>0</v>
      </c>
    </row>
    <row r="399" spans="19:19" x14ac:dyDescent="0.25">
      <c r="S399">
        <f t="shared" si="4"/>
        <v>0</v>
      </c>
    </row>
    <row r="400" spans="19:19" x14ac:dyDescent="0.25">
      <c r="S400">
        <f t="shared" si="4"/>
        <v>0</v>
      </c>
    </row>
    <row r="401" spans="19:19" x14ac:dyDescent="0.25">
      <c r="S401">
        <f t="shared" si="4"/>
        <v>0</v>
      </c>
    </row>
    <row r="402" spans="19:19" x14ac:dyDescent="0.25">
      <c r="S402">
        <f t="shared" si="4"/>
        <v>0</v>
      </c>
    </row>
    <row r="403" spans="19:19" x14ac:dyDescent="0.25">
      <c r="S403">
        <f t="shared" si="4"/>
        <v>0</v>
      </c>
    </row>
    <row r="404" spans="19:19" x14ac:dyDescent="0.25">
      <c r="S404">
        <f t="shared" si="4"/>
        <v>0</v>
      </c>
    </row>
    <row r="405" spans="19:19" x14ac:dyDescent="0.25">
      <c r="S405">
        <f t="shared" si="4"/>
        <v>0</v>
      </c>
    </row>
    <row r="406" spans="19:19" x14ac:dyDescent="0.25">
      <c r="S406">
        <f t="shared" si="4"/>
        <v>0</v>
      </c>
    </row>
    <row r="407" spans="19:19" x14ac:dyDescent="0.25">
      <c r="S407">
        <f t="shared" si="4"/>
        <v>0</v>
      </c>
    </row>
    <row r="408" spans="19:19" x14ac:dyDescent="0.25">
      <c r="S408">
        <f t="shared" si="4"/>
        <v>0</v>
      </c>
    </row>
    <row r="409" spans="19:19" x14ac:dyDescent="0.25">
      <c r="S409">
        <f t="shared" si="4"/>
        <v>0</v>
      </c>
    </row>
    <row r="410" spans="19:19" x14ac:dyDescent="0.25">
      <c r="S410">
        <f t="shared" si="4"/>
        <v>0</v>
      </c>
    </row>
    <row r="411" spans="19:19" x14ac:dyDescent="0.25">
      <c r="S411">
        <f t="shared" si="4"/>
        <v>0</v>
      </c>
    </row>
    <row r="412" spans="19:19" x14ac:dyDescent="0.25">
      <c r="S412">
        <f t="shared" si="4"/>
        <v>0</v>
      </c>
    </row>
    <row r="413" spans="19:19" x14ac:dyDescent="0.25">
      <c r="S413">
        <f t="shared" si="4"/>
        <v>0</v>
      </c>
    </row>
    <row r="414" spans="19:19" x14ac:dyDescent="0.25">
      <c r="S414">
        <f t="shared" si="4"/>
        <v>0</v>
      </c>
    </row>
    <row r="415" spans="19:19" x14ac:dyDescent="0.25">
      <c r="S415">
        <f t="shared" si="4"/>
        <v>0</v>
      </c>
    </row>
    <row r="416" spans="19:19" x14ac:dyDescent="0.25">
      <c r="S416">
        <f t="shared" si="4"/>
        <v>0</v>
      </c>
    </row>
    <row r="417" spans="19:19" x14ac:dyDescent="0.25">
      <c r="S417">
        <f t="shared" ref="S417:S480" si="5">IF(F417="Servicio",K417,(IF(F417="Insumo",K417,(IF(F417="Bien",K417,0)))))</f>
        <v>0</v>
      </c>
    </row>
    <row r="418" spans="19:19" x14ac:dyDescent="0.25">
      <c r="S418">
        <f t="shared" si="5"/>
        <v>0</v>
      </c>
    </row>
    <row r="419" spans="19:19" x14ac:dyDescent="0.25">
      <c r="S419">
        <f t="shared" si="5"/>
        <v>0</v>
      </c>
    </row>
    <row r="420" spans="19:19" x14ac:dyDescent="0.25">
      <c r="S420">
        <f t="shared" si="5"/>
        <v>0</v>
      </c>
    </row>
    <row r="421" spans="19:19" x14ac:dyDescent="0.25">
      <c r="S421">
        <f t="shared" si="5"/>
        <v>0</v>
      </c>
    </row>
    <row r="422" spans="19:19" x14ac:dyDescent="0.25">
      <c r="S422">
        <f t="shared" si="5"/>
        <v>0</v>
      </c>
    </row>
    <row r="423" spans="19:19" x14ac:dyDescent="0.25">
      <c r="S423">
        <f t="shared" si="5"/>
        <v>0</v>
      </c>
    </row>
    <row r="424" spans="19:19" x14ac:dyDescent="0.25">
      <c r="S424">
        <f t="shared" si="5"/>
        <v>0</v>
      </c>
    </row>
    <row r="425" spans="19:19" x14ac:dyDescent="0.25">
      <c r="S425">
        <f t="shared" si="5"/>
        <v>0</v>
      </c>
    </row>
    <row r="426" spans="19:19" x14ac:dyDescent="0.25">
      <c r="S426">
        <f t="shared" si="5"/>
        <v>0</v>
      </c>
    </row>
    <row r="427" spans="19:19" x14ac:dyDescent="0.25">
      <c r="S427">
        <f t="shared" si="5"/>
        <v>0</v>
      </c>
    </row>
    <row r="428" spans="19:19" x14ac:dyDescent="0.25">
      <c r="S428">
        <f t="shared" si="5"/>
        <v>0</v>
      </c>
    </row>
    <row r="429" spans="19:19" x14ac:dyDescent="0.25">
      <c r="S429">
        <f t="shared" si="5"/>
        <v>0</v>
      </c>
    </row>
    <row r="430" spans="19:19" x14ac:dyDescent="0.25">
      <c r="S430">
        <f t="shared" si="5"/>
        <v>0</v>
      </c>
    </row>
    <row r="431" spans="19:19" x14ac:dyDescent="0.25">
      <c r="S431">
        <f t="shared" si="5"/>
        <v>0</v>
      </c>
    </row>
    <row r="432" spans="19:19" x14ac:dyDescent="0.25">
      <c r="S432">
        <f t="shared" si="5"/>
        <v>0</v>
      </c>
    </row>
    <row r="433" spans="19:19" x14ac:dyDescent="0.25">
      <c r="S433">
        <f t="shared" si="5"/>
        <v>0</v>
      </c>
    </row>
    <row r="434" spans="19:19" x14ac:dyDescent="0.25">
      <c r="S434">
        <f t="shared" si="5"/>
        <v>0</v>
      </c>
    </row>
    <row r="435" spans="19:19" x14ac:dyDescent="0.25">
      <c r="S435">
        <f t="shared" si="5"/>
        <v>0</v>
      </c>
    </row>
    <row r="436" spans="19:19" x14ac:dyDescent="0.25">
      <c r="S436">
        <f t="shared" si="5"/>
        <v>0</v>
      </c>
    </row>
    <row r="437" spans="19:19" x14ac:dyDescent="0.25">
      <c r="S437">
        <f t="shared" si="5"/>
        <v>0</v>
      </c>
    </row>
    <row r="438" spans="19:19" x14ac:dyDescent="0.25">
      <c r="S438">
        <f t="shared" si="5"/>
        <v>0</v>
      </c>
    </row>
    <row r="439" spans="19:19" x14ac:dyDescent="0.25">
      <c r="S439">
        <f t="shared" si="5"/>
        <v>0</v>
      </c>
    </row>
    <row r="440" spans="19:19" x14ac:dyDescent="0.25">
      <c r="S440">
        <f t="shared" si="5"/>
        <v>0</v>
      </c>
    </row>
    <row r="441" spans="19:19" x14ac:dyDescent="0.25">
      <c r="S441">
        <f t="shared" si="5"/>
        <v>0</v>
      </c>
    </row>
    <row r="442" spans="19:19" x14ac:dyDescent="0.25">
      <c r="S442">
        <f t="shared" si="5"/>
        <v>0</v>
      </c>
    </row>
    <row r="443" spans="19:19" x14ac:dyDescent="0.25">
      <c r="S443">
        <f t="shared" si="5"/>
        <v>0</v>
      </c>
    </row>
    <row r="444" spans="19:19" x14ac:dyDescent="0.25">
      <c r="S444">
        <f t="shared" si="5"/>
        <v>0</v>
      </c>
    </row>
    <row r="445" spans="19:19" x14ac:dyDescent="0.25">
      <c r="S445">
        <f t="shared" si="5"/>
        <v>0</v>
      </c>
    </row>
    <row r="446" spans="19:19" x14ac:dyDescent="0.25">
      <c r="S446">
        <f t="shared" si="5"/>
        <v>0</v>
      </c>
    </row>
    <row r="447" spans="19:19" x14ac:dyDescent="0.25">
      <c r="S447">
        <f t="shared" si="5"/>
        <v>0</v>
      </c>
    </row>
    <row r="448" spans="19:19" x14ac:dyDescent="0.25">
      <c r="S448">
        <f t="shared" si="5"/>
        <v>0</v>
      </c>
    </row>
    <row r="449" spans="19:19" x14ac:dyDescent="0.25">
      <c r="S449">
        <f t="shared" si="5"/>
        <v>0</v>
      </c>
    </row>
    <row r="450" spans="19:19" x14ac:dyDescent="0.25">
      <c r="S450">
        <f t="shared" si="5"/>
        <v>0</v>
      </c>
    </row>
    <row r="451" spans="19:19" x14ac:dyDescent="0.25">
      <c r="S451">
        <f t="shared" si="5"/>
        <v>0</v>
      </c>
    </row>
    <row r="452" spans="19:19" x14ac:dyDescent="0.25">
      <c r="S452">
        <f t="shared" si="5"/>
        <v>0</v>
      </c>
    </row>
    <row r="453" spans="19:19" x14ac:dyDescent="0.25">
      <c r="S453">
        <f t="shared" si="5"/>
        <v>0</v>
      </c>
    </row>
    <row r="454" spans="19:19" x14ac:dyDescent="0.25">
      <c r="S454">
        <f t="shared" si="5"/>
        <v>0</v>
      </c>
    </row>
    <row r="455" spans="19:19" x14ac:dyDescent="0.25">
      <c r="S455">
        <f t="shared" si="5"/>
        <v>0</v>
      </c>
    </row>
    <row r="456" spans="19:19" x14ac:dyDescent="0.25">
      <c r="S456">
        <f t="shared" si="5"/>
        <v>0</v>
      </c>
    </row>
    <row r="457" spans="19:19" x14ac:dyDescent="0.25">
      <c r="S457">
        <f t="shared" si="5"/>
        <v>0</v>
      </c>
    </row>
    <row r="458" spans="19:19" x14ac:dyDescent="0.25">
      <c r="S458">
        <f t="shared" si="5"/>
        <v>0</v>
      </c>
    </row>
    <row r="459" spans="19:19" x14ac:dyDescent="0.25">
      <c r="S459">
        <f t="shared" si="5"/>
        <v>0</v>
      </c>
    </row>
    <row r="460" spans="19:19" x14ac:dyDescent="0.25">
      <c r="S460">
        <f t="shared" si="5"/>
        <v>0</v>
      </c>
    </row>
    <row r="461" spans="19:19" x14ac:dyDescent="0.25">
      <c r="S461">
        <f t="shared" si="5"/>
        <v>0</v>
      </c>
    </row>
    <row r="462" spans="19:19" x14ac:dyDescent="0.25">
      <c r="S462">
        <f t="shared" si="5"/>
        <v>0</v>
      </c>
    </row>
    <row r="463" spans="19:19" x14ac:dyDescent="0.25">
      <c r="S463">
        <f t="shared" si="5"/>
        <v>0</v>
      </c>
    </row>
    <row r="464" spans="19:19" x14ac:dyDescent="0.25">
      <c r="S464">
        <f t="shared" si="5"/>
        <v>0</v>
      </c>
    </row>
    <row r="465" spans="19:19" x14ac:dyDescent="0.25">
      <c r="S465">
        <f t="shared" si="5"/>
        <v>0</v>
      </c>
    </row>
    <row r="466" spans="19:19" x14ac:dyDescent="0.25">
      <c r="S466">
        <f t="shared" si="5"/>
        <v>0</v>
      </c>
    </row>
    <row r="467" spans="19:19" x14ac:dyDescent="0.25">
      <c r="S467">
        <f t="shared" si="5"/>
        <v>0</v>
      </c>
    </row>
    <row r="468" spans="19:19" x14ac:dyDescent="0.25">
      <c r="S468">
        <f t="shared" si="5"/>
        <v>0</v>
      </c>
    </row>
    <row r="469" spans="19:19" x14ac:dyDescent="0.25">
      <c r="S469">
        <f t="shared" si="5"/>
        <v>0</v>
      </c>
    </row>
    <row r="470" spans="19:19" x14ac:dyDescent="0.25">
      <c r="S470">
        <f t="shared" si="5"/>
        <v>0</v>
      </c>
    </row>
    <row r="471" spans="19:19" x14ac:dyDescent="0.25">
      <c r="S471">
        <f t="shared" si="5"/>
        <v>0</v>
      </c>
    </row>
    <row r="472" spans="19:19" x14ac:dyDescent="0.25">
      <c r="S472">
        <f t="shared" si="5"/>
        <v>0</v>
      </c>
    </row>
    <row r="473" spans="19:19" x14ac:dyDescent="0.25">
      <c r="S473">
        <f t="shared" si="5"/>
        <v>0</v>
      </c>
    </row>
    <row r="474" spans="19:19" x14ac:dyDescent="0.25">
      <c r="S474">
        <f t="shared" si="5"/>
        <v>0</v>
      </c>
    </row>
    <row r="475" spans="19:19" x14ac:dyDescent="0.25">
      <c r="S475">
        <f t="shared" si="5"/>
        <v>0</v>
      </c>
    </row>
    <row r="476" spans="19:19" x14ac:dyDescent="0.25">
      <c r="S476">
        <f t="shared" si="5"/>
        <v>0</v>
      </c>
    </row>
    <row r="477" spans="19:19" x14ac:dyDescent="0.25">
      <c r="S477">
        <f t="shared" si="5"/>
        <v>0</v>
      </c>
    </row>
    <row r="478" spans="19:19" x14ac:dyDescent="0.25">
      <c r="S478">
        <f t="shared" si="5"/>
        <v>0</v>
      </c>
    </row>
    <row r="479" spans="19:19" x14ac:dyDescent="0.25">
      <c r="S479">
        <f t="shared" si="5"/>
        <v>0</v>
      </c>
    </row>
    <row r="480" spans="19:19" x14ac:dyDescent="0.25">
      <c r="S480">
        <f t="shared" si="5"/>
        <v>0</v>
      </c>
    </row>
    <row r="481" spans="19:19" x14ac:dyDescent="0.25">
      <c r="S481">
        <f t="shared" ref="S481:S543" si="6">IF(F481="Servicio",K481,(IF(F481="Insumo",K481,(IF(F481="Bien",K481,0)))))</f>
        <v>0</v>
      </c>
    </row>
    <row r="482" spans="19:19" x14ac:dyDescent="0.25">
      <c r="S482">
        <f t="shared" si="6"/>
        <v>0</v>
      </c>
    </row>
    <row r="483" spans="19:19" x14ac:dyDescent="0.25">
      <c r="S483">
        <f t="shared" si="6"/>
        <v>0</v>
      </c>
    </row>
    <row r="484" spans="19:19" x14ac:dyDescent="0.25">
      <c r="S484">
        <f t="shared" si="6"/>
        <v>0</v>
      </c>
    </row>
    <row r="485" spans="19:19" x14ac:dyDescent="0.25">
      <c r="S485">
        <f t="shared" si="6"/>
        <v>0</v>
      </c>
    </row>
    <row r="486" spans="19:19" x14ac:dyDescent="0.25">
      <c r="S486">
        <f t="shared" si="6"/>
        <v>0</v>
      </c>
    </row>
    <row r="487" spans="19:19" x14ac:dyDescent="0.25">
      <c r="S487">
        <f t="shared" si="6"/>
        <v>0</v>
      </c>
    </row>
    <row r="488" spans="19:19" x14ac:dyDescent="0.25">
      <c r="S488">
        <f t="shared" si="6"/>
        <v>0</v>
      </c>
    </row>
    <row r="489" spans="19:19" x14ac:dyDescent="0.25">
      <c r="S489">
        <f t="shared" si="6"/>
        <v>0</v>
      </c>
    </row>
    <row r="490" spans="19:19" x14ac:dyDescent="0.25">
      <c r="S490">
        <f t="shared" si="6"/>
        <v>0</v>
      </c>
    </row>
    <row r="491" spans="19:19" x14ac:dyDescent="0.25">
      <c r="S491">
        <f t="shared" si="6"/>
        <v>0</v>
      </c>
    </row>
    <row r="492" spans="19:19" x14ac:dyDescent="0.25">
      <c r="S492">
        <f t="shared" si="6"/>
        <v>0</v>
      </c>
    </row>
    <row r="493" spans="19:19" x14ac:dyDescent="0.25">
      <c r="S493">
        <f t="shared" si="6"/>
        <v>0</v>
      </c>
    </row>
    <row r="494" spans="19:19" x14ac:dyDescent="0.25">
      <c r="S494">
        <f t="shared" si="6"/>
        <v>0</v>
      </c>
    </row>
    <row r="495" spans="19:19" x14ac:dyDescent="0.25">
      <c r="S495">
        <f t="shared" si="6"/>
        <v>0</v>
      </c>
    </row>
    <row r="496" spans="19:19" x14ac:dyDescent="0.25">
      <c r="S496">
        <f t="shared" si="6"/>
        <v>0</v>
      </c>
    </row>
    <row r="497" spans="19:19" x14ac:dyDescent="0.25">
      <c r="S497">
        <f t="shared" si="6"/>
        <v>0</v>
      </c>
    </row>
    <row r="498" spans="19:19" x14ac:dyDescent="0.25">
      <c r="S498">
        <f t="shared" si="6"/>
        <v>0</v>
      </c>
    </row>
    <row r="499" spans="19:19" x14ac:dyDescent="0.25">
      <c r="S499">
        <f t="shared" si="6"/>
        <v>0</v>
      </c>
    </row>
    <row r="500" spans="19:19" x14ac:dyDescent="0.25">
      <c r="S500">
        <f t="shared" si="6"/>
        <v>0</v>
      </c>
    </row>
    <row r="501" spans="19:19" x14ac:dyDescent="0.25">
      <c r="S501">
        <f t="shared" si="6"/>
        <v>0</v>
      </c>
    </row>
    <row r="502" spans="19:19" x14ac:dyDescent="0.25">
      <c r="S502">
        <f t="shared" si="6"/>
        <v>0</v>
      </c>
    </row>
    <row r="503" spans="19:19" x14ac:dyDescent="0.25">
      <c r="S503">
        <f t="shared" si="6"/>
        <v>0</v>
      </c>
    </row>
    <row r="504" spans="19:19" x14ac:dyDescent="0.25">
      <c r="S504">
        <f t="shared" si="6"/>
        <v>0</v>
      </c>
    </row>
    <row r="505" spans="19:19" x14ac:dyDescent="0.25">
      <c r="S505">
        <f t="shared" si="6"/>
        <v>0</v>
      </c>
    </row>
    <row r="506" spans="19:19" x14ac:dyDescent="0.25">
      <c r="S506">
        <f t="shared" si="6"/>
        <v>0</v>
      </c>
    </row>
    <row r="507" spans="19:19" x14ac:dyDescent="0.25">
      <c r="S507">
        <f t="shared" si="6"/>
        <v>0</v>
      </c>
    </row>
    <row r="508" spans="19:19" x14ac:dyDescent="0.25">
      <c r="S508">
        <f t="shared" si="6"/>
        <v>0</v>
      </c>
    </row>
    <row r="509" spans="19:19" x14ac:dyDescent="0.25">
      <c r="S509">
        <f t="shared" si="6"/>
        <v>0</v>
      </c>
    </row>
    <row r="510" spans="19:19" x14ac:dyDescent="0.25">
      <c r="S510">
        <f t="shared" si="6"/>
        <v>0</v>
      </c>
    </row>
    <row r="511" spans="19:19" x14ac:dyDescent="0.25">
      <c r="S511">
        <f t="shared" si="6"/>
        <v>0</v>
      </c>
    </row>
    <row r="512" spans="19:19" x14ac:dyDescent="0.25">
      <c r="S512">
        <f t="shared" si="6"/>
        <v>0</v>
      </c>
    </row>
    <row r="513" spans="19:19" x14ac:dyDescent="0.25">
      <c r="S513">
        <f t="shared" si="6"/>
        <v>0</v>
      </c>
    </row>
    <row r="514" spans="19:19" x14ac:dyDescent="0.25">
      <c r="S514">
        <f t="shared" si="6"/>
        <v>0</v>
      </c>
    </row>
    <row r="515" spans="19:19" x14ac:dyDescent="0.25">
      <c r="S515">
        <f t="shared" si="6"/>
        <v>0</v>
      </c>
    </row>
    <row r="516" spans="19:19" x14ac:dyDescent="0.25">
      <c r="S516">
        <f t="shared" si="6"/>
        <v>0</v>
      </c>
    </row>
    <row r="517" spans="19:19" x14ac:dyDescent="0.25">
      <c r="S517">
        <f t="shared" si="6"/>
        <v>0</v>
      </c>
    </row>
    <row r="518" spans="19:19" x14ac:dyDescent="0.25">
      <c r="S518">
        <f t="shared" si="6"/>
        <v>0</v>
      </c>
    </row>
    <row r="519" spans="19:19" x14ac:dyDescent="0.25">
      <c r="S519">
        <f t="shared" si="6"/>
        <v>0</v>
      </c>
    </row>
    <row r="520" spans="19:19" x14ac:dyDescent="0.25">
      <c r="S520">
        <f t="shared" si="6"/>
        <v>0</v>
      </c>
    </row>
    <row r="521" spans="19:19" x14ac:dyDescent="0.25">
      <c r="S521">
        <f t="shared" si="6"/>
        <v>0</v>
      </c>
    </row>
    <row r="522" spans="19:19" x14ac:dyDescent="0.25">
      <c r="S522">
        <f t="shared" si="6"/>
        <v>0</v>
      </c>
    </row>
    <row r="523" spans="19:19" x14ac:dyDescent="0.25">
      <c r="S523">
        <f t="shared" si="6"/>
        <v>0</v>
      </c>
    </row>
    <row r="524" spans="19:19" x14ac:dyDescent="0.25">
      <c r="S524">
        <f t="shared" si="6"/>
        <v>0</v>
      </c>
    </row>
    <row r="525" spans="19:19" x14ac:dyDescent="0.25">
      <c r="S525">
        <f t="shared" si="6"/>
        <v>0</v>
      </c>
    </row>
    <row r="526" spans="19:19" x14ac:dyDescent="0.25">
      <c r="S526">
        <f t="shared" si="6"/>
        <v>0</v>
      </c>
    </row>
    <row r="527" spans="19:19" x14ac:dyDescent="0.25">
      <c r="S527">
        <f t="shared" si="6"/>
        <v>0</v>
      </c>
    </row>
    <row r="528" spans="19:19" x14ac:dyDescent="0.25">
      <c r="S528">
        <f t="shared" si="6"/>
        <v>0</v>
      </c>
    </row>
    <row r="529" spans="19:19" x14ac:dyDescent="0.25">
      <c r="S529">
        <f t="shared" si="6"/>
        <v>0</v>
      </c>
    </row>
    <row r="530" spans="19:19" x14ac:dyDescent="0.25">
      <c r="S530">
        <f t="shared" si="6"/>
        <v>0</v>
      </c>
    </row>
    <row r="531" spans="19:19" x14ac:dyDescent="0.25">
      <c r="S531">
        <f t="shared" si="6"/>
        <v>0</v>
      </c>
    </row>
    <row r="532" spans="19:19" x14ac:dyDescent="0.25">
      <c r="S532">
        <f t="shared" si="6"/>
        <v>0</v>
      </c>
    </row>
    <row r="533" spans="19:19" x14ac:dyDescent="0.25">
      <c r="S533">
        <f t="shared" si="6"/>
        <v>0</v>
      </c>
    </row>
    <row r="534" spans="19:19" x14ac:dyDescent="0.25">
      <c r="S534">
        <f t="shared" si="6"/>
        <v>0</v>
      </c>
    </row>
    <row r="535" spans="19:19" x14ac:dyDescent="0.25">
      <c r="S535">
        <f t="shared" si="6"/>
        <v>0</v>
      </c>
    </row>
    <row r="536" spans="19:19" x14ac:dyDescent="0.25">
      <c r="S536">
        <f t="shared" si="6"/>
        <v>0</v>
      </c>
    </row>
    <row r="537" spans="19:19" x14ac:dyDescent="0.25">
      <c r="S537">
        <f t="shared" si="6"/>
        <v>0</v>
      </c>
    </row>
    <row r="538" spans="19:19" x14ac:dyDescent="0.25">
      <c r="S538">
        <f t="shared" si="6"/>
        <v>0</v>
      </c>
    </row>
    <row r="539" spans="19:19" x14ac:dyDescent="0.25">
      <c r="S539">
        <f t="shared" si="6"/>
        <v>0</v>
      </c>
    </row>
    <row r="540" spans="19:19" x14ac:dyDescent="0.25">
      <c r="S540">
        <f t="shared" si="6"/>
        <v>0</v>
      </c>
    </row>
    <row r="541" spans="19:19" x14ac:dyDescent="0.25">
      <c r="S541">
        <f t="shared" si="6"/>
        <v>0</v>
      </c>
    </row>
    <row r="542" spans="19:19" x14ac:dyDescent="0.25">
      <c r="S542">
        <f t="shared" si="6"/>
        <v>0</v>
      </c>
    </row>
    <row r="543" spans="19:19" x14ac:dyDescent="0.25">
      <c r="S543">
        <f t="shared" si="6"/>
        <v>0</v>
      </c>
    </row>
  </sheetData>
  <mergeCells count="112">
    <mergeCell ref="K93:L93"/>
    <mergeCell ref="K95:L95"/>
    <mergeCell ref="K97:L97"/>
    <mergeCell ref="K94:L94"/>
    <mergeCell ref="K96:L96"/>
    <mergeCell ref="K37:L37"/>
    <mergeCell ref="K47:L47"/>
    <mergeCell ref="K57:L57"/>
    <mergeCell ref="K67:L67"/>
    <mergeCell ref="K91:L91"/>
    <mergeCell ref="K86:L86"/>
    <mergeCell ref="K87:L87"/>
    <mergeCell ref="K88:L88"/>
    <mergeCell ref="K89:L89"/>
    <mergeCell ref="K90:L90"/>
    <mergeCell ref="K70:L70"/>
    <mergeCell ref="K71:L71"/>
    <mergeCell ref="K48:L48"/>
    <mergeCell ref="K49:L49"/>
    <mergeCell ref="K50:L50"/>
    <mergeCell ref="K51:L51"/>
    <mergeCell ref="K92:L92"/>
    <mergeCell ref="A1:C4"/>
    <mergeCell ref="D1:G2"/>
    <mergeCell ref="D3:G3"/>
    <mergeCell ref="D4:G4"/>
    <mergeCell ref="A21:A22"/>
    <mergeCell ref="B21:I22"/>
    <mergeCell ref="D6:G6"/>
    <mergeCell ref="D7:G7"/>
    <mergeCell ref="D8:E8"/>
    <mergeCell ref="F8:G8"/>
    <mergeCell ref="D10:E10"/>
    <mergeCell ref="F10:G10"/>
    <mergeCell ref="D13:E13"/>
    <mergeCell ref="D12:G12"/>
    <mergeCell ref="D14:E14"/>
    <mergeCell ref="F14:G14"/>
    <mergeCell ref="B25:C25"/>
    <mergeCell ref="F28:F29"/>
    <mergeCell ref="H28:H29"/>
    <mergeCell ref="F56:J56"/>
    <mergeCell ref="F66:J66"/>
    <mergeCell ref="K68:L68"/>
    <mergeCell ref="K69:L69"/>
    <mergeCell ref="K58:L58"/>
    <mergeCell ref="K59:L59"/>
    <mergeCell ref="K60:L60"/>
    <mergeCell ref="K61:L61"/>
    <mergeCell ref="A32:D32"/>
    <mergeCell ref="F31:K31"/>
    <mergeCell ref="K41:L41"/>
    <mergeCell ref="K40:L40"/>
    <mergeCell ref="F36:J36"/>
    <mergeCell ref="J28:J29"/>
    <mergeCell ref="K38:L38"/>
    <mergeCell ref="K39:L39"/>
    <mergeCell ref="L31:M31"/>
    <mergeCell ref="K28:K29"/>
    <mergeCell ref="M28:M29"/>
    <mergeCell ref="F76:J76"/>
    <mergeCell ref="K77:L77"/>
    <mergeCell ref="K78:L78"/>
    <mergeCell ref="K79:L79"/>
    <mergeCell ref="K80:L80"/>
    <mergeCell ref="K81:L81"/>
    <mergeCell ref="F85:J85"/>
    <mergeCell ref="N31:O31"/>
    <mergeCell ref="B5:H5"/>
    <mergeCell ref="D15:E15"/>
    <mergeCell ref="F15:G15"/>
    <mergeCell ref="F11:G11"/>
    <mergeCell ref="D11:E11"/>
    <mergeCell ref="D9:E9"/>
    <mergeCell ref="F9:G9"/>
    <mergeCell ref="B28:D29"/>
    <mergeCell ref="A30:D30"/>
    <mergeCell ref="A28:A29"/>
    <mergeCell ref="D16:G16"/>
    <mergeCell ref="A18:I18"/>
    <mergeCell ref="B23:I23"/>
    <mergeCell ref="I28:I29"/>
    <mergeCell ref="G28:G29"/>
    <mergeCell ref="B26:C26"/>
    <mergeCell ref="A83:A84"/>
    <mergeCell ref="B83:D84"/>
    <mergeCell ref="A82:D82"/>
    <mergeCell ref="B33:D33"/>
    <mergeCell ref="B43:D43"/>
    <mergeCell ref="B34:D34"/>
    <mergeCell ref="B35:D35"/>
    <mergeCell ref="A42:D42"/>
    <mergeCell ref="B44:D44"/>
    <mergeCell ref="B45:D45"/>
    <mergeCell ref="B73:D73"/>
    <mergeCell ref="B63:D63"/>
    <mergeCell ref="B74:D74"/>
    <mergeCell ref="A72:D72"/>
    <mergeCell ref="B64:D64"/>
    <mergeCell ref="A62:D62"/>
    <mergeCell ref="B53:D53"/>
    <mergeCell ref="B54:D54"/>
    <mergeCell ref="A52:D52"/>
    <mergeCell ref="P28:P29"/>
    <mergeCell ref="R28:R29"/>
    <mergeCell ref="L28:L29"/>
    <mergeCell ref="N28:N29"/>
    <mergeCell ref="F46:J46"/>
    <mergeCell ref="O28:O29"/>
    <mergeCell ref="Q28:Q29"/>
    <mergeCell ref="P31:R31"/>
    <mergeCell ref="F13:G13"/>
  </mergeCells>
  <conditionalFormatting sqref="D25:D26">
    <cfRule type="expression" dxfId="6" priority="108">
      <formula>$B$26&lt;(SUM(S:S))</formula>
    </cfRule>
  </conditionalFormatting>
  <conditionalFormatting sqref="K28:K30 M30:R30 N31 P31:Q31 M32:N32 P32:R32">
    <cfRule type="expression" dxfId="5" priority="99">
      <formula>$D$26&lt;0</formula>
    </cfRule>
  </conditionalFormatting>
  <conditionalFormatting sqref="K32:K1048576">
    <cfRule type="expression" dxfId="4" priority="7">
      <formula>$D$26&lt;0</formula>
    </cfRule>
  </conditionalFormatting>
  <conditionalFormatting sqref="M28:N29">
    <cfRule type="expression" dxfId="3" priority="92">
      <formula>$D$26&lt;0</formula>
    </cfRule>
  </conditionalFormatting>
  <conditionalFormatting sqref="M33:R1048576">
    <cfRule type="expression" dxfId="2" priority="1">
      <formula>$D$26&lt;0</formula>
    </cfRule>
  </conditionalFormatting>
  <conditionalFormatting sqref="P28:P29">
    <cfRule type="expression" dxfId="1" priority="91">
      <formula>$D$26&lt;0</formula>
    </cfRule>
  </conditionalFormatting>
  <conditionalFormatting sqref="Q28:R28">
    <cfRule type="expression" dxfId="0" priority="6">
      <formula>$D$26&lt;0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'C:\Users\acostajm\Downloads\[MOMENTO 3. CARTILLA PEDAGÓGICA DE MARCO LÓGICO 06062020.xlsx]Hoja2'!#REF!</xm:f>
          </x14:formula1>
          <xm:sqref>F42 B21:I22 F32 F72 F52 F62 F82</xm:sqref>
        </x14:dataValidation>
        <x14:dataValidation type="list" allowBlank="1" showInputMessage="1" showErrorMessage="1" xr:uid="{00000000-0002-0000-0300-000002000000}">
          <x14:formula1>
            <xm:f>'NO QUITAR-DATOS PARA LISTA DESP'!$B$18:$B$21</xm:f>
          </x14:formula1>
          <xm:sqref>F33:F35 F43:F45 F53:F55 F63:F65 F73:F75 F83:F84</xm:sqref>
        </x14:dataValidation>
        <x14:dataValidation type="list" allowBlank="1" showInputMessage="1" showErrorMessage="1" xr:uid="{00000000-0002-0000-0300-000004000000}">
          <x14:formula1>
            <xm:f>'NO QUITAR-DATOS PARA LISTA DESP'!$B$46:$B$57</xm:f>
          </x14:formula1>
          <xm:sqref>I63:I65 I83:I84 I53:I55 I73:I75</xm:sqref>
        </x14:dataValidation>
        <x14:dataValidation type="list" allowBlank="1" showInputMessage="1" showErrorMessage="1" xr:uid="{984E7CBE-8D8B-4A3F-8560-BA399CF2A99E}">
          <x14:formula1>
            <xm:f>Hoja1!$A$16:$A$39</xm:f>
          </x14:formula1>
          <xm:sqref>I43:I45 I35</xm:sqref>
        </x14:dataValidation>
        <x14:dataValidation type="list" allowBlank="1" showInputMessage="1" showErrorMessage="1" xr:uid="{022B8B51-3B9E-4206-BBA9-EB1A390E0B04}">
          <x14:formula1>
            <xm:f>Hoja1!$A$16:$A$40</xm:f>
          </x14:formula1>
          <xm:sqref>I33:I34</xm:sqref>
        </x14:dataValidation>
        <x14:dataValidation type="list" allowBlank="1" showInputMessage="1" showErrorMessage="1" xr:uid="{80F4C6C5-F5D4-4719-8893-4597A77A3DB8}">
          <x14:formula1>
            <xm:f>Hoja1!$A$41:$A$45</xm:f>
          </x14:formula1>
          <xm:sqref>F13:G13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workbookViewId="0">
      <selection sqref="A1:A2"/>
    </sheetView>
  </sheetViews>
  <sheetFormatPr baseColWidth="10" defaultRowHeight="15" x14ac:dyDescent="0.25"/>
  <cols>
    <col min="1" max="1" width="10.7109375" bestFit="1" customWidth="1"/>
    <col min="2" max="2" width="23" bestFit="1" customWidth="1"/>
    <col min="3" max="3" width="50.28515625" customWidth="1"/>
  </cols>
  <sheetData>
    <row r="1" spans="1:3" x14ac:dyDescent="0.25">
      <c r="A1" s="387" t="s">
        <v>81</v>
      </c>
      <c r="B1" s="387" t="s">
        <v>82</v>
      </c>
      <c r="C1" s="387" t="s">
        <v>83</v>
      </c>
    </row>
    <row r="2" spans="1:3" x14ac:dyDescent="0.25">
      <c r="A2" s="388"/>
      <c r="B2" s="388"/>
      <c r="C2" s="388"/>
    </row>
    <row r="3" spans="1:3" x14ac:dyDescent="0.25">
      <c r="A3" s="129" t="s">
        <v>84</v>
      </c>
      <c r="B3" s="130">
        <v>44015</v>
      </c>
      <c r="C3" s="131" t="s">
        <v>85</v>
      </c>
    </row>
    <row r="4" spans="1:3" ht="199.5" customHeight="1" x14ac:dyDescent="0.25">
      <c r="A4" s="132" t="s">
        <v>325</v>
      </c>
      <c r="B4" s="130">
        <v>44407</v>
      </c>
      <c r="C4" s="133" t="s">
        <v>335</v>
      </c>
    </row>
    <row r="5" spans="1:3" x14ac:dyDescent="0.25">
      <c r="A5" s="128"/>
    </row>
  </sheetData>
  <mergeCells count="3">
    <mergeCell ref="A1:A2"/>
    <mergeCell ref="B1:B2"/>
    <mergeCell ref="C1: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B60"/>
  <sheetViews>
    <sheetView topLeftCell="A46" workbookViewId="0">
      <selection activeCell="B58" sqref="B58"/>
    </sheetView>
  </sheetViews>
  <sheetFormatPr baseColWidth="10" defaultRowHeight="15" x14ac:dyDescent="0.25"/>
  <sheetData>
    <row r="3" spans="2:2" x14ac:dyDescent="0.25">
      <c r="B3" s="1" t="s">
        <v>28</v>
      </c>
    </row>
    <row r="4" spans="2:2" x14ac:dyDescent="0.25">
      <c r="B4" t="s">
        <v>13</v>
      </c>
    </row>
    <row r="5" spans="2:2" x14ac:dyDescent="0.25">
      <c r="B5" t="s">
        <v>14</v>
      </c>
    </row>
    <row r="6" spans="2:2" x14ac:dyDescent="0.25">
      <c r="B6" t="s">
        <v>15</v>
      </c>
    </row>
    <row r="7" spans="2:2" x14ac:dyDescent="0.25">
      <c r="B7" t="s">
        <v>16</v>
      </c>
    </row>
    <row r="8" spans="2:2" x14ac:dyDescent="0.25">
      <c r="B8" t="s">
        <v>17</v>
      </c>
    </row>
    <row r="9" spans="2:2" x14ac:dyDescent="0.25">
      <c r="B9" t="s">
        <v>18</v>
      </c>
    </row>
    <row r="11" spans="2:2" x14ac:dyDescent="0.25">
      <c r="B11" t="s">
        <v>29</v>
      </c>
    </row>
    <row r="12" spans="2:2" x14ac:dyDescent="0.25">
      <c r="B12" t="s">
        <v>19</v>
      </c>
    </row>
    <row r="13" spans="2:2" x14ac:dyDescent="0.25">
      <c r="B13" t="s">
        <v>20</v>
      </c>
    </row>
    <row r="14" spans="2:2" x14ac:dyDescent="0.25">
      <c r="B14" t="s">
        <v>21</v>
      </c>
    </row>
    <row r="15" spans="2:2" x14ac:dyDescent="0.25">
      <c r="B15" t="s">
        <v>22</v>
      </c>
    </row>
    <row r="16" spans="2:2" x14ac:dyDescent="0.25">
      <c r="B16" t="s">
        <v>23</v>
      </c>
    </row>
    <row r="17" spans="2:2" x14ac:dyDescent="0.25">
      <c r="B17" t="s">
        <v>24</v>
      </c>
    </row>
    <row r="19" spans="2:2" x14ac:dyDescent="0.25">
      <c r="B19" t="s">
        <v>38</v>
      </c>
    </row>
    <row r="20" spans="2:2" x14ac:dyDescent="0.25">
      <c r="B20" t="s">
        <v>39</v>
      </c>
    </row>
    <row r="21" spans="2:2" x14ac:dyDescent="0.25">
      <c r="B21" t="s">
        <v>40</v>
      </c>
    </row>
    <row r="23" spans="2:2" x14ac:dyDescent="0.25">
      <c r="B23" t="s">
        <v>41</v>
      </c>
    </row>
    <row r="25" spans="2:2" x14ac:dyDescent="0.25">
      <c r="B25" t="s">
        <v>43</v>
      </c>
    </row>
    <row r="26" spans="2:2" x14ac:dyDescent="0.25">
      <c r="B26" t="s">
        <v>44</v>
      </c>
    </row>
    <row r="27" spans="2:2" x14ac:dyDescent="0.25">
      <c r="B27" t="s">
        <v>45</v>
      </c>
    </row>
    <row r="28" spans="2:2" x14ac:dyDescent="0.25">
      <c r="B28" t="s">
        <v>46</v>
      </c>
    </row>
    <row r="29" spans="2:2" x14ac:dyDescent="0.25">
      <c r="B29" t="s">
        <v>47</v>
      </c>
    </row>
    <row r="30" spans="2:2" x14ac:dyDescent="0.25">
      <c r="B30" t="s">
        <v>48</v>
      </c>
    </row>
    <row r="31" spans="2:2" x14ac:dyDescent="0.25">
      <c r="B31" t="s">
        <v>49</v>
      </c>
    </row>
    <row r="32" spans="2:2" x14ac:dyDescent="0.25">
      <c r="B32" t="s">
        <v>50</v>
      </c>
    </row>
    <row r="33" spans="2:2" x14ac:dyDescent="0.25">
      <c r="B33" t="s">
        <v>51</v>
      </c>
    </row>
    <row r="34" spans="2:2" x14ac:dyDescent="0.25">
      <c r="B34" t="s">
        <v>52</v>
      </c>
    </row>
    <row r="35" spans="2:2" x14ac:dyDescent="0.25">
      <c r="B35" t="s">
        <v>53</v>
      </c>
    </row>
    <row r="36" spans="2:2" x14ac:dyDescent="0.25">
      <c r="B36" t="s">
        <v>54</v>
      </c>
    </row>
    <row r="37" spans="2:2" x14ac:dyDescent="0.25">
      <c r="B37" t="s">
        <v>55</v>
      </c>
    </row>
    <row r="38" spans="2:2" x14ac:dyDescent="0.25">
      <c r="B38" t="s">
        <v>57</v>
      </c>
    </row>
    <row r="39" spans="2:2" x14ac:dyDescent="0.25">
      <c r="B39" t="s">
        <v>56</v>
      </c>
    </row>
    <row r="40" spans="2:2" x14ac:dyDescent="0.25">
      <c r="B40" t="s">
        <v>59</v>
      </c>
    </row>
    <row r="41" spans="2:2" x14ac:dyDescent="0.25">
      <c r="B41" t="s">
        <v>60</v>
      </c>
    </row>
    <row r="42" spans="2:2" x14ac:dyDescent="0.25">
      <c r="B42" t="s">
        <v>61</v>
      </c>
    </row>
    <row r="43" spans="2:2" x14ac:dyDescent="0.25">
      <c r="B43" t="s">
        <v>62</v>
      </c>
    </row>
    <row r="44" spans="2:2" x14ac:dyDescent="0.25">
      <c r="B44" t="s">
        <v>63</v>
      </c>
    </row>
    <row r="47" spans="2:2" x14ac:dyDescent="0.25">
      <c r="B47" t="s">
        <v>74</v>
      </c>
    </row>
    <row r="48" spans="2:2" x14ac:dyDescent="0.25">
      <c r="B48" t="s">
        <v>64</v>
      </c>
    </row>
    <row r="49" spans="2:2" x14ac:dyDescent="0.25">
      <c r="B49" t="s">
        <v>65</v>
      </c>
    </row>
    <row r="50" spans="2:2" x14ac:dyDescent="0.25">
      <c r="B50" t="s">
        <v>66</v>
      </c>
    </row>
    <row r="51" spans="2:2" x14ac:dyDescent="0.25">
      <c r="B51" t="s">
        <v>67</v>
      </c>
    </row>
    <row r="52" spans="2:2" x14ac:dyDescent="0.25">
      <c r="B52" t="s">
        <v>68</v>
      </c>
    </row>
    <row r="53" spans="2:2" x14ac:dyDescent="0.25">
      <c r="B53" t="s">
        <v>69</v>
      </c>
    </row>
    <row r="54" spans="2:2" x14ac:dyDescent="0.25">
      <c r="B54" t="s">
        <v>70</v>
      </c>
    </row>
    <row r="55" spans="2:2" x14ac:dyDescent="0.25">
      <c r="B55" t="s">
        <v>71</v>
      </c>
    </row>
    <row r="56" spans="2:2" x14ac:dyDescent="0.25">
      <c r="B56" t="s">
        <v>72</v>
      </c>
    </row>
    <row r="57" spans="2:2" x14ac:dyDescent="0.25">
      <c r="B57" t="s">
        <v>73</v>
      </c>
    </row>
    <row r="59" spans="2:2" x14ac:dyDescent="0.25">
      <c r="B59" t="s">
        <v>75</v>
      </c>
    </row>
    <row r="60" spans="2:2" x14ac:dyDescent="0.25">
      <c r="B60" t="s">
        <v>76</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7804-8A66-4E29-89C1-7C201112284D}">
  <dimension ref="A3:A45"/>
  <sheetViews>
    <sheetView topLeftCell="A38" workbookViewId="0">
      <selection activeCell="E49" sqref="E49"/>
    </sheetView>
  </sheetViews>
  <sheetFormatPr baseColWidth="10" defaultRowHeight="15" x14ac:dyDescent="0.25"/>
  <sheetData>
    <row r="3" spans="1:1" x14ac:dyDescent="0.25">
      <c r="A3" t="s">
        <v>209</v>
      </c>
    </row>
    <row r="4" spans="1:1" x14ac:dyDescent="0.25">
      <c r="A4" t="s">
        <v>210</v>
      </c>
    </row>
    <row r="5" spans="1:1" x14ac:dyDescent="0.25">
      <c r="A5" t="s">
        <v>211</v>
      </c>
    </row>
    <row r="6" spans="1:1" x14ac:dyDescent="0.25">
      <c r="A6" t="s">
        <v>212</v>
      </c>
    </row>
    <row r="8" spans="1:1" x14ac:dyDescent="0.25">
      <c r="A8" t="s">
        <v>218</v>
      </c>
    </row>
    <row r="9" spans="1:1" x14ac:dyDescent="0.25">
      <c r="A9" t="s">
        <v>219</v>
      </c>
    </row>
    <row r="10" spans="1:1" x14ac:dyDescent="0.25">
      <c r="A10" t="s">
        <v>220</v>
      </c>
    </row>
    <row r="12" spans="1:1" x14ac:dyDescent="0.25">
      <c r="A12" t="s">
        <v>213</v>
      </c>
    </row>
    <row r="13" spans="1:1" x14ac:dyDescent="0.25">
      <c r="A13" t="s">
        <v>214</v>
      </c>
    </row>
    <row r="14" spans="1:1" x14ac:dyDescent="0.25">
      <c r="A14" t="s">
        <v>215</v>
      </c>
    </row>
    <row r="15" spans="1:1" x14ac:dyDescent="0.25">
      <c r="A15" t="s">
        <v>216</v>
      </c>
    </row>
    <row r="17" spans="1:1" x14ac:dyDescent="0.25">
      <c r="A17" t="s">
        <v>267</v>
      </c>
    </row>
    <row r="18" spans="1:1" x14ac:dyDescent="0.25">
      <c r="A18" t="s">
        <v>64</v>
      </c>
    </row>
    <row r="19" spans="1:1" x14ac:dyDescent="0.25">
      <c r="A19" t="s">
        <v>262</v>
      </c>
    </row>
    <row r="20" spans="1:1" x14ac:dyDescent="0.25">
      <c r="A20" t="s">
        <v>255</v>
      </c>
    </row>
    <row r="21" spans="1:1" x14ac:dyDescent="0.25">
      <c r="A21" t="s">
        <v>254</v>
      </c>
    </row>
    <row r="22" spans="1:1" x14ac:dyDescent="0.25">
      <c r="A22" t="s">
        <v>326</v>
      </c>
    </row>
    <row r="23" spans="1:1" x14ac:dyDescent="0.25">
      <c r="A23" t="s">
        <v>256</v>
      </c>
    </row>
    <row r="24" spans="1:1" x14ac:dyDescent="0.25">
      <c r="A24" t="s">
        <v>261</v>
      </c>
    </row>
    <row r="25" spans="1:1" x14ac:dyDescent="0.25">
      <c r="A25" t="s">
        <v>66</v>
      </c>
    </row>
    <row r="26" spans="1:1" x14ac:dyDescent="0.25">
      <c r="A26" t="s">
        <v>250</v>
      </c>
    </row>
    <row r="27" spans="1:1" x14ac:dyDescent="0.25">
      <c r="A27" t="s">
        <v>260</v>
      </c>
    </row>
    <row r="28" spans="1:1" x14ac:dyDescent="0.25">
      <c r="A28" t="s">
        <v>251</v>
      </c>
    </row>
    <row r="29" spans="1:1" x14ac:dyDescent="0.25">
      <c r="A29" t="s">
        <v>252</v>
      </c>
    </row>
    <row r="30" spans="1:1" x14ac:dyDescent="0.25">
      <c r="A30" t="s">
        <v>253</v>
      </c>
    </row>
    <row r="31" spans="1:1" x14ac:dyDescent="0.25">
      <c r="A31" t="s">
        <v>264</v>
      </c>
    </row>
    <row r="32" spans="1:1" x14ac:dyDescent="0.25">
      <c r="A32" t="s">
        <v>248</v>
      </c>
    </row>
    <row r="33" spans="1:1" x14ac:dyDescent="0.25">
      <c r="A33" t="s">
        <v>259</v>
      </c>
    </row>
    <row r="34" spans="1:1" x14ac:dyDescent="0.25">
      <c r="A34" t="s">
        <v>257</v>
      </c>
    </row>
    <row r="35" spans="1:1" x14ac:dyDescent="0.25">
      <c r="A35" t="s">
        <v>249</v>
      </c>
    </row>
    <row r="36" spans="1:1" x14ac:dyDescent="0.25">
      <c r="A36" t="s">
        <v>265</v>
      </c>
    </row>
    <row r="37" spans="1:1" x14ac:dyDescent="0.25">
      <c r="A37" t="s">
        <v>258</v>
      </c>
    </row>
    <row r="38" spans="1:1" x14ac:dyDescent="0.25">
      <c r="A38" t="s">
        <v>266</v>
      </c>
    </row>
    <row r="39" spans="1:1" x14ac:dyDescent="0.25">
      <c r="A39" t="s">
        <v>263</v>
      </c>
    </row>
    <row r="42" spans="1:1" x14ac:dyDescent="0.25">
      <c r="A42" t="s">
        <v>327</v>
      </c>
    </row>
    <row r="43" spans="1:1" x14ac:dyDescent="0.25">
      <c r="A43" t="s">
        <v>328</v>
      </c>
    </row>
    <row r="44" spans="1:1" x14ac:dyDescent="0.25">
      <c r="A44" t="s">
        <v>329</v>
      </c>
    </row>
    <row r="45" spans="1:1" x14ac:dyDescent="0.25">
      <c r="A45" t="s">
        <v>330</v>
      </c>
    </row>
  </sheetData>
  <sortState xmlns:xlrd2="http://schemas.microsoft.com/office/spreadsheetml/2017/richdata2" ref="A19:A39">
    <sortCondition ref="A19:A3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ANÁLISIS DE POBLACIÓN</vt:lpstr>
      <vt:lpstr>2.ÁRBOL DE PROBLEMAS</vt:lpstr>
      <vt:lpstr>3.ÁRBOL DE OBJETIVOS</vt:lpstr>
      <vt:lpstr>4. ANÁLISIS-MAPA INVOLUCRADOS</vt:lpstr>
      <vt:lpstr>5. CADENA DE VALOR</vt:lpstr>
      <vt:lpstr>CONTROL DE CAMBIOS</vt:lpstr>
      <vt:lpstr>NO QUITAR-DATOS PARA LISTA DESP</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guineth dayana roa</dc:creator>
  <cp:lastModifiedBy>Nather Bismark Rodríguez Molina</cp:lastModifiedBy>
  <dcterms:created xsi:type="dcterms:W3CDTF">2020-06-06T20:39:23Z</dcterms:created>
  <dcterms:modified xsi:type="dcterms:W3CDTF">2023-11-01T20:09:24Z</dcterms:modified>
</cp:coreProperties>
</file>