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hidePivotFieldList="1"/>
  <mc:AlternateContent xmlns:mc="http://schemas.openxmlformats.org/markup-compatibility/2006">
    <mc:Choice Requires="x15">
      <x15ac:absPath xmlns:x15ac="http://schemas.microsoft.com/office/spreadsheetml/2010/11/ac" url="C:\Users\sirley.barbosa\Desktop\2019\Riesgos\"/>
    </mc:Choice>
  </mc:AlternateContent>
  <xr:revisionPtr revIDLastSave="0" documentId="13_ncr:1_{2D7C5BCB-46A4-4D41-9D32-A41497274CF6}" xr6:coauthVersionLast="40" xr6:coauthVersionMax="40" xr10:uidLastSave="{00000000-0000-0000-0000-000000000000}"/>
  <bookViews>
    <workbookView xWindow="0" yWindow="0" windowWidth="21600" windowHeight="9525" activeTab="1" xr2:uid="{00000000-000D-0000-FFFF-FFFF00000000}"/>
  </bookViews>
  <sheets>
    <sheet name="Corrupción" sheetId="8" r:id="rId1"/>
    <sheet name="Gestión"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_xlnm._FilterDatabase" localSheetId="0" hidden="1">Corrupción!$A$7:$AE$232</definedName>
    <definedName name="_xlnm._FilterDatabase" localSheetId="1" hidden="1">Gestión!$A$7:$AK$835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06" i="8" l="1"/>
  <c r="P205" i="8"/>
  <c r="Q205" i="8" s="1"/>
  <c r="I205" i="8"/>
  <c r="J205" i="8" s="1"/>
  <c r="P765" i="2" l="1"/>
  <c r="I765" i="2"/>
  <c r="P762" i="2"/>
  <c r="I762" i="2"/>
  <c r="P758" i="2"/>
  <c r="I758" i="2"/>
  <c r="P756" i="2"/>
  <c r="I756" i="2"/>
  <c r="P754" i="2"/>
  <c r="I754" i="2"/>
  <c r="P809" i="2" l="1"/>
  <c r="I809" i="2"/>
  <c r="P807" i="2"/>
  <c r="I807" i="2"/>
  <c r="P805" i="2"/>
  <c r="I805" i="2"/>
  <c r="P803" i="2"/>
  <c r="I803" i="2"/>
  <c r="P801" i="2"/>
  <c r="I801" i="2"/>
  <c r="P799" i="2"/>
  <c r="I799" i="2"/>
  <c r="P224" i="8" l="1"/>
  <c r="Q224" i="8" s="1"/>
  <c r="I224" i="8"/>
  <c r="J224" i="8" s="1"/>
  <c r="P163" i="8" l="1"/>
  <c r="Q163" i="8" s="1"/>
  <c r="I163" i="8"/>
  <c r="J163" i="8" s="1"/>
  <c r="P160" i="8"/>
  <c r="Q160" i="8" s="1"/>
  <c r="I160" i="8"/>
  <c r="J160" i="8" s="1"/>
  <c r="P593" i="2" l="1"/>
  <c r="P591" i="2"/>
  <c r="P589" i="2"/>
  <c r="P587" i="2"/>
  <c r="P585" i="2"/>
  <c r="P583" i="2"/>
  <c r="P581" i="2"/>
  <c r="P628" i="2" l="1"/>
  <c r="P625" i="2"/>
  <c r="P622" i="2"/>
  <c r="P619" i="2"/>
  <c r="P616" i="2"/>
  <c r="P178" i="8" l="1"/>
  <c r="Q178" i="8" s="1"/>
  <c r="I178" i="8"/>
  <c r="J178" i="8" s="1"/>
  <c r="P175" i="8"/>
  <c r="Q175" i="8" s="1"/>
  <c r="I175" i="8"/>
  <c r="J175" i="8" s="1"/>
  <c r="M147" i="8" l="1"/>
  <c r="M150" i="8"/>
  <c r="M152" i="8"/>
  <c r="M153" i="8"/>
  <c r="P151" i="8"/>
  <c r="Q151" i="8" s="1"/>
  <c r="I151" i="8"/>
  <c r="J151" i="8" s="1"/>
  <c r="P148" i="8"/>
  <c r="Q148" i="8" s="1"/>
  <c r="I148" i="8"/>
  <c r="J148" i="8" s="1"/>
  <c r="P145" i="8"/>
  <c r="Q145" i="8" s="1"/>
  <c r="I145" i="8"/>
  <c r="J145" i="8" s="1"/>
  <c r="P560" i="2" l="1"/>
  <c r="P558" i="2"/>
  <c r="P556" i="2"/>
  <c r="M129" i="8" l="1"/>
  <c r="P128" i="8"/>
  <c r="Q128" i="8" s="1"/>
  <c r="I128" i="8"/>
  <c r="J128" i="8" s="1"/>
  <c r="P536" i="2" l="1"/>
  <c r="I536" i="2"/>
  <c r="P531" i="2"/>
  <c r="I531" i="2"/>
  <c r="P526" i="2"/>
  <c r="I526" i="2"/>
  <c r="P520" i="2"/>
  <c r="I520" i="2"/>
  <c r="P514" i="2"/>
  <c r="I514" i="2"/>
  <c r="P509" i="2"/>
  <c r="I509" i="2"/>
  <c r="P504" i="2"/>
  <c r="I504" i="2"/>
  <c r="P236" i="2" l="1"/>
  <c r="P231" i="2"/>
  <c r="P227" i="2"/>
  <c r="P223" i="2"/>
  <c r="P219" i="2"/>
  <c r="I219" i="2"/>
  <c r="P216" i="2"/>
  <c r="I216" i="2"/>
  <c r="P212" i="2"/>
  <c r="I212" i="2"/>
  <c r="P206" i="2"/>
  <c r="I206" i="2"/>
  <c r="P203" i="2"/>
  <c r="I203" i="2"/>
  <c r="P199" i="2"/>
  <c r="I199" i="2"/>
  <c r="P196" i="2"/>
  <c r="I196" i="2"/>
  <c r="P193" i="2"/>
  <c r="I193" i="2"/>
  <c r="P186" i="2"/>
  <c r="I186" i="2"/>
  <c r="P181" i="2"/>
  <c r="I181" i="2"/>
  <c r="P75" i="8" l="1"/>
  <c r="Q75" i="8" s="1"/>
  <c r="I75" i="8"/>
  <c r="J75" i="8" s="1"/>
  <c r="P71" i="8"/>
  <c r="Q71" i="8" s="1"/>
  <c r="I71" i="8"/>
  <c r="J71" i="8" s="1"/>
  <c r="P352" i="2" l="1"/>
  <c r="P347" i="2"/>
  <c r="P342" i="2"/>
  <c r="P126" i="8" l="1"/>
  <c r="Q126" i="8" s="1"/>
  <c r="I126" i="8"/>
  <c r="J126" i="8" s="1"/>
  <c r="P163" i="2" l="1"/>
  <c r="I163" i="2"/>
  <c r="P158" i="2"/>
  <c r="I158" i="2"/>
  <c r="P154" i="2"/>
  <c r="I154" i="2"/>
  <c r="P150" i="2"/>
  <c r="I150" i="2"/>
  <c r="P145" i="2"/>
  <c r="I145" i="2"/>
  <c r="P131" i="2"/>
  <c r="I131" i="2"/>
  <c r="P126" i="2"/>
  <c r="P121" i="2"/>
  <c r="P103" i="2"/>
  <c r="I103" i="2"/>
  <c r="P85" i="2"/>
  <c r="I8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UNIDAD VICTIMAS</author>
    <author>Usuario de Windows</author>
  </authors>
  <commentList>
    <comment ref="K81" authorId="0" shapeId="0" xr:uid="{3A34877B-241F-4CBE-93F3-3DCD47A1F9A3}">
      <text>
        <r>
          <rPr>
            <b/>
            <sz val="9"/>
            <color indexed="81"/>
            <rFont val="Tahoma"/>
            <family val="2"/>
          </rPr>
          <t>UNIDAD VICTIMAS:</t>
        </r>
        <r>
          <rPr>
            <sz val="9"/>
            <color indexed="81"/>
            <rFont val="Tahoma"/>
            <family val="2"/>
          </rPr>
          <t xml:space="preserve">
registro, gestión de la información OTI y SAAH</t>
        </r>
      </text>
    </comment>
    <comment ref="K142" authorId="1" shapeId="0" xr:uid="{DF79C667-1CC3-4969-999C-E4F9B1FFCE70}">
      <text>
        <r>
          <rPr>
            <b/>
            <sz val="9"/>
            <color indexed="81"/>
            <rFont val="Tahoma"/>
            <family val="2"/>
          </rPr>
          <t>Usuario de Windows:</t>
        </r>
        <r>
          <rPr>
            <sz val="9"/>
            <color indexed="81"/>
            <rFont val="Tahoma"/>
            <family val="2"/>
          </rPr>
          <t xml:space="preserve">
Se deben ajustar los controles de acuerdo a la metodologia, la descripción del control debe incluir:
Quien lleva a cabo el control: Responsable (cargo o subproceso al que pertenece)
Cada cuanto se lleva a cabo el control: Periodicidad y frecuencia ( Mensual, bimestral, semestral etc)
Que busca hacer el control: Objetivo del control
Como se lleva a cabo: Como se hace el control
Cuál es la evidencia de la ejecución del control: Soporte o evidencia de la ejecución del control 
Por ejemplo:  
El Profesional de reparación de la DT realiza de manera mensual un informe consolidado con todas las fallas presentadas por parte del operador para la implementación de las  medidas XXXX y lo envía al operador y al nivel nacional con el objetivo de generar alertas sobre los incumplimiento generados, como evidencia queda el correo electrónico con el informe enviado.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Rocio Torres Saboya</author>
    <author>LUISA  FERNANDA CARDENAS</author>
    <author>Nather Rodríguez</author>
    <author>tc={18B3F1F3-591E-42E4-9275-A656245EE635}</author>
    <author>tc={E9453850-154E-4E93-A5D5-6392A6E6ABB8}</author>
    <author>tc={C00E82ED-99E2-497F-837F-07F32D318865}</author>
    <author>tc={E707ECBF-BF43-458D-BA71-D1451E3AA721}</author>
    <author>Usuario de Windows</author>
  </authors>
  <commentList>
    <comment ref="C131" authorId="0" shapeId="0" xr:uid="{B6E5F757-4D72-4450-854A-CB9803C9798B}">
      <text>
        <r>
          <rPr>
            <b/>
            <sz val="9"/>
            <color indexed="81"/>
            <rFont val="Tahoma"/>
            <family val="2"/>
          </rPr>
          <t xml:space="preserve">Activos criticos:GI-DES-001 ,GI-DES-002,GI-DES-003,GI-DES-004,GI-DES-005,GI-DES-006,GI-DES-007,GI-DES-008,GI-DES-009,GI-DES-010,GI-DES-011,GI-DES-012,GI-DES-013,GI-DES-014,GI-DES-015,GI-DES-017,GI-DES-018,GI-DES-019,GI-DES-020,GI-DES-021,GI-DES-022,GI-DES-023,GI-DES-024,GI-DES-025,GI-DES-026,GI-DES-027,GI-DES-028,GI-DES-029,GI-DES-030,GI-DES-031,GI-DES-032
GI-DES-033,GI-DES-034,GI-DES-035,GI-DES-036,GI-DES-037,GI-DES-038,GI-DES-039,GI-DES-040,GI-DES-041,GI-DES-042,GI-DES-043,GI-DES-044,GI-DES-045,GI-DES-046,GI-DES-047,GI-DES-048,GI-DES-049,GI-DES-050,GI-DES-051,GI-DES-052,GI-DES-053,GI-DOT-056,GI-SEG-071,GI-SEG-072,GI-DES-075,GI-DES-076,GI-DES-077.
ACTIVOS SRNI
- Activo 1 GI-AIDI-002
- Activo 2 GI-AIDI-003
- Activo 3 GI-AIDI-006
- Activo 4 GI-AIDI-043
- Activo 5 GI-AIDI-044
- Activo 6 GI-ANL
</t>
        </r>
      </text>
    </comment>
    <comment ref="C150" authorId="0" shapeId="0" xr:uid="{0498FC6A-D9FC-4D1B-998E-7F490B9E48C0}">
      <text>
        <r>
          <rPr>
            <b/>
            <sz val="9"/>
            <color indexed="81"/>
            <rFont val="Tahoma"/>
            <family val="2"/>
          </rPr>
          <t xml:space="preserve">GI-DES-078-GI-DES-150
</t>
        </r>
      </text>
    </comment>
    <comment ref="C154" authorId="0" shapeId="0" xr:uid="{958EC7E8-6B6A-469E-A1E0-FAE9CDEC458D}">
      <text>
        <r>
          <rPr>
            <b/>
            <sz val="9"/>
            <color indexed="81"/>
            <rFont val="Tahoma"/>
            <family val="2"/>
          </rPr>
          <t>Top 1 0de aplicativos.</t>
        </r>
      </text>
    </comment>
    <comment ref="C158" authorId="0" shapeId="0" xr:uid="{A09330C0-C286-4A50-8B88-22E4EFBDED53}">
      <text>
        <r>
          <rPr>
            <sz val="9"/>
            <color indexed="81"/>
            <rFont val="Tahoma"/>
            <family val="2"/>
          </rPr>
          <t xml:space="preserve">Top 10 de aplicativos. Incluyendo el servidor Totoro.
</t>
        </r>
      </text>
    </comment>
    <comment ref="C295" authorId="1" shapeId="0" xr:uid="{00000000-0006-0000-0100-000008000000}">
      <text>
        <r>
          <rPr>
            <b/>
            <sz val="9"/>
            <color indexed="81"/>
            <rFont val="Tahoma"/>
            <family val="2"/>
          </rPr>
          <t>LUISA  FERNANDA CARDENAS:</t>
        </r>
        <r>
          <rPr>
            <sz val="9"/>
            <color indexed="81"/>
            <rFont val="Tahoma"/>
            <family val="2"/>
          </rPr>
          <t xml:space="preserve">
*ID DE LOS ACTIVOS ASOCIADOS:
GR-LDR-003   GR-ARA-001   GR-ARA-002   
GR-ARA-012   GR-CRN-004   GR-DEV-003
GR-DIG-010   GR-DIS-009   GR-DIS-010   
GR-DIS-001   GR-DIS-004   GR-LDR-001
GR-DIG-001   GR-ARA-009   GR-TLI-005
GR-TLI-006   GR-TLI-009   GR-TLI-010
GR-TLI-011   GR-TLI-013   GR-TLI-014
GR-TLI-015   GR-GLO-001   GR-ARA-006
GR-VAL-004   GR-VAL-002   GR-VAL-007
GR-VAL-010   GR-VAL-031   GR-VAL-001
GR-VAL-017   GR-VAL-019   GR-VAL-020
GR-VAL-021   GR-VAL-030   GR-VAL-023
GR-VAL-034   GR-VAL-027   GR-VAL-028
GR-VAL-037   GR-VAL-005   GR-VAL-033
GR-EXC-001   GR-EXC-002   GR-EXC-005
GR-EXC-007   GR-TUT-001   GR-TUT-002
GR-REC-001   GR-REC-002   GR-REC-003
GR-REC-004   GR-REC-005   GR-REC-006
GR-REC-009   GR-REC-010   GR-NOV-001   
GR-NOV-003   GR-NOV-004   GR-NOV-006
GR-NOV-007   GR-NOV-009   GR-NOV-010   
GR-NOV-011   GR-NOV-012   GR-NOV-013
GR-TL2-001   GR-TL2-002   GR-TL2-003   
GR-TL2-004   GR-TL2-005   GR-REG-001
GR-REG-002   GR-REG-003   GR-REG-004   
GR-REG-005   GR-REG-006   GR-REG-007
GR-REG-008   GR-REG-0010   GR-VAL2-003
GR-VAL2-005
GR-VAL2-007</t>
        </r>
      </text>
    </comment>
    <comment ref="C400" authorId="0" shapeId="0" xr:uid="{00000000-0006-0000-0100-000009000000}">
      <text>
        <r>
          <rPr>
            <b/>
            <sz val="9"/>
            <color indexed="81"/>
            <rFont val="Tahoma"/>
            <family val="2"/>
          </rPr>
          <t xml:space="preserve">Activos Críticos: 
SP-AET-003
SP-AET-004
SP-AET-005
</t>
        </r>
      </text>
    </comment>
    <comment ref="C431" authorId="2" shapeId="0" xr:uid="{00000000-0006-0000-0100-00000A000000}">
      <text>
        <r>
          <rPr>
            <b/>
            <sz val="9"/>
            <color indexed="81"/>
            <rFont val="Tahoma"/>
            <family val="2"/>
          </rPr>
          <t>Activos Críticos Asociados:</t>
        </r>
        <r>
          <rPr>
            <sz val="9"/>
            <color indexed="81"/>
            <rFont val="Tahoma"/>
            <family val="2"/>
          </rPr>
          <t xml:space="preserve">
ctivos criticos asociados:
DR-FRV-001; DR-FRV-002; DR-FRV-003; DR-FRV-004; DR-FRV-005; DR-FRV-006; DR-FRV-007; DR-FRV-008; DR-FRV-009; DR-FRV-010; DR-FRV-011; DR-FRV-012; DR-FRV-013; DR-FRV-017; DR-FRV-018; DR-FRV-020; DR-FRV-021; DR-FRV-022; DR-FRV-023; DR-FRV-024; DR-FRV-025; DR-FRV-026; DR-FRV-036; DR-FRV-038; DR-FRV-039; DR-FRV-040; DR-FRV-041; DR-FRV-042; DR-FRV-043; DR-GRR-001; DR-GRR-002; DR-GRR-003; DR-GRR-004; DR-GRR-005; DR-GRR-006; DR-GRR-007; DR-GRR-008; DR-GRR-009; DR-GRR-010; DR-GRR-012; DR-GRR-013; DR-GRR-014; DR-GRR-015; DR-SRC-001; DR-SRC-003; DR-SRC-004; DR-SRC-008; DR-SRC-009; DR-SRC-012; DR-SRC-013; DR-SRC-015; DR-SRC-016; DR-SRI-001; DR-SRI-002; DR-SRI-003; DR-SRI-004; DR-SRI-005; DR-SRI-006; DR-SRI-007; DR-SRI-008; DR-SRI-009; DR-SRI-010; 
DR-SRI-011; DR-SRI-012; DR-SRI-013; DR-SRI-014; DR-SRI-015; DR-SRI-016; DR-SRI-017; DR-SRI-018; DR-SRI-019; DR-SRI-020; DR-SRI-021; DR-SRI-022; DR-SRI-023; DR-SRI-024; DR-SRI-025; DR-SRI-026.</t>
        </r>
      </text>
    </comment>
    <comment ref="R557" authorId="3" shapeId="0" xr:uid="{18B3F1F3-591E-42E4-9275-A656245EE63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requiere plan de respuesta, ya que los riesgos de gestion que quedan el zona baja no lo necesitan</t>
      </text>
    </comment>
    <comment ref="S559" authorId="4" shapeId="0" xr:uid="{E9453850-154E-4E93-A5D5-6392A6E6ABB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requiere</t>
      </text>
    </comment>
    <comment ref="C628" authorId="5" shapeId="0" xr:uid="{C00E82ED-99E2-497F-837F-07F32D31886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 recomendable usar la palabra asesoria, ya que la Dt no asesora, quizar orienta, notifica.
Adicionalmente la palabra asesoria puede mal entenderse como una intermediacion lo cual no recomendable para una mapa de riesgos ya que es un documento publico de consulta de la ciudadania</t>
      </text>
    </comment>
    <comment ref="K628" authorId="6" shapeId="0" xr:uid="{E707ECBF-BF43-458D-BA71-D1451E3AA72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evidencia que hay dos controles, por lo cual se sugiere separar la coordinacion y seguiento que se hace con el banco agrario y el operador, de la que se realiza con el nivel nacional subdirección de reparacion individual ya que son dos controles diferentes</t>
      </text>
    </comment>
    <comment ref="C805" authorId="7" shapeId="0" xr:uid="{A91566C5-80EA-4B13-85FB-3F257327F06A}">
      <text>
        <r>
          <rPr>
            <b/>
            <sz val="9"/>
            <color indexed="81"/>
            <rFont val="Tahoma"/>
            <family val="2"/>
          </rPr>
          <t>Usuario de Windows:</t>
        </r>
        <r>
          <rPr>
            <sz val="9"/>
            <color indexed="81"/>
            <rFont val="Tahoma"/>
            <family val="2"/>
          </rPr>
          <t xml:space="preserve">
</t>
        </r>
        <r>
          <rPr>
            <sz val="12"/>
            <color indexed="81"/>
            <rFont val="Tahoma"/>
            <family val="2"/>
          </rPr>
          <t>Fallas en la implementación de estrategias territoriales  y de remisión de la información establecida por servicio ciudadano para la debida atención a las víctimas, se recomienda replantear este riesgo, ya que una falla no es un riesgo es una causa.
Una falla es algo que puede presentarse en cualquier momento y se puede corregir y no por eso es un riesgo para la entidad.  El riesgo es un problema global ocasionado por varias fallas que puede ocasionar incumplimiento del objetivo de la entidad, por ejemplo quejas de ciudadania, incumplimiento, indisponibilidad etc y que pueden tener implicaciones, legales, disciplinarias, operativas y que pueden afectar la credibilidad</t>
        </r>
      </text>
    </comment>
  </commentList>
</comments>
</file>

<file path=xl/sharedStrings.xml><?xml version="1.0" encoding="utf-8"?>
<sst xmlns="http://schemas.openxmlformats.org/spreadsheetml/2006/main" count="6413" uniqueCount="2488">
  <si>
    <t>IDENTIFICACION</t>
  </si>
  <si>
    <t>Riesgo</t>
  </si>
  <si>
    <t>Causas</t>
  </si>
  <si>
    <t>Consecuencias</t>
  </si>
  <si>
    <t>RIESGO 
INHERENTE</t>
  </si>
  <si>
    <t>Probabilidad</t>
  </si>
  <si>
    <t>Impacto</t>
  </si>
  <si>
    <t>Nivel Riesgo</t>
  </si>
  <si>
    <t>CONTROLES</t>
  </si>
  <si>
    <t>RIESGO 
RESIDUAL</t>
  </si>
  <si>
    <t>Preventivo</t>
  </si>
  <si>
    <t>Correctivo</t>
  </si>
  <si>
    <t>Descripción</t>
  </si>
  <si>
    <t>Tipo de Riesgo</t>
  </si>
  <si>
    <t>Observaciones</t>
  </si>
  <si>
    <t xml:space="preserve">Proceso </t>
  </si>
  <si>
    <t>Zona de Riesgo</t>
  </si>
  <si>
    <t xml:space="preserve">Extrema </t>
  </si>
  <si>
    <t xml:space="preserve">Alta </t>
  </si>
  <si>
    <t xml:space="preserve">Moderada </t>
  </si>
  <si>
    <t xml:space="preserve">Baja </t>
  </si>
  <si>
    <t>No</t>
  </si>
  <si>
    <t>Medida de Tratamiento</t>
  </si>
  <si>
    <t xml:space="preserve">Acción </t>
  </si>
  <si>
    <t>PLAN DE RESPUESTA AL RIESGO (PROCESO)</t>
  </si>
  <si>
    <t>% de avance de las acciones</t>
  </si>
  <si>
    <t>SEGUIMIENTO AL PLAN DE RESPUESTA AL RIESGO (CONTROL INTERNO)</t>
  </si>
  <si>
    <t>Correctivo-Impacto
Preventivo-Probab.</t>
  </si>
  <si>
    <t>Calificación 
De 0 a 50 = 0      De 51 a 75=1      De 76 a 100 = 2</t>
  </si>
  <si>
    <t>Fecha del seguimiento</t>
  </si>
  <si>
    <t>Efectividad de los controles</t>
  </si>
  <si>
    <t>Acciones Adelantadas</t>
  </si>
  <si>
    <t>Cronograma MRC</t>
  </si>
  <si>
    <t>Elaboración</t>
  </si>
  <si>
    <t>Aprobación</t>
  </si>
  <si>
    <t>Publicación</t>
  </si>
  <si>
    <t>Seguridad de la información</t>
  </si>
  <si>
    <t>Seguridad y salud en el trabajo</t>
  </si>
  <si>
    <t>Legal</t>
  </si>
  <si>
    <t>Disciplinaria</t>
  </si>
  <si>
    <t>Afectación en la integridad de las personas</t>
  </si>
  <si>
    <t>Afectación en la credibilidad o imagen</t>
  </si>
  <si>
    <t>Operativa</t>
  </si>
  <si>
    <t>Asumir</t>
  </si>
  <si>
    <t xml:space="preserve">Evitar </t>
  </si>
  <si>
    <t xml:space="preserve">Reducir </t>
  </si>
  <si>
    <t>Publico/Seguridad en la personas</t>
  </si>
  <si>
    <t>Ambiental</t>
  </si>
  <si>
    <t xml:space="preserve">GESTION DE LA INFORMACION </t>
  </si>
  <si>
    <t>REPARACION INTEGRAL</t>
  </si>
  <si>
    <t>GESTION INTERINSTITUCIONAL</t>
  </si>
  <si>
    <t xml:space="preserve">PREVENCION DE HECHOS VICTIMIZANTES </t>
  </si>
  <si>
    <t xml:space="preserve">PARTICIPACION Y VISIBILIZACION </t>
  </si>
  <si>
    <t>COMUNICACIÓN ESTRATEGICA</t>
  </si>
  <si>
    <t>GESTION CONTRACTUAL</t>
  </si>
  <si>
    <t>GESTION DOCUMENTAL</t>
  </si>
  <si>
    <t>GESTION ADMINISTRATIVA</t>
  </si>
  <si>
    <t>TALENTO HUMANO</t>
  </si>
  <si>
    <t>SERVICIO AL CIUDADANO</t>
  </si>
  <si>
    <t>GESTION PARA LA ASISTENCIA</t>
  </si>
  <si>
    <t>GESTION JURIDICA</t>
  </si>
  <si>
    <t>REGISTRO Y VALORACION</t>
  </si>
  <si>
    <t>DIRECCIONAMIENTO ESTRATEGICO</t>
  </si>
  <si>
    <t>CONTROL INTERNO DISCIPLINARIO</t>
  </si>
  <si>
    <t>EVALUACION INDEPENDIENTE</t>
  </si>
  <si>
    <t>GESTION FINANCIERA</t>
  </si>
  <si>
    <t>Transferir o Compartir</t>
  </si>
  <si>
    <t xml:space="preserve">Desactualizacion del inventario de bienes muebles </t>
  </si>
  <si>
    <t>Alta rotación del personal (funcionarios y contratistas)</t>
  </si>
  <si>
    <t>Desactualización de información registrada en aplicativo de control de inventarios</t>
  </si>
  <si>
    <t>Falta de presupuesto para realizar el levantamiento de inventario en las direcciones territoriales y puntos de atención.</t>
  </si>
  <si>
    <t>En algunos casos el personal no se hace cargo de los bienes o no acepta la asignación de estos mediante la firma del comprobante</t>
  </si>
  <si>
    <t>Los enlaces administrativos territoriales no se responsabilizan del control de los bienes, ya que no disponen del tiempo suficiente para realizar el inventario físico y en algunos casos no tienen el conocimiento adecuado para realizar la toma de inventario físico y consolidación de este.</t>
  </si>
  <si>
    <t>Generar impactos ambientales negativos producto de la inadecuada gestión de residuos sólidos derivados del desarrollo de las actividades de la Unidad</t>
  </si>
  <si>
    <t>Incumplimiento de la normativa de residuos sólidos, en especial lo relacionado con la Ley 1672 de 2013, Decreto 1076 de 2015 2.2.6.1., Decreto 1077 de 2015 2.3.2.2.2.2., en cuanto a manejo de residuos peligrosos.</t>
  </si>
  <si>
    <t>Desconocimiento sobre el manejo adecuado y disposición de los resduos sólidos y peligrosos por parte de los funcionarios y operadores de aseo y mantenimiento.</t>
  </si>
  <si>
    <t>Disposición inadecuada de residuos sólidos y peligrosos de los aspectos ambientales producidos por la Unidad</t>
  </si>
  <si>
    <t>Actualizar los programas ambientales relacionados con el manejo de residuos sólidos y peligrosos.</t>
  </si>
  <si>
    <t>Exigir a los proveedores de Aparatos Eléctricos y Electrónicos (computadores, tintas, toner, luminarias) el certificado de disposición final de esos residuos (RAEE's)</t>
  </si>
  <si>
    <t>Socializar la nueva versión del programa de manejo de residuos sólidos.</t>
  </si>
  <si>
    <t>Permanente</t>
  </si>
  <si>
    <t>Ingeniero Ambiental de Gestión Administrativa</t>
  </si>
  <si>
    <t>No se ha realizado la baja de bienes de los elementos que se encuetran en almacén</t>
  </si>
  <si>
    <t>1 programa</t>
  </si>
  <si>
    <t>Devolución en las facturas y cuentas de cobro por no estar bien realizadas, fechas incorrectas, ubicación del inmueble no acorde al contrato</t>
  </si>
  <si>
    <t>Trámite de pago fuera de la fecha límite de pago</t>
  </si>
  <si>
    <t>El grupo de almacén realiza el levantamiento físico de acuerdo con cronograma de inventarios a nivel central por medio de la contratación de 1 Auxiliar, quien apoyara en el levantamiento, la verificación, consolidación, plaqueteo y firma de inventarios. Como evidencia se genera el cronograma de inventarios, el contrato de la persona que apoya el proceso y registro de actualización de inventario.</t>
  </si>
  <si>
    <t xml:space="preserve">El administrador del aplicativo actualiza el inventario en el aplicativo SICOF-ERP cada vez que hay hay un movimiento y traslado de bienes generando comprobantes de traslado. </t>
  </si>
  <si>
    <t>Se cuenta con una mesa de servicios para que cada vez que se genere una novedad que afecte el inventario sea necesario crear un caso en la mesa de servicio, la evidencia que se genera es el ticket de creación del caso.</t>
  </si>
  <si>
    <t>Se realiza una Identificacion de bienes con una placa la cual permite validar el bien y a quien esta cargado el bien, en el aplicativo de almacén. Como evidencia quedan los registros en el aplicativo al serial que contiene la placa.</t>
  </si>
  <si>
    <t>NA</t>
  </si>
  <si>
    <t>Deterioro o detrimento patrimonial de los bienes que se encuentren registrados en el inventario que no se encuentren en uso</t>
  </si>
  <si>
    <t>Los bienes en almacén no cuentan con un concepto técnico el cual indique el estado actual de los bienes</t>
  </si>
  <si>
    <t>En los estudios previos de los contratos se establecen las obligaciones ambientales para contratistas y proveedores en cuanto al manejo y disposición final de residuos sólidos y peligrosos. Como evidencia quedan los estudios previos y los correos dando aval a los estudios previos.</t>
  </si>
  <si>
    <t>El ingeniero ambiental de la entidad realiza socializaciones a los funcionarios el uso adecuado del manejo de residuos.  Como evidencia queda el cronograma de socialización y listas de asistencia.</t>
  </si>
  <si>
    <t>1 certificado Semestral</t>
  </si>
  <si>
    <t>1 Socialización</t>
  </si>
  <si>
    <t>Suspensión de servicios públicos en las sedes administrativas y Direcciones Territoriales de la Unidad para las Víctimas</t>
  </si>
  <si>
    <t>Notificación inoportuna del pago por parte de los enlaces del territorio</t>
  </si>
  <si>
    <t>La responsable del procedimiento de servicios públicos revisa que los soportes cumple con las especificaciones requeridas para realizar los pagos y consigna la información en el cuadro de seguimientos. En caso de no cumplir con las especificaciones se devuelve dando cumplimiento a las actividades establecidas en el procedimiento Como evidencia queda la matriz de seguimiento de servicios publicos.</t>
  </si>
  <si>
    <t>El responsable del Servicios publicos realiza la revisión previa de manera mensual de los documentos digitales para realizar correcciones en el menor tiempo posible. Evidencia: Correos electrónicos</t>
  </si>
  <si>
    <t>Interrupción de servicios administrativos prestados por terceros</t>
  </si>
  <si>
    <t xml:space="preserve">Planificación de recursos y analisis administrativa desde la vigencia anterior con los colaboradores del proceso. Evidencia: </t>
  </si>
  <si>
    <t>Terminación de contratos por cierre de vigencia.</t>
  </si>
  <si>
    <t>Falta de planificación de servicios o necesidades administrativa en la entidad</t>
  </si>
  <si>
    <t>Requerimientos o servicios no incluidos en los contratos por temas de austeridad del gasto.</t>
  </si>
  <si>
    <t>El proceso de gestión Administrativa presentar al comité evaluador de baja de bienes muebles los bienes que cuentan con concepto técnico y que no son requeridos por la Unidad ya sea por mal estado u obsolescencia. Como evidencia se genera el acta del comite de bajas.</t>
  </si>
  <si>
    <t>Los responsables del almacén solicita la oficina de tecnologia la verificación y emisión del concepto técnico para determinar la destinación de los bienes. Evidencia: Memorando con solicitud a la OTI, Conceptos tecnicos.</t>
  </si>
  <si>
    <t>Se realiza seguimiento  periodico  a los servicios prestados por los operadores. Evidencia:Correos elctronicos, actas de reunión, listado de asistencia.</t>
  </si>
  <si>
    <t>Tipo de riesgo</t>
  </si>
  <si>
    <t>Correctivo o Preventivo</t>
  </si>
  <si>
    <t>Calificación</t>
  </si>
  <si>
    <t>Acción o Actividades</t>
  </si>
  <si>
    <r>
      <t xml:space="preserve">Meta 
</t>
    </r>
    <r>
      <rPr>
        <sz val="8"/>
        <color theme="1"/>
        <rFont val="Calibri"/>
        <family val="2"/>
        <scheme val="minor"/>
      </rPr>
      <t>(Cantidad y periodicidad)</t>
    </r>
  </si>
  <si>
    <r>
      <t xml:space="preserve">Fecha de Inicio 
</t>
    </r>
    <r>
      <rPr>
        <sz val="8"/>
        <color theme="1"/>
        <rFont val="Calibri"/>
        <family val="2"/>
        <scheme val="minor"/>
      </rPr>
      <t>(A partir de esa fecha se debe llevar a cabo la acción)</t>
    </r>
  </si>
  <si>
    <r>
      <t xml:space="preserve">Duración
 </t>
    </r>
    <r>
      <rPr>
        <sz val="8"/>
        <color theme="1"/>
        <rFont val="Calibri"/>
        <family val="2"/>
        <scheme val="minor"/>
      </rPr>
      <t>(meses - durante los cuales se va a cumplir la meta)</t>
    </r>
  </si>
  <si>
    <t>Responsable</t>
  </si>
  <si>
    <t>Hurto de bienes que se encuentren en el almacen por parte de un funcionario de la Unidad</t>
  </si>
  <si>
    <t>Abuso de confianza por parte del funcionario</t>
  </si>
  <si>
    <t xml:space="preserve">Riesgos de corrupción </t>
  </si>
  <si>
    <t>Se cuenta con el personal de seguridad exclusivo para el almacén que controla y evita la salida de bienes sin autorizacion.</t>
  </si>
  <si>
    <t>preventiva</t>
  </si>
  <si>
    <t xml:space="preserve">Evitar el riesgo </t>
  </si>
  <si>
    <t xml:space="preserve">Implementar mesa de servicios el registro de  salida e ingreso de almacen  por medio de ticket. </t>
  </si>
  <si>
    <t>7 meses</t>
  </si>
  <si>
    <t>Erwin Ramirez/ Almacen</t>
  </si>
  <si>
    <t>Falta de capacidad operativa para controlar el inventario</t>
  </si>
  <si>
    <t>Se cuenta con circuito cerrado de televisión dentro de las instalaciones del almacén y se realiza la revisión de los registros en caso de ser necesario</t>
  </si>
  <si>
    <t>Incumplimiento con el registro de entradas y salidas de bienes</t>
  </si>
  <si>
    <t>Se cuenta con una bitacora de entrada y salida la cual maneja el personal de seguridad, la cual debe ser diligenciada cada vez que entra y sale un bien del almacen</t>
  </si>
  <si>
    <t>Reparación Integral</t>
  </si>
  <si>
    <t>Uso indebido de la información por parte de funcionarios y colaboradores para favorecer el pago de una indemnización con el objetivo de obtener un beneficio propio.</t>
  </si>
  <si>
    <t>Fuga de información en algún eslabón de la cadena de los pagos (Nivel Central, DT´s y Bancos).</t>
  </si>
  <si>
    <t>El profesional del Equipo de Indemnizaciones actualiza anualmente los acuerdos de confidencialidad del personal que hace parte del proceso de Indemnizaciones a nivel Nacional y territorial, en caso de encontrar personal sin acuerdo o desactualizado procederá a revisar el estado del personal (retirado o que no ha firmado el acuerdo).</t>
  </si>
  <si>
    <t>preventivo</t>
  </si>
  <si>
    <t>Reducir el riesgo</t>
  </si>
  <si>
    <t>Implementación del método de seguridad del modelo de carta de indemnización y de notificación para validación en el momento del pago de cada giro con carta.</t>
  </si>
  <si>
    <t>Modelo implementado</t>
  </si>
  <si>
    <t>8 meses</t>
  </si>
  <si>
    <t>Luis Carlos Corredor - Profesional Especializado-Líder grupo Gestión Financiero Equipo Indemnizaciones</t>
  </si>
  <si>
    <t>Falla o desconocimiento de los protocolos del manejo de la información sensible de la ejecución.</t>
  </si>
  <si>
    <t>El profesional del Equipo de Indemnizaciones realiza un control Bimestral de auditoría de actualización de cuentas vs personal que usa la herramienta Indemniza, el cual monitorea el nivel de inactividad y no cambio de la contraseña al momento de asignarla, en caso de identificar inactividad procederá a revisar los eventos presentados.</t>
  </si>
  <si>
    <t>correctivo</t>
  </si>
  <si>
    <t>Abuso de la condición privilegiada para el acceso a la información de pago de la indemnización</t>
  </si>
  <si>
    <t>Ejecutar auditorías de seguridad (ingresos por IP), las cuales se establecen trimestralmente o en los casos que se requiera focalizar por zonas o por fechas de ejecución (alto movimiento). Queda como evidencia un informe.</t>
  </si>
  <si>
    <t xml:space="preserve">El Equipo de indemnizaciones realiza un protocolo de acuerdo de servicio con el banco para el tratamiento de la información de las ejecuciones. </t>
  </si>
  <si>
    <t>Soborno al funcionario/Contratista durante la inspección sobre el estado real de un bien administrado por el FRV para favorecer a un tercero</t>
  </si>
  <si>
    <t>Falta de mecanismos de revisión posteriores a las diligencias de inspección.</t>
  </si>
  <si>
    <t>El equipo de planeación y control de operaciones del FRV, realiza la revisión y descargue de la legalización diligencia, con el objetivo de encontrar posibles inconsistencias y recomendaciones, se genera un registro en la matriz de seguimiento y se generan alertas a la coordinación del FRV por medio de correos electrónicos.</t>
  </si>
  <si>
    <t xml:space="preserve">Realizar auditorías mensuales por muestreo, del proceso de administración de los bienes con el fin de validar la gestión e información relacionada con la administración de éstos. </t>
  </si>
  <si>
    <t>1 Auditoría 
Mensual.</t>
  </si>
  <si>
    <t xml:space="preserve">
01/05/2018</t>
  </si>
  <si>
    <t>8 meses
Mayo - Diciembre del 2018</t>
  </si>
  <si>
    <t>Líderes Equipos de Gestión de la Información y de Administración.</t>
  </si>
  <si>
    <t>Abuso de la condición privilegiada de los servidores públicos durante la inspección sobre el estado real de un bien.</t>
  </si>
  <si>
    <t xml:space="preserve">El personal del equipo de administración del FRV, mensualmente debe actualizar la información del estado de los inmuebles asignados como mínimo una vez. Con el objetivo realizar una correcta administración y poder actualizar los informes de bloques, permitiendo minimizar la posibilidad de que algunos inmuebles presenten fallas de administración y los mismos blinden a la entidad de cualquier acción jurídica en contra.   </t>
  </si>
  <si>
    <t xml:space="preserve">Inclusión indebida en el acto administrativo que da cumplimiento a los fallos proferidos por las Salas de Justicia y Paz, de personas que no tengan la calidad de víctimas. </t>
  </si>
  <si>
    <t>Abuso de la condición privilegiada que permite incluir personas que no están reconocidas en la sentencia en el marco de la Ley de Justicia y Paz, en los actos administrativos que profiere la UARIV.</t>
  </si>
  <si>
    <t>El Equipo de sentencias judiciales del FRV envía mediante correo electrónico, al responsable de este control, el proyecto de resolución por medio de la cual se ordena el pago de las indemnizaciones en favor de las víctimas, con el propósito de ser revisado contra la sentencia que reconoce estas indemnizaciones y para que dé su visto bueno de aprobación. Como evidencia quedan los correos electrónicos con el envío y la respuesta.</t>
  </si>
  <si>
    <t>Envío mediante  correo electrónico, del proyecto de resolución por medio de la cual se ordena el pago de las indemnizaciones en favor de las víctimas a la Oficina Asesora Jurídica para su revisión y aprobación.</t>
  </si>
  <si>
    <t>Mayo - Diciembre 2018.</t>
  </si>
  <si>
    <t>Líder Equipo Liquidación y pago de Sentencias Judiciales</t>
  </si>
  <si>
    <t>Omisiones en los procedimientos establecidos.</t>
  </si>
  <si>
    <t>El Líder del equipo de gestión de la información del FRV realiza auditorías de proceso con el fin de evidenciar el cumplimiento del procedimiento y/o evidenciar la necesidad de actualizar el mismo.</t>
  </si>
  <si>
    <t>2 al año (1 auditoría por semestre).</t>
  </si>
  <si>
    <t>Junio y Noviembre 2018</t>
  </si>
  <si>
    <t>Líder Equipo gestión de la información FRV.</t>
  </si>
  <si>
    <t>Desvío de dineros de los postulados a cuentas diferentes a las autorizadas por la Unidad</t>
  </si>
  <si>
    <t xml:space="preserve">Falsificación de documentos </t>
  </si>
  <si>
    <t>El FRV y FGN elaboran en conjunto un acta de recepción de dineros, mediante la cual se deja constancia de consignaciones por dineros directamente a la cuenta bancaria administrada por la UARIV, cada vez que se presenta una entrega de dinero. Como evidencia tenemos las actas de recepción.</t>
  </si>
  <si>
    <t xml:space="preserve">
El equipo jurídico del FRV, remitirá al equipo financiero el acta de recepción de dinero con el fin de validar el ingreso de los recursos a las cuentas de la UARIV FRV.</t>
  </si>
  <si>
    <t xml:space="preserve">
Remisión del acta de recepción de dinero cada vez que se presente una entrega de dinero.</t>
  </si>
  <si>
    <t>Líder Equipo Jurídico FRV.</t>
  </si>
  <si>
    <t>Abuso de la condición privilegiada de los servidores públicos</t>
  </si>
  <si>
    <t>ALTA</t>
  </si>
  <si>
    <t>BAJA</t>
  </si>
  <si>
    <t>MODERADA</t>
  </si>
  <si>
    <t xml:space="preserve">Uso indebido de los Bienes y/o Productos suministrados para proyectos de prevención e inmediatez  en beneficio o interés particular o de un tercero </t>
  </si>
  <si>
    <t xml:space="preserve">Abuso de autoridad por parte de la Entidad Territorial </t>
  </si>
  <si>
    <t>Los profesionales encargados de la ejecución de los procedimientos de la oferta de la SPAE realizan revisiones durante todas las actividades de la etapa de formulación, sobre el cumplimiento de requisitos de cada proyecto para acceder a las ayudas, como evidencia queda Matriz trámite de solicitudes mecanismo dinero, Matriz Consolidado de Hogares, Formato de Estructura Técnica, Formato de estructura tecnica final, cronograma de obra, Acta de entrega de materiales y/ mobiliario, Actas de Seguimiento y Actas de Finalización de Obra, y correos electronicos.</t>
  </si>
  <si>
    <t>Socializar la Guia o Manual de Seguimiento a la Ejecución de proyecto para su posterior aprobación y socialización.</t>
  </si>
  <si>
    <t>1 Manual o guia  socializada</t>
  </si>
  <si>
    <t xml:space="preserve"> 7 meses</t>
  </si>
  <si>
    <t>Lider del proceso Gestión de Prevención y Atención de Emergencias</t>
  </si>
  <si>
    <t>Que la Entidad Territorial dé una distribución indebida a los recursos, o deje de hacer uso de los mismos, para el fin establecido.</t>
  </si>
  <si>
    <t>Los profesionales encargados de la SPAE realizan visitas aleatorias de inspección a la zona en donde se desarrolla el proyecto o entrega, para validar que los Bienes y/o Productos tienen un uso adecuado según lo aprobado, se genera Acta de Seguimiento.</t>
  </si>
  <si>
    <t>correctiva</t>
  </si>
  <si>
    <t>Inoportunidad en la entrega de bienes y/o productos a los beneficiarios del proyecto</t>
  </si>
  <si>
    <t>La Subdirección de Prevención y atención de emergencias socializa las lineas de intervención y el uso de los recursos con las Direcciones Territoriales anualmente para que sea trasmitido a las entidades territoriales, como evidencia se genera acta de socialización o correos electronicos.</t>
  </si>
  <si>
    <t>Incumplimiento  del  Protocolo de participación de víctimas, con el propósito de influenciar el proceso de elección de las mesas de participación de víctimas para obtener un beneficio particular.</t>
  </si>
  <si>
    <t xml:space="preserve">Falta de verificación por parte del Ministerio Público de los requisitos necesarios para hacer parte de la mesas de participación de víctimas </t>
  </si>
  <si>
    <t>La Unidad establece los parametros, criterios y requisitos de elección por medio del Protocolo de participación efectiva, como evidencia se genera un acto administrativo</t>
  </si>
  <si>
    <t>Sensibilizacion del codigo de etica entre los funcionarios del proceso</t>
  </si>
  <si>
    <t>1 sensibilización</t>
  </si>
  <si>
    <t>6 meses</t>
  </si>
  <si>
    <t xml:space="preserve">Maria Angelica Ramirez </t>
  </si>
  <si>
    <t xml:space="preserve">Falta de capacitación al Ministerio Público sobre los criterios y requisitos para la elección por parte del proceso de participación </t>
  </si>
  <si>
    <t xml:space="preserve">Se realizará una alianza estratégica con Ministerio del Interior  para fortalecer el control social y la denuncia ciudadana a través de URIEL, Unidad de Recepción Inmediatapara la Transparencia Eletroral. </t>
  </si>
  <si>
    <t>1 alianza</t>
  </si>
  <si>
    <t>Jaime Andrés Ospina</t>
  </si>
  <si>
    <t>Falta de cumplimiento del codigo de etica por parte de los funcionarios involucrados en el proceso</t>
  </si>
  <si>
    <t xml:space="preserve">Uso indebido o inadecuado de los recursos para garantizar la participación de las víctimas en los espacios señalados por la Ley y/o contemplados en el plan de acción del proceso. </t>
  </si>
  <si>
    <t>Falta de control al momento de verificar los costos de transportes de las víctimas que participan</t>
  </si>
  <si>
    <t>La Unidad Elabora tabla de transportes de manera conjunta con las DT para tener un control sobre los precios de mercado frente al costo de transporte intermunicipal., queda evidencia en el acto administrativo</t>
  </si>
  <si>
    <t>Realizar informe por parte del supervisor  del contrato acerca de la ejecución de los recursos invertidos para garantizar el derecho a la participación.</t>
  </si>
  <si>
    <t>2 veces al año (minimo)</t>
  </si>
  <si>
    <t>5 meses</t>
  </si>
  <si>
    <t>Supervisor del Convenio con el operador que se contrate (Adriana Pinto)</t>
  </si>
  <si>
    <t xml:space="preserve">Falta de surpervisión en la ejecución de los recursos de participación. </t>
  </si>
  <si>
    <t xml:space="preserve">El supervisor de los recursos verifica periódicamente la ejecución de recursos con sus respectivos soportes.  Se incluye en las obligaciones contractuales  que se realice la verificación de los recursos invertidos  par participación   a tarves de recibos de cotizaciones y recibos de pago </t>
  </si>
  <si>
    <t>imposibilidad de ejercer control sobre los recursos que la Unidad proporciona a los delegados de las mesas.</t>
  </si>
  <si>
    <t xml:space="preserve">La sesiones de las mesas de participación se desarrollar en espacios en los cuales se pueda garantizar la mayor concentración de los delegados que asisten, como evidencia se generan requerimientos de logistica . </t>
  </si>
  <si>
    <t>Uso malintencionado de la Informacion de los expedientes de las victimas, buscando un favorecimiento propio o de un tercero</t>
  </si>
  <si>
    <t>Desconocimiento del codigo de etica y las implicaciones legales que tiene incurrir en este hecho</t>
  </si>
  <si>
    <t>Se establecio  una clausula de confidencialidad de la información en las contrataciones de correspondencia.Evidencia: Contrato de correspondencia con clausula de confidencialidad</t>
  </si>
  <si>
    <t>lmplementar control de ingreso  a las instalaciones donde  se encuentra el archivo.</t>
  </si>
  <si>
    <t>1 control</t>
  </si>
  <si>
    <t>Andres Leon /Gestión Documental</t>
  </si>
  <si>
    <t>Que los Servidores públicos de la Unidad y los trabajadores del  Operador existieran personas que reciban dinero o algún tipo de beneficio a cambio de extraer o incluir indebidamente  información institucional.</t>
  </si>
  <si>
    <t>Se cuenta con  vigilancia ( guardas de seguridad) y monitoreo (camaras) en las instalaciones de Fontibon en donde se encuentra la mayor parte del archivo de la Unidad.Evidencia:  Bitacora entrada y salida de almacen)</t>
  </si>
  <si>
    <t>Implementar clausula de restricciones en el ingreso de celulares y objetos tecnologicos a la zona de archivo.</t>
  </si>
  <si>
    <t>1 clausula</t>
  </si>
  <si>
    <t>Falta de definir los roles y responsables sobre el archivo al interios de las areas</t>
  </si>
  <si>
    <t>Falta de control  sobre las sedes y mobiliario donde reposa el archivo</t>
  </si>
  <si>
    <t>Nombrar a una persona que no cumpla con el perfil requerido en busca de un beneficio particular o de un tercero</t>
  </si>
  <si>
    <t>Falta de mecanismos de control para la verificación en el cumplimiento del perfil para proveer una vacante</t>
  </si>
  <si>
    <t>La  persona responsable del proceso de vinculación verifica el cumplimiento de los requisitos de estudio y experiencia definidos en el Manual de funciones del candidato a vincular, diligenciando el formato análisis cumplimiento de requisitos mínimos.</t>
  </si>
  <si>
    <t>Actualizar formatos y crear instructivos de verificación de requisitos conforme a los manuales de funciones y la normatividad vigente</t>
  </si>
  <si>
    <t>Realizar 1 actualización al formato de verificación de requisitos y crear el instructivo correspondiente</t>
  </si>
  <si>
    <t>Profesional responsable de etapa de vinculación</t>
  </si>
  <si>
    <t>Presentación de documentación e información falsa en el proceso de vinculación</t>
  </si>
  <si>
    <t>La  persona responsable del proceso de vinculación realiza  verificación aleatoria de las referencias laborales mediante correo electrónico o llamada telefónica dejando registro en el formato análisis cumplimiento de requisitos mínimos. Se prioriza los  cargos directivos.</t>
  </si>
  <si>
    <t>Vacíos en la normatividad o en el conocimiento de la misma que dan lugar a múltiples interpretaciones durante la verificación de requisitos</t>
  </si>
  <si>
    <t>Beneficiar a un funcionario de libre nombramiento y remoción con prima técnica sin tener derecho</t>
  </si>
  <si>
    <t xml:space="preserve">Fallas en la verificación de criterios para otorgar la prima técnica por evaluación de desempeño antes de tiempo o asignar un porcentaje superior al que le corresponde de acuerdo al resultado de la evaluación de desempeño.  </t>
  </si>
  <si>
    <t>La persona encargada de revisar el cumplimiento de los requisitos para la asignación de prima técnica  realiza una verificación mensual de los términos y porcentajes en la base de datos de quienes tienen dicha asignación para dar cumplimiento al procedimiento de asignación de prima técnica cuando aplique. La evidencia será un correo electrónico y/o la resolución de reconocimiento de prima técnica cuando aplique.</t>
  </si>
  <si>
    <t>8 validaciones -  una por cada mes</t>
  </si>
  <si>
    <t>Profesional talento humano</t>
  </si>
  <si>
    <t xml:space="preserve">Fallas en la verificación de criterios para otorgar la prima técnica por formación avanzada y experiencia altamente calificada y asignar un porcentaje superior al que le corresponde de acuerdo a la normatividad vigente.  </t>
  </si>
  <si>
    <t>Desviación de recursos destinados a programas de bienestar beneficiando a personas que no correspondan a la cobertura, privilegiando algunas de ellas por criterios subjetivos o atentiendo fines diferentes o de beneficio particular.</t>
  </si>
  <si>
    <t>Criterios variables, poco claros o inexistentes para priorizar y/o seleccionar beneficiarios</t>
  </si>
  <si>
    <t>El Supervisor del(os) contrato(s) de bienestar previo a la realización de las actividades previstas en el cronograma, precisa con la Secretaría General los términos de las convocatorias y condiciones de ejecución, levantando el acta correspondiente para coordinar las acciones al interior de la entidad y/o con el proveedor</t>
  </si>
  <si>
    <t>Implementación de herramientas tecnológicas para la sistematización y análisis de información de beneficiarios y niveles de satisfacción de las actividades de bienestar</t>
  </si>
  <si>
    <t>Implementar herramientas de gestión de información segura para 3 momentos del desarrollo de actividades de bienestar (inscripción, participación, evaluación de satisfacción)</t>
  </si>
  <si>
    <t>Profesional especializado talento humano</t>
  </si>
  <si>
    <t>Contratos con amplias posibilidades de ejecución que se ajustan a las directrices surgidas durante la vigencia y el criterio del supervisor</t>
  </si>
  <si>
    <t>El Profesional encargado del programa de bienestar documenta los registros de entrega de beneficios y ejecución de actividades, elaborando mensualmente los informes de supervisión y gestión que se requieran.</t>
  </si>
  <si>
    <t>Administración directa de recursos en especie o transables por parte del supervisor y su equipo de trabajo</t>
  </si>
  <si>
    <t>Inadecuada gestión documental que dificulta el análisis histórico, de cobertura e impacto, así como excesivo uso de papel con información sin procesar</t>
  </si>
  <si>
    <t xml:space="preserve">Control Interno Disciplinario </t>
  </si>
  <si>
    <t xml:space="preserve">Solicitar o aceptar sobornos o dadivas para tomar una decisión que beneficie a alguna de las partes intervinientes en el proceso.  </t>
  </si>
  <si>
    <t xml:space="preserve">Omisión del regimen de inhabilidades, incompatibilidades y conflicto de intereses señalado en el ordenamiento jurídico </t>
  </si>
  <si>
    <t>El jefe de el control interno discipinario revisa y avala cada uno de los autos y providencias que los funcionarios proyectan como evidencia queda la firma dando el aval, con el fin de que las decisiones se tomen conforme a derecho.</t>
  </si>
  <si>
    <t>Realizar jornada de sensibilización al interior de proceso sobre las consecuencias de incurrir en este delito (concusion)</t>
  </si>
  <si>
    <t>Acceso a información privilegiada sobre el expediente del proceso</t>
  </si>
  <si>
    <t xml:space="preserve">De las providencias que proyectan queda evidencia en el expediente fisico del funcionario que lo elaboro y lo reviso, con el fin de determinar el responsable de cada proceso. </t>
  </si>
  <si>
    <t>Incumplimiento del codigo de etica y manual de funciones</t>
  </si>
  <si>
    <t>Favorecimiento a uno o mas recurrentes en la inclusión de victimas y/o entrega de ayuda humanitaria con el objetivo de obtener un beneficio propio o de un tercero</t>
  </si>
  <si>
    <t>Manipulación de la información a favor del recurrente</t>
  </si>
  <si>
    <t>Los abogados encargados de realizar proceso de calidad, toman una muestra manera aleatoria   para aprobación o devolución del 50% de los actos administrativos emitidos y cargados para proceso final, el cual queda evidenciado en un Excel llamado base de calidad.</t>
  </si>
  <si>
    <t xml:space="preserve">
Realizar socialización de sensibilizacion sobre las consecuencias por la manipulación, divulgación y alteración de la información.
</t>
  </si>
  <si>
    <t xml:space="preserve">1 socializacion de sensibilizacion </t>
  </si>
  <si>
    <t>Enla ce Integra</t>
  </si>
  <si>
    <t>Trafico de influencias para favorecer la inclusión del recurrente</t>
  </si>
  <si>
    <t xml:space="preserve">Un administrativo de actuaciones administrativas realiza la actualización del formato de confidencialidad de todos los abogados  para obtener usuario y clave de los aplicativos de consulta de la Unidad </t>
  </si>
  <si>
    <t>Interés económico entre el servidor y el recurrente por favorecer el trámite de inclusión en el ruv</t>
  </si>
  <si>
    <t>Entregar información confidencial de los deudores en coactivo o retrasar el impulso de las etapas procesales con el fin de obtener un beneficio propio</t>
  </si>
  <si>
    <t>Manipulación de la información física del grupo coactivo</t>
  </si>
  <si>
    <t>La coordinadora de Defensa Judicial realiza la Revisión y da el  Vo. Bo. a todos los documentos proyectados por los abogados.</t>
  </si>
  <si>
    <t>Manipulación de la información del proceso en las bases de datos del grupo coactivo</t>
  </si>
  <si>
    <t>El Administrativo de Cobro coactivo genera un  reporte trimestral para la coordinadora de defensa judicial de los mandamientos de pago proyectados y debidamente notificados</t>
  </si>
  <si>
    <t xml:space="preserve">Generar Pliegos de condiciones hechos a la medida de un proveedor en particular con el objetivo de obtener un beneficio propio o beneficiar a un tercero
</t>
  </si>
  <si>
    <t>Falta de control en la elaboracion de los pliegos</t>
  </si>
  <si>
    <t xml:space="preserve">El profesional del Grupo de Gestión Contractual designado, cada vez que recibe documentos precontractuales para aprobación dentro de los rangos del procedimiento (Cinco días hábiles para contratación directa y 10 días hábiles para procesos) , realiza una revisión exhaustiva con el fin de garantizar que estén ajustados a la ley  y se cumpla con los requisitos mínimos legales, en caso de no encontrarse ajustados a la normatividad, solicita que los documentos sean ajustados con base a las observaciones efectuadas por medio de correo electrónico o comunicado. </t>
  </si>
  <si>
    <t>Asumir el riesgo</t>
  </si>
  <si>
    <t>Realizar reuniones de revisión de los documentos precontractuales con el fin de determinar que no se estén direccionado los procesos de contratación que son de responsabilidad de las áreas.</t>
  </si>
  <si>
    <t>100% de los procesos de contratación / Mensualmente</t>
  </si>
  <si>
    <t>Janet Solano</t>
  </si>
  <si>
    <t>Falta de seguimiento en la elaboración de los pliegos</t>
  </si>
  <si>
    <t>El profesional del Grupo de Gestión Contractual designado cada vez que recibe documentos precontractuales aprobados dentro de los rangos del procedimiento (Cinco días hábiles para contratación directa y 10 días hábiles para procesos) elabora  Resolución de apertura de proceso de selección,  con vistos buenos del profesional designado, Coordinador del Grupo de Gestión Contractual y asesor de Secretaria General.</t>
  </si>
  <si>
    <t>Excesiva confianza en los servidores que elaboran los pliegos</t>
  </si>
  <si>
    <t>Falta de revisión de los pliegos por parte del Jefe de la Oficina de Contratación y Secretario General.</t>
  </si>
  <si>
    <t>Intereses propios y de particulares</t>
  </si>
  <si>
    <t>Generar Estudios previos manipulados por personal interesado en el futuro proceso de contratación, con el objetivo de obtener un beneficio propio 
(Estableciendo necesidades inexistentes o aspectos que benefician a proveedor en particular)</t>
  </si>
  <si>
    <t xml:space="preserve">Falta de control de documentos y de versiones generadas por quienes estructuran e intervienen en la estructuración de estudios previos.
</t>
  </si>
  <si>
    <t>•El profesional del Grupo de Gestión Contractual designado, cada vez que la normatividad cambie, realiza la actualización del Manual de Contratación y Supervisión Actualizado. Como evidencia quedan los documentos actualizados y el acta de aprobación</t>
  </si>
  <si>
    <t>El profesional del Grupo de Gestión Contractual designado, cada seis meses sensibilizará a los enlaces de contratación de cada una de las dependencias frente a la transparencia en la elaboración de estudios previos y sus implicaciones disciplinarias, fiscales y penales, por medio del canal de Comunicaciones de SUMA.</t>
  </si>
  <si>
    <t>2/ Semestralmente</t>
  </si>
  <si>
    <t>El profesional del Grupo de Gestión Contractual designado, cada vez que se radique un proceso de Contratación entregará  a los enlaces de contratación de cada una de las dependencias un flyer que trate de las implicaciones disciplinarias, fiscales y penales de la manipulación de los documentos precontractuales frente a la transparencia en la elaboración de estudios previos.</t>
  </si>
  <si>
    <t xml:space="preserve">Falta de valores  eticos </t>
  </si>
  <si>
    <t xml:space="preserve">Generar modificaciones contractuales que cambian las condiciones generales del proceso para favorecer a grupos determinados. </t>
  </si>
  <si>
    <t xml:space="preserve">El profesional del Grupo de Gestión Contractual designado, cada vez que reciban solicitudes de modificaciones contractuales efectuará un ajuste a los procesos de contratación, para lo cual realizará una revisión exhaustiva con el fin de garantizar que estos cambios se encuentren  ajustados a la ley, en caso de no encontrarse de acuerdo a la normatividad, solicitará que los documentos sean ajustados con base a las observaciones efectuadas por medio de correo electrónico o comunicado. </t>
  </si>
  <si>
    <t>El profesional designados del equipo de Gestión Contractual efectuará revisiones a todos los procesos de solicitud de cambios.</t>
  </si>
  <si>
    <t>100% / Cada vez que se radique soliitud de modificaicón contractual.</t>
  </si>
  <si>
    <t xml:space="preserve">El profesional del Grupo de Gestión Contractual designado, cada vez que reciban solicitudes de modificaciones contractuales  llevará los procesos al Comite de contratación para que el supervisor justifique los cambios para ser o no recomendados por el comite por medio de un acta del Comite de Contratación.
</t>
  </si>
  <si>
    <t>Elaboración de conceptos técnicos equivocados o mal intensionados por parte del Supervisor</t>
  </si>
  <si>
    <t>Recibir dadivas por aprobar y/o recibir a satisfacción bienes y servicios no establecidos en la contratación en cumplimiento del ejercicio de Supervisión</t>
  </si>
  <si>
    <t>El profesional del Grupo de Gestión Contractual designado, semestralmente realiza una activiad de sensibilización con los supervisores de contratos acerca de las causas de los casos de corrupción y las consecuencias que tendríasn sus acciones u omisiones. Como evidencia quedan listas de asistencia y los soportes de la sensibilización.</t>
  </si>
  <si>
    <t xml:space="preserve">
Se remitirá la información a los supervisores designados de la contratación relacionada con el fin de sensibilizarlos acerca de la transparencia en el ejercicio de funciones de supervisión y las implicaciones fiscales y penales que se pueden presnetar por una mala ejecución de contratos.</t>
  </si>
  <si>
    <t>2 actividades masivas/ Semestralmente</t>
  </si>
  <si>
    <t>7 MESES</t>
  </si>
  <si>
    <t xml:space="preserve">Falta de valores  éticos </t>
  </si>
  <si>
    <t xml:space="preserve">Omisiones la labor de control en cumplimiento de las funciones de supervisión </t>
  </si>
  <si>
    <t>Omision de sanciones por parte de la Unidad de Victimas a los supervisores por incumplimiento a sus funciones</t>
  </si>
  <si>
    <t>Uso inadecuado de la informacion con el objetivo de obtener un beneficio económico por parte de los funcionarios que brindan atención y orientación a las víctimas.</t>
  </si>
  <si>
    <t>falla en el complimiento de los procedimientos y politicas establecidas para la seguridad de la informacion.</t>
  </si>
  <si>
    <t xml:space="preserve">Se define y asigna perfiles y usuarios de consulta para los aplicativos  de acuerdo con el tipo de gestión , lo cual impide su uso por parte de personal no autorizado, como evidencia se genera usuario y contraseña de acceso y formato de confidencialidad para el acceso a sistemas de información </t>
  </si>
  <si>
    <t>Socializar a los funcionarios de los canales de atencion sobre las consecuencias frente a estas  irregularidades y las medidas que la Unidad pueda tomar al respecto.</t>
  </si>
  <si>
    <t>2 socializaciones (una por cada canal)</t>
  </si>
  <si>
    <t>7 Meses</t>
  </si>
  <si>
    <t xml:space="preserve">Profesional 
Ana Castellanos
Profesional Universitario 
Alix Adame
Profesional
Luz Karime Giraldo
</t>
  </si>
  <si>
    <t>Insufiencia en los controles de acceso a los diferentes aplicativos de consulta, registro y gestión que soportan la atención, asistencia y reparación de las víctimas</t>
  </si>
  <si>
    <t>Los líderes responsables verifican  la firma y actualizacion de acuerdos de confidencialidad para la administración de la información registrada y consultada por parte de los colaboradores que realizan la atencion y orientacion al momento de su ingreso, como evidencia se genera el acuerdo de confidencialidad firmado</t>
  </si>
  <si>
    <t>Generar Notas informativas de sensibilización y etica para un adecuado uso de la información en los canales de la Unidad</t>
  </si>
  <si>
    <t>2 Notas (una por cada canal)</t>
  </si>
  <si>
    <t>Falta de conocimiento por parte de los colaboradores que prestan la atencion a las victimas sobre  las consecuencias del uso inadecuado de la informacion</t>
  </si>
  <si>
    <t>Existe inactivacion de usuarios cuando hay desvinculacion laboral, se realiza siguiendo el procedimiento de inactivaciòn de usuarios de la OTI y queda como evidencia el formato de inactivaciòn</t>
  </si>
  <si>
    <t>Existe restriccion de acceso a herramientas tecnologicas fuera de los horarrios laborales de acuerdo al perfil.</t>
  </si>
  <si>
    <t xml:space="preserve">Uso del poder para tomar decisiones sobre recursos que favorezcan a un tercero. 
</t>
  </si>
  <si>
    <t>Abuso del poder o situación privilegiada</t>
  </si>
  <si>
    <t xml:space="preserve">Elaborar informe con las especificaciones presupuestales  de los convenios establecidos con los cooperantes dos veces al año para presentar a la Direcciòn general </t>
  </si>
  <si>
    <t xml:space="preserve">2 informes </t>
  </si>
  <si>
    <t xml:space="preserve">7 meses </t>
  </si>
  <si>
    <t xml:space="preserve">Profesional grupo de atenciòn a victimas en el exterior </t>
  </si>
  <si>
    <t>Falta de articulación para la toma de decisiones en la asignación de recursos</t>
  </si>
  <si>
    <t>Debilidad en la aplicación de criterios establecidos para la toma de decisiones</t>
  </si>
  <si>
    <t xml:space="preserve">La OAP  realiza mensualmente una revisiòn mensual al tablero de control  para hacer seguimiento y monitoreo a la ejecución presupuestal de los proyectos de inversión dejando como evidencia  la actaulizaciòn del tablero de control y correo electrónico con la información correspondiente </t>
  </si>
  <si>
    <t>Falta de comunicación de los actores involucrados</t>
  </si>
  <si>
    <t xml:space="preserve">Manipular o filtrar la información para favorecer o desfavorecer a un tercero con la intencion de obtener un beneficio propio </t>
  </si>
  <si>
    <t>Omisión de los procedimientos de seguridad de la información</t>
  </si>
  <si>
    <t>El aplicativo SISGESTION , cuenta con un control de acceso a la información, con permisos de validación, aprobación y consulta de acuerdo con el perfil del usuario, dejando como evidencia base de datos con los usuarios que tienen acceso a los diferentes mòdulos que maneja el aplicativo.</t>
  </si>
  <si>
    <t xml:space="preserve">Generar  informacion estadìstica de la Unidad  mediante fichas de seguimiento y reporte de cifras </t>
  </si>
  <si>
    <t>1 ficha mensual</t>
  </si>
  <si>
    <t xml:space="preserve">Profesional Oficina Asesora de Planeación </t>
  </si>
  <si>
    <t>Inexistencia de procedimientos que establezcan los lineamientos para la entrega de información a terceros</t>
  </si>
  <si>
    <t xml:space="preserve">Esta implementado el diligenciamiento de acta firmada por el lider del proceso , por cada modificación que se realice en la informacion reportada en SISGESTION y ésta solo puede ser modificada por el administrador de la herramienta, dejando como evidencia las actas mencionadas. </t>
  </si>
  <si>
    <t xml:space="preserve">Realizar  la socialización de la estrategia de cooperación actualizada a las dependencias de la Unidad </t>
  </si>
  <si>
    <t xml:space="preserve">1 socialización de la estrategia </t>
  </si>
  <si>
    <t xml:space="preserve">Profesional grupo de cooperación internacional </t>
  </si>
  <si>
    <t>Falta de socialización y sensibilización de los procedimientos sobre el manejo de la información y las consecuencias legales al incurrir en el hecho</t>
  </si>
  <si>
    <t xml:space="preserve">Revisar los accesos semestralmente a los sistemas de información de la unidad, con el objeto de depurar los usuarios inactivos </t>
  </si>
  <si>
    <t>2 revisiones anuales</t>
  </si>
  <si>
    <t xml:space="preserve">Enlaces del SIG 
Dirección general, Subdirección general, Oficina asesora de planeación 
Cooperación </t>
  </si>
  <si>
    <t>Modificación o extracción de la Información alojada en los servidores o bases de datos asociada a las victimas, para obtener un beneficio personal o para un tercero</t>
  </si>
  <si>
    <t>Sistemas de información vulnerables de manipulación o adulteración</t>
  </si>
  <si>
    <t>El equipo de sistemas de información implementan el control de acceso a aplicativos, mediante el uso de usuario y password en las aplicaciones de la Unidad cada vez que los usuarios ingresan a los aplicativos para los sistemas de información cuyo desarrollo esta a cargo de este equipo. La frecuencia de implementación es por demanda y su evidencia es la funcionalidad implementada en el sistema de información.</t>
  </si>
  <si>
    <t>Actualizar la lista de verificación de Requisitos de Seguridad en la documentación de los sistemas de información críticos existentes y a los nuevos desarrollos, por parte del equipo de Sistemas de Información.</t>
  </si>
  <si>
    <t>Actualizar el cumplimiento de la lista de verificación de Requisitos de Seguridad en la documentación de diez (10) sistemas de información críticos en un periodo de Junio a diciembre de 2018</t>
  </si>
  <si>
    <t>7 Meses.</t>
  </si>
  <si>
    <t>Equipo de Sistemas de Información - OTI; Equipo de Seguridad y Riesgo informático - OTI</t>
  </si>
  <si>
    <t>Falta de controles de acceso en los sistemas de información</t>
  </si>
  <si>
    <t>El equipo de infraestructura implementa reglas de acceso a los servidores de aplicación y de bases de datos, mediante la configuración de firewall, cuya frecuencia depende de la configuración de un nuevo servidor para aplicación o base de datos.</t>
  </si>
  <si>
    <t>Actualizar el documento de generación de copias de respaldo de servidores de aplicación, base de datos y file servers</t>
  </si>
  <si>
    <t>Un (1) documento actualizado para la generación de Copias de Respaldo durante el periodo de Septiembre a Diciembre de 2018</t>
  </si>
  <si>
    <t>4 Meses.</t>
  </si>
  <si>
    <t>Equipo de Infraestructura - OTI</t>
  </si>
  <si>
    <t>Carencia de validaciones y verificaciones de los procedimientos efectuados con la información</t>
  </si>
  <si>
    <t>Cada administrador funcional de los sistemas de información es el responsable de la creación, modificación o inactivación de credenciales de acceso de usuarios del aplicativo a su cargo o en su defecto el autorizado delegado por parte de la Dirección General, con base en las solicitudes que reciba por parte de los lideres del proceso según lo establecido en el procedimiento de creación de usuarios. La frecuencia depende de la demanda de solicitudes, y como evidencia se cuenta con los registros de solicitudes de creación de usuario.</t>
  </si>
  <si>
    <t>El enlace SIG realizará tres sensibilizaciones en torno al tema de corrupción y ética, con el fin de generar consciencia frente a los impactos de la corrupción en el personal de la OTI . Como evidencia se tienen las listas de asistencia y actas.</t>
  </si>
  <si>
    <t>3 sensibilizaciones  de junio a diciembre</t>
  </si>
  <si>
    <t>Enlace SIG - OTI.</t>
  </si>
  <si>
    <t>Acceso no autorizado a servidores, servicios o aplicaciones y bases de datos</t>
  </si>
  <si>
    <t>Implementación del procedimiento de acceso remoto a servidores y bases de datos, a cargo del equipo de infraestructura de la OTI, con una frecuencia que depende de la demanda de solicitudes, como evidencia se cuenta con los registros generados de su implementación.</t>
  </si>
  <si>
    <t>Selección y  vinculacion inadecuado del personal de la entidad</t>
  </si>
  <si>
    <t>Establecimiento del procedimiento de gestión de incidentes de seguridad de la información, a cargo del equipo de seguridad de la información de la OTI, con el cual se atienden los casos presentados por la Unidad frente a los incidentes de seguridad de la información, tomando acciones preventivas o correctivas según el caso si aplica, este procedimiento se implementa con una frecuencia por demanda si se generan casos, dejando como evidencia los registros identificados en cada uno de los procedimientos.</t>
  </si>
  <si>
    <t>Inadecuada selección de roles a los usuarios  por parte de los administradores funcionales de los sistemas de infomación</t>
  </si>
  <si>
    <t>Compartir al personal ajeno a la entidad la clave y el usuario asignado a personal de la Unidad para el acceso a sistemas de información</t>
  </si>
  <si>
    <t>Falta de implementación  del procedimiento de administración del talento humano para el retiro de funcionarios o contratistas por parte del jefe o supervisor, frente a la desactivación de usuarios en sistemas de información una vez el usuario se desvincula de la entidad.</t>
  </si>
  <si>
    <t>Inadecuada autorización por parte de supervisores para el uso de equipos de cómputo a terceros con acceso a información confidencial y a sistemas de información</t>
  </si>
  <si>
    <t>Manejo inadecuado de la información por parte de usuarios legitimos (autorizados formalmente)</t>
  </si>
  <si>
    <t>Validaciones y controles periodicos y/o intermedios insuficientes por parte de los procesos misionales despues de la firma de acuerdos de confidencialidad</t>
  </si>
  <si>
    <t>Debilidades en cuanto al control de acceso a las instalaciones de la entidad.</t>
  </si>
  <si>
    <t>Fallas en cuanto al acceso a copias no controladas de  bases de datos y/o ambientes de pruebas por parte del personal con acceso a las mismas.</t>
  </si>
  <si>
    <t>Usar indebidamente la información dispuesta por la SRNI para obtener beneficios diferentes a lo establecido en la ley, protocolos y procedimientos, favoreciendo a terceros.</t>
  </si>
  <si>
    <t>Falta de control en la salida de información desde la SRNI</t>
  </si>
  <si>
    <t>El grupo de articulación, cada vez que se actualice el protocolo de solicitud de información a la SRNI en el marco del SIG, realiza la socializacion sobre el mismo a los articuladores territoriales , como evidencia del control queda  correo electronico o acta o lista de asistencia.</t>
  </si>
  <si>
    <t>Badir Alì
Articulaciòn y fortalecimiento/mesa de servicios</t>
  </si>
  <si>
    <t>Debilidad de controles para el acceso a los datos</t>
  </si>
  <si>
    <t>La SRNI, cada vez que se presente,  remite alertas sobre los eventos de uso o acceso indebido de la informacion al área correspondiente por medio de correo electrónico, quedando como evidencia el envío del mismo.</t>
  </si>
  <si>
    <t>Falta de implementación de certificados de seguridad al acceso a las herramientas</t>
  </si>
  <si>
    <t>La SRNI, cada vez que un usuario requiere la creación de credenciales de acceso para la herramienta Vivanto o Caracterización, solicita el diligenciamiento y remisión del formato de aceptación de acuerdo de confidencialidad junto con  el documento de identidad, en caso de no cumplir con estos documento no se tramita la solicitud. Como evidencia del control queda cargado el acuerdo de confidencialidad diligenciado y firmado, asi como el documento de identidad en el aplicativo vivanto</t>
  </si>
  <si>
    <t xml:space="preserve">Suplantación de usuarios para el acceso a las herramientas </t>
  </si>
  <si>
    <t>Incumplimiento por parte de las entidades externas receptoras de la información, de los acuerdos y/o convenios de intercambio de información firmados con la Unidad</t>
  </si>
  <si>
    <t xml:space="preserve">Evaluación Independiente </t>
  </si>
  <si>
    <t>Omitir el cumplimiento de requisitos legales y normativos para beneficiar a un proceso, persona, área etc., en la emisión de informes de seguimientos o de auditorías</t>
  </si>
  <si>
    <t>No acatar las Normas de Auditoría generalmente aceptadas que conllevan a la pérdida de independencia.</t>
  </si>
  <si>
    <t>Los servidores de la OCI aplican los atributos  contenidos en el Marco Internacional para la Práctica profesional de Auditoría MIPP y se videncia mediante los informes emitidos.</t>
  </si>
  <si>
    <t>El Jefe de la OCI se reune con cada equipo auditor para definir y controlar la aplicación de requisitos legales y normativos y de esta manera evitar la omisión de estor requisitos.</t>
  </si>
  <si>
    <t>1 o mas por auditoría</t>
  </si>
  <si>
    <t>Jefe Oficina de Control interno y equipo auditor</t>
  </si>
  <si>
    <t>Los servidores de la OCI aplican  los procedimientos del proceso de Evaluación Independiente y se videncia mediante los informes emitidos.</t>
  </si>
  <si>
    <t>Los servidores de la OCI aplican del Código de Ética y el Estatuto de Auditoría y se videncia mediante los informes emitidos.</t>
  </si>
  <si>
    <t>Programar y colocar Atención y ayuda humanitaria a Personas que no cumplan con los requisitos para ellos como resultado de trafico de influencia o por el ofrecimiento de dadivas</t>
  </si>
  <si>
    <t>Desconocimiento de protocolos y procedimientos para la programacion y colacacion de ayuda humanitaria</t>
  </si>
  <si>
    <t>Las personas de la Subdirecciòn de Asistencia y Atenciòn Humanitaria encargadas del tramite y programacion de atencion humanitaria verifican fallecidos, ayudas vigentes, no incluidos en el formato planilla validacion para colocación</t>
  </si>
  <si>
    <t>Realizar sensibilización abordando las consecuencias penales, fiscales y disciplinarias derivadas de la materialización del riesgo.</t>
  </si>
  <si>
    <t>1 sensibilización semestral</t>
  </si>
  <si>
    <t>Beatriz Carmenza Ochoa (Subdirectora)</t>
  </si>
  <si>
    <t>Desconocimiento de las consecuencias penas legales, fiscales y disciplinarias que genera.</t>
  </si>
  <si>
    <t>Cuando se identifica un giro colocado a una persona fallecida o No Incluida y el giro se encuentra disponible, las personas de la SAAH (Subdirecciòn de asistencia y atenciòn humanitaria) remiten una Orden de No Pago al Operador Bancario a través de Correo Electrónico.</t>
  </si>
  <si>
    <t>fallas en ejecuciòn de protocolos y procedimientos para la programacion y colacacion de ayuda humanitaria</t>
  </si>
  <si>
    <t>Abuso de la situaciòn privilegiada</t>
  </si>
  <si>
    <t xml:space="preserve">Utilización de los espacios de comunicación de la Entidad para lograr beneficios personales </t>
  </si>
  <si>
    <t xml:space="preserve">Aprovechamiento indebido de las relaciones publicas con organismos o entidades o líderes de opinión o medios de comunicación </t>
  </si>
  <si>
    <t>Todos los contratistas tienen en sus contratos una cláusula de confidencialidad y debido manejo de la informacion, el no cumplimiento del mismo genera implicaciones legales, por tal motivo la evidencia de esto son los mismos contratos.</t>
  </si>
  <si>
    <t>Incorporar en la Política de Comunicaciones el tema de riesgos de corrupción con la difusión de información. Y difundir la Política de Comunicaciones con este componente</t>
  </si>
  <si>
    <t>1 requisito incluido</t>
  </si>
  <si>
    <t>Jefe de Oficina Asesora de Comunicaciones</t>
  </si>
  <si>
    <t>Uso indebido de la información de la Unidad y/o de las víctimas para buscar el beneficio propio y/o de terceros.</t>
  </si>
  <si>
    <t>Los periodistas de comunicaciones externas de la Oficina Asesora de Comunicaciones, realizan la correspondiente edición de los comunicados antes de subirlos a la página web y enviarlos a a medios de comunicación. Como evidencia reposan en archivo con TRD los correos de recibo y edición de los mismos.</t>
  </si>
  <si>
    <t>Imposibilidad de controlar el acceso y uso que se le da a la información a la que se tiene acceso en la Unidad</t>
  </si>
  <si>
    <t xml:space="preserve">Tráfico de influencias. </t>
  </si>
  <si>
    <t>Uso indebido de obra literaria, artística, musical, científica o didáctica, esté publicada o inédita que pertenezca a una víctima para beneficio propio y/o de terceros</t>
  </si>
  <si>
    <t>Intereses particulares</t>
  </si>
  <si>
    <t>Las víctimas siempre que entreguen alguna obra literaria, artística, musical, científica o didáctica y /o hagan parte de alguna entrevista o fotografía, deben autorizar mediante formato escrito dicha paraticipación para que el producto en mensión pueda ser usado comunicacionalmente por la Unidad. Dicho formato queda como evidencia en archivo de la OAC.</t>
  </si>
  <si>
    <t>Divulgar a los contratistas y funcionarios, mediante una campaña el debido uso y manejo de la información, cuando esta es de una víctima.</t>
  </si>
  <si>
    <t>Acceso a material artístico de las víctimas</t>
  </si>
  <si>
    <t xml:space="preserve">Gestión Financiera </t>
  </si>
  <si>
    <t>Desviación de recursos publicos por medio de tramites de pago y transferencias con intereses particulares o de un tercero</t>
  </si>
  <si>
    <t>Falla en procedimientos de revisión de documento, formatos y soportes</t>
  </si>
  <si>
    <t>Ademas de la asignación de perfiles (roles) para el registro de operaciones en SIIF, se hace revisión de documentos (formatos y soportes) cada vez que se recibe una cuenta de cobro, se pasa por varios filtros para su respectivo pago, de acuerdo con los procedimientos y guias de pago, como evidencia quedan los registros en SIIF y los documentos soporte del pago</t>
  </si>
  <si>
    <t xml:space="preserve">Realizar reunión para revisar la viabilidad de un control de la gestión </t>
  </si>
  <si>
    <t>1 reunión</t>
  </si>
  <si>
    <t>3 meses</t>
  </si>
  <si>
    <t>Diana Bohorquez Coordinador Grupo Financiero</t>
  </si>
  <si>
    <t>Fallas en los controles estipulados a lo largo del proceso</t>
  </si>
  <si>
    <t>Presupuesto realiza la validación mensual de la informacón de SIIF verificando el saldo del registro presupuestal, adicionalmente se realiza la publicacion en totoro de la ejecución presupuestal mensual para consulta por parte de las dependencias. Como evidencia queda el informe enviado a los interesados y publicado en Totoro</t>
  </si>
  <si>
    <t>Abuso de la situacion privilegiada y del acceso a la informacion sobre los recursos que maneja la Unidad</t>
  </si>
  <si>
    <t>Los supervisores de los contratos  revisan y firman los recibos a satisfacción, como evidencia se generan los soportes de las cuenta de cobro</t>
  </si>
  <si>
    <t>El Grupo Financiero mantiene base de datos de recepción de cuentas y administra un aplicativo para liquidación de impuestos lo que permite control de los pagos realizados. Como evidencia el archivo del liquidador de impuestos junto con la base e datos de central de cuentas.</t>
  </si>
  <si>
    <t>En el sistema SIIF se hace necesario seleccionar en el plan de pagos el mes a pagar, lo cual evita el trámite de doble pago y garantiza que no se pague mas de lo estipulado en el contrato. Como evidencia esta el tramite dentro del aplicativo SIIF.</t>
  </si>
  <si>
    <t>Que alguna persona  del proceso de valoración y Registro  que tenga acceso a la información de la victima  la contacte con el fin de obtener un beneficio propio.</t>
  </si>
  <si>
    <t>Desconocimiento por parte del personal vinculado a la Unidad   de las consecuencias legales de hacer ofrecimientos a las victimas  que incidan en la decision de inclusión.</t>
  </si>
  <si>
    <t>Al vincularse al proceso de Registro desde el grupo de Sistemas de la SVR se solicita al personal firmar un acuerdo de confidencialidad en el cual se establecen los parámetros para el uso de la información a la cual van a acceder.</t>
  </si>
  <si>
    <t>Realizar campañas  de sensibilizacion par el personal que accede  a la informacipón de las declaraciones   con el fin de dar a conocer las consecuencias de incurrir en estas acciones</t>
  </si>
  <si>
    <t>Lider grupo capacitaciones Subdirección de Valoración y Registro.</t>
  </si>
  <si>
    <t xml:space="preserve">Demoras en la desactivación de los usuarios de las personas que son desvinculadas </t>
  </si>
  <si>
    <t>Durante toda la ruta del proceso de Registro queda evidencia en el aplicativo SIPOD de quién realizó cada una de las etapas garantizando la trazabilidad, como soporte queda la auditoria del sistema y el acto administrativo</t>
  </si>
  <si>
    <t>Desde el grupo de sistemas mensualmente se desactivan los usuarios de las personas que se desvinculan del proceso, como evidencia queda la base de usuarios desactivados.</t>
  </si>
  <si>
    <t>En algunos de los procedimientos ( Valoración, novedades y actulizaciones, recursos y revocatorias directas, exclusiones) se cuenta con equipos de calidad, control y seguimiento, que garantizan que  se agote todos los procedimientos y/o no se aborden casos que no le fueron asignados en la ruta adecuada como evidencia quedan los correos de retroalimentación.</t>
  </si>
  <si>
    <t>Realizar modificaciones sin agotar los procedimientos correspondeintes sobre la información que reposa en el registro Unico de Victimas con el objetivo de obtener un beneficio.</t>
  </si>
  <si>
    <t>Se designa un perfil autorizado al procedimiento de exclusiones para que de forma directa levante la marca de  las personas que se encuentran con estado restringido en la herramienta SIPOD,como evidencia queda el seguimiento que se realiza a traves del grupo de sistemas respecto a la asignación de perfiles y el documento Guia para la asignación de perfiles, ademas del acuerdo de confidencialidad firmado.</t>
  </si>
  <si>
    <t>Realizar campañas  de sensibilizacion para el personal que accede  a la informacipón de las declaraciones   con el fin de dar a conocer las consecuencias de incurrir en estas acciones</t>
  </si>
  <si>
    <t>Desconocimiento por parte del personal viculado a la Unidad   de las consecuencias legales de hacer ofrecimientos a las victimas  que incidan en la decision.</t>
  </si>
  <si>
    <t>Las personas autorizadas para modificar el RUV corresponden a las vinculadas al procedimiento de novedades y cuentan con un perfil el cual es asignado una vez firman el acuerdo de confidencialidad, como evidencia queda el seguimiento que se realiza a traves del grupo de sistemas respecto a la asignación de perfiles y el documento Guia para la asignación de perfiles, ademas del acuerdo de confidencialidad firmado.</t>
  </si>
  <si>
    <t>Falta de cuidado por parte de los usuarios con permisos para modificar la información  del RUV unicamente en los casos y procediemientos establecidos.</t>
  </si>
  <si>
    <t>Para aprobar las actualizaciones en el RUV y en el modulo de actualizaciones en VIVANTO se cuenta con un perfil de validación en el cual se verifica que los datos a actualizar cuenten con lo requerido para ser aplicados.</t>
  </si>
  <si>
    <t>Falta de validación en el aplicativo  RUV que permita evienciar los cambios realizados en la información de la victima.</t>
  </si>
  <si>
    <t>Se realiza retroalimentación a través de correo electrónico respecto a los errores de sobreescritura (Cambio de identidad) a analistas con el fin de concientizar la gravedad del error dejando como evidencia el acta donde expone sus errores y la corrección a realizar.</t>
  </si>
  <si>
    <t>Para realizar cambios que no se puedan realizar desde el aplicativo, los lideres de los procedimiento envian la solicitud al grupo de sistemas para realizar cambio en la base de datos, como registro queda el ticket generado en la  herramienta Gestion Interna.</t>
  </si>
  <si>
    <t xml:space="preserve">Gestión Interinstitucional </t>
  </si>
  <si>
    <t>Destinación  de los recursos de coofinanciación asignados a las entidades territoriales para el desarrollo de actividades diferentes a las definidas en el proyecto  en busca de un beneficdo privado</t>
  </si>
  <si>
    <t>Que la entidad territorial ejecutora tome desiciones sin previa aprobacion del comité tecnico y operativo definido en cada convenio suscrito (destinacion de  recursos  a  otras actividades diferentes a las contempladas en el proyecto inicial)</t>
  </si>
  <si>
    <t>La direccion territorial  en su condicion de Secretaria Tecnica del comité tecnico y operativo del convenio debe citar mensualmente a los miembros del comité para revisar el avance de ejecucion del convenio de lo cual  se levanta acta del comité realizado</t>
  </si>
  <si>
    <t xml:space="preserve">Socializar con las partes de cada convenio las responsabilidades que deben ejercer en el marco de una correcta supervision del convenio atendiendo las actividades de cada parte </t>
  </si>
  <si>
    <t>1 por proyecto</t>
  </si>
  <si>
    <t>Contratacion sin el cumplimiento de los requisitos legales por parte del ejecutor</t>
  </si>
  <si>
    <t xml:space="preserve">Mediante la revisión de los informes tecnicos, administrativos y financieros que tiene que entregar el ejecutor en forma  mensual  se realiza seguimiento a la correcta inversion de los recursos y ejecucion del convenio </t>
  </si>
  <si>
    <t>Brindar Ayuda Humanitaria en Dinero o Especie que no cumpla con las características y especificaciones establecidas en los requisitos contractuales</t>
  </si>
  <si>
    <t>Errores en el diligenciamiento de la solicitud de ayuda humanitaria en dinero o en especie por parte del profesional de  la SPAE</t>
  </si>
  <si>
    <t>Los profesionales encargados de la ejecución de los procedimientos de los mecanismos de dinero y especie realizan revisiones sobre el cumplimiento de requisitos para acceder a las ayudas. Como evidencia de dichas revisiones queda la Matriz Trámite de Solicitudes mecanismo dinero y Matriz Consolidado de Hogares; Correo Electrónico para mecanismo dinero y correos electronicos para mecanismo especie.</t>
  </si>
  <si>
    <t>N.A.</t>
  </si>
  <si>
    <t>Incumplimiento por parte del operador de los terminos de calidad y oportunidad</t>
  </si>
  <si>
    <t>En caso de incumplimiento por parte del operador en terminos de calidad y oportunidad de la entrega de la ayuda humanitaria se hace efectiva la poliza de cumplimiento y de garantia.</t>
  </si>
  <si>
    <t>Incumplimiento por parte del operador de los terminos de tiempo</t>
  </si>
  <si>
    <t>Brindar Ayuda Humanitaria en Dinero o Especie al ciudadno victima que no cumple con los criterios establecidos acceder a la ayuda</t>
  </si>
  <si>
    <t>Que la Entidad Territorial Incluya personas en la solicitud que no hacen parte o que no cumplen.</t>
  </si>
  <si>
    <t>El profesional de SPAE cada vez que se tramita una solicitud remite correo electronico  con resultado de acreditacion a los municipios con copia a la Dirección territorial informando el motivo de aprobación y rechazo de las solicitudes para acceder a la ayuda.</t>
  </si>
  <si>
    <t>Errores en el cruce de información de la víctima</t>
  </si>
  <si>
    <t>El profesional de SPAE realiza validación de los requisitos establecidos para el acceso a la Ayuda Humanitaria (entre otros documentos de identidad, estado en el RUV y la temporalidad de la victimizacion y de otorgamiento de la ayuda), como evidencia queda la matriz consolidada de hogares.</t>
  </si>
  <si>
    <t>Errores en el diligenciamiento de la información  de la víctima</t>
  </si>
  <si>
    <t>Falta de una herramienta tecnologica que permita el cruce de información del ciudadano victima</t>
  </si>
  <si>
    <t>Dificultad de la atención de la Emergencia Humanitaria que requiera atención en sitio</t>
  </si>
  <si>
    <t>Inexistencia de garantías favorables de seguridad.</t>
  </si>
  <si>
    <t>El profesional que ingresará a la zona debe verificar con el COMR, si existe un parte favorable de seguridad para el acceso institucional a la zona por medio de correos electronicos.</t>
  </si>
  <si>
    <t>Dificultades Administrativas, Contractuales, Financieras y Presupuestales para garantizar la movilidad del equipo técnico y humano</t>
  </si>
  <si>
    <t>Los profesionales encargados de la ejecución del procedimiento de verificación de riesgo y/o emergencia humanitaria evaluan periodicamente la capacidad humana para la atencion en las zonas de mayor riesgo, quedando como evidencia reporte de Verificación de Riesgo y/o Emergencia Humanitaria.</t>
  </si>
  <si>
    <t>Desde la Direccion Territorial se coordinan acciones interinstitucionales para superar la dificultad del acceso a la zona con los cooperantes. (Actas de CTJT).</t>
  </si>
  <si>
    <t>Inoportunidad en el suministro de la información que permita la coordinación de acciones para la mitigación del riesgo derivadas del conflicto armado</t>
  </si>
  <si>
    <t xml:space="preserve">Fallas en la gestión realizada por las Direcciones Territoriales para mitigar el riesgo </t>
  </si>
  <si>
    <t>Los profesionales encargados de cada uno de los espacios de coordinación validan el ingreso de información a la base de datos de casos, por demanda. Como evidencia queda el contraste de la base consolidada de casos con las agendas remitidas por las entidades competentes que remiten a traves de correo electrónico.</t>
  </si>
  <si>
    <t>Demora en las etapas del procedimiento para el reporte de la información de las acciones desarrolladas por parte de las Direcciones Territoriales</t>
  </si>
  <si>
    <t>Los profesionales de prevención del nivel nacional de la SPAE realizan seguimiento mensual sobre las acciones tomadas por la Direccion Territorial para validar el cumplimiento de dichas acciones. Se genera como evidencia correos electrónicos.</t>
  </si>
  <si>
    <t>Debilidades institucionales y de las entidades territoriales en la identificación, verificación y remisión del caso a las entidades competentes de las situaciones de riesgo.</t>
  </si>
  <si>
    <t>Carencia de medios tecnologicos para desarrollar las actividades operativas resultado de una valoración.</t>
  </si>
  <si>
    <t>Pérdida parcial o total de la Confidencialidad, integridad y/o Disponibilidad de los sistemas de información y/o la información registrada en documento físico o digital.  
GP-PAE-001,GP-PAE-003,GP-PAE-004</t>
  </si>
  <si>
    <t>Acciones involuntarias y/o deliberadas de usuario por ausencia o insuficiencia en la gestión de eventos de monitoreo o por almacenamiento de información sin protección o por la insuficiencia de personal adecuado para cubrir funciones específicas o desconocimiento de las políticas de seguridad.</t>
  </si>
  <si>
    <t xml:space="preserve">Los profesionales de la SPAE encargados de cada linea de trabajo realizan revisiones y controles periodicos de la información almacenada en (Totoro). </t>
  </si>
  <si>
    <t>Realizar socialización al interior del proceso de los temas de seguridad de la información y los posibles riesgos a los que se expone la información por conductas inadecuadas de los usuarios.</t>
  </si>
  <si>
    <t>2 Socializaciones</t>
  </si>
  <si>
    <t>Enlace SIG del proceso</t>
  </si>
  <si>
    <t xml:space="preserve">Vandalismo o hurto, por ausencia o insuficiencia de controles de acceso a las áreas seguras; </t>
  </si>
  <si>
    <t>El profesional encargado de realizar la Bitacora Diaria de Eventos debe ejecutar las actividades definidas en el protocolo de  bitacora que permite establecer, los usuarios  a los cuales se les debe remitir dicho documento. Soporte de esta gestión queda el correo electronico que se remite a los diferentes destinatarios.</t>
  </si>
  <si>
    <t>Promover el uso de tecnologias (one drive) de Microsoft Office 365, para generar copia de respaldo de los archivos almacenados en los equipos de cómputo de los usuarios.</t>
  </si>
  <si>
    <t>El encargado de la SPAE de los Sistemas de Información (Seguridad de la Información) valida los permisos asignados sobre las carpetas del servidor de almacenamiento de información Totoro, asignando permisos de edición, consulta de la información. Resultado de esta gestión quedan los correos electronicos remitidos a la Oficina de Técnologia de la Información en donde se definen los perfiles de acceso.</t>
  </si>
  <si>
    <t>Falta de continuidad de contratos de correo y radicación de correspondencia para el proceso de gestión documental</t>
  </si>
  <si>
    <t>Solicitud inadecuada o retraso en el proceso de solicitud de vigencias futuras</t>
  </si>
  <si>
    <t>Se realiza gestión y solicitud de recursos necesarios para los operadores de proceso desde el primer semestre del año anterior  a la Oficina Asesora de Planeación.Evidencia: Gestión a traves de correo electronico con la Oficina Asesora de Planeación.</t>
  </si>
  <si>
    <t>Generar alertas frente a ala necesidad de recursos para dar continuidad al contrato de correo y radicación de correspondencia</t>
  </si>
  <si>
    <t>2 alertas, una en cada semestre</t>
  </si>
  <si>
    <t>Grupo de Gestión Administrativa y Documental</t>
  </si>
  <si>
    <t>Demora en el inicio de la operación del nuevo contrato</t>
  </si>
  <si>
    <t>Se realiza seguimientos mensuales a la ejecución presupuestal del proceso.Evidencia seguimiento en el aplicativo SISGESTION.</t>
  </si>
  <si>
    <t>No asignación de los recursos</t>
  </si>
  <si>
    <t>Perdida de la información</t>
  </si>
  <si>
    <t>Desorganización de la información de los expedientes de archivo</t>
  </si>
  <si>
    <t xml:space="preserve">Existen  lineamientos para la organización y conformación de los archivos de Gestión administrativos: Evidencia Guia de organización de archivo </t>
  </si>
  <si>
    <t>Realizar la verificación de las condiciones del transporte y embalaje de la documentación a trasladar</t>
  </si>
  <si>
    <t>1 vez al iniciar el contrato y 1 vez al finalizar el contrato</t>
  </si>
  <si>
    <t>Supervisor y/o interventor del contrato</t>
  </si>
  <si>
    <t>Clasificación errada de un documento</t>
  </si>
  <si>
    <t xml:space="preserve">Se realizan capacitaciones  al personal de la Unidad en buenas prácticas de Gestión Documental. Evidencia Listado de asistencia, Acta de Reunión. </t>
  </si>
  <si>
    <t>Socializar al operador lineamientos de clasificación de documentos de correspondencia establecidos por Gestión Documental.</t>
  </si>
  <si>
    <t>2 socializaciones, una trimestre</t>
  </si>
  <si>
    <t>Perdida y daño de la documentación al momento de realizar los traslados</t>
  </si>
  <si>
    <t>Fallas en la herramienta tecnológica de gestión de correspondencia por mal funcionamiento</t>
  </si>
  <si>
    <t xml:space="preserve">Aumento de una o mas solicitudes sobre el mismo recurso por la falta de notificacion en terminos de los actos administrativos </t>
  </si>
  <si>
    <t>Falta de analisis en el ingreso de las solicitudes antes de ser asignados a los abogados</t>
  </si>
  <si>
    <t>El abogado de actuaciones administrativas al momento de revisar el caso asignado debe identificar en el caso  la duplicidad en la solicitud de recurso y reportarlo por correo electronico al analista del proceso. Como evidencia queda correo electronico.</t>
  </si>
  <si>
    <t>Crear e implementar el control de la revision de los recursos de apelacion, queja y revocatoria directa antes de ser asignados a los abogados para identificar los duplicados.</t>
  </si>
  <si>
    <t>01 de julio 2018</t>
  </si>
  <si>
    <t>administrativo de actuaciones administrativas</t>
  </si>
  <si>
    <t>Demora en la notificacion de los actos administrativos a las victimas.</t>
  </si>
  <si>
    <t>Aumento de recursos de apelacion y revocatorias directas para analisis de los abogados</t>
  </si>
  <si>
    <t>Un administrativo de actuaciones administrativas realiza el seguimiento por medio de un reporte a las notificaciones ralizadas de los Actos Administrativos emitidos en la OAJ. Como evidencia queda el reporte.</t>
  </si>
  <si>
    <t>Pérdida de procesos judiciales instaurados contra la entidad</t>
  </si>
  <si>
    <t>Falta de vigilancia judicial de los procesos en todos los despachos del país no permite obtener información oportuna de las decisiones judiciales y las citaciones a audiencias</t>
  </si>
  <si>
    <t>Los abogados de la OAJ ubicados en territorio generan un reporte dirigido a la coordinadora de defensa judicial del estado de los procesos en estas territoriales. Como evidencia queda el reporte enviado.</t>
  </si>
  <si>
    <t>Realizar la solicitud  de Adiciones a CDP de viàticos y tiquetes para las comisiones de contratistas y funcionarios</t>
  </si>
  <si>
    <t>Este proceso se realiza demanda</t>
  </si>
  <si>
    <t>Enlace integra</t>
  </si>
  <si>
    <t xml:space="preserve">Notificaciòn tardía de correspondencia de procesos o de citaciones a audiencias para dar trámites oportunos. </t>
  </si>
  <si>
    <t>Inasistencia a las audiencias por falta de recursos suficientes para pagar el desplazamiento de los abogados a las audiencias programadas, lo que conlleva adicionalmente imposición de sanciones a funcionarios.</t>
  </si>
  <si>
    <t>Irrecuperabilidad de las obligaciones cobradas a traves del proceso de cobro coactivo</t>
  </si>
  <si>
    <t>Error en los datos de ubicación del deudor: Deudor con orden de captura, muerto o sin ubicar</t>
  </si>
  <si>
    <t xml:space="preserve">La base de datos final entregada por CISA en diciembre de 2017 a la Unidad - OAJ con la informacion  debidamente depurada de acuerdo al contrato firmado. </t>
  </si>
  <si>
    <t>Realizar la liquidacion de la obligacion y aplicación de los titulos valores disponibles</t>
  </si>
  <si>
    <t>1 liquidacion</t>
  </si>
  <si>
    <t>2 meses</t>
  </si>
  <si>
    <t>Coordinadora de defensa judicial</t>
  </si>
  <si>
    <t>Cuantificar los bienes embargados</t>
  </si>
  <si>
    <t>1 reporte de cuantia</t>
  </si>
  <si>
    <t>Entrega de propuesta para suscribir contrato con Cisa con el fin de depurar obligaciones por la causal de relación costo - beneficio.</t>
  </si>
  <si>
    <t>1 propuesta</t>
  </si>
  <si>
    <t xml:space="preserve">Cartera de difícil recaudo porque las cuantías son exorbitantes </t>
  </si>
  <si>
    <t xml:space="preserve">Ausencia de bienes del deudor </t>
  </si>
  <si>
    <t>Cierres de procesos  del Grupo de Indagacion y Proteccion contra Fraudes (GIPF) por falta de evidencia probatoria o de información oportuna del quejoso</t>
  </si>
  <si>
    <t>Falta de pruebas o evidencias al interponer la queja</t>
  </si>
  <si>
    <t>El Grupo de Indagacion contra fraudes creo unos Datos obligatorios en el formato de queja que se encuentra publicado en la pagina Web para las personas que interponen quejas o reportan fraudes. Como evidencia se encuentra el formulario en la pagina web.</t>
  </si>
  <si>
    <t xml:space="preserve">Falta de informacion de direccion, telèfono, nombre o cèdula del quejoso. </t>
  </si>
  <si>
    <t>El abogado del Grupo de Indagacion contra fraudes (GIPF) al realizar el acta de cierre par las quejas, en la cual se debe  evidenciar que se cumple al menos una causal o motivo de cierre. Como evidencia queda el acta.</t>
  </si>
  <si>
    <t>Falta de ubicación veraz del quejoso para consulta o confirmacion de informaciòn o detalles de la queja.</t>
  </si>
  <si>
    <t>El Grupo de Indagacion contra fraudes exige el diligenciamiento completo y veraz del formato de hechos irregulares que se entrega en los puntos de atención para interponer quejas o reportar fraude. Como evidencia queda el formato diligenciado</t>
  </si>
  <si>
    <t>Quejas puestas en conocimiento del grupo de manera tardía cuando las circunstancias fácticas desaparecieron.</t>
  </si>
  <si>
    <t>Falla, daño o degradación de equipos.</t>
  </si>
  <si>
    <t>Un administrativo de  Actuaciones administrativas y de defensa judicial, cada año se encarga de realizar la actualizacion de todos los formatos de confidencialidad  con la informacion  y firma requerida de los abogados y administrativos que realizan consulta en los aplicativo de la Unidad, para actualizar y activar sus  usuarios de consulta.  Como evidencia quedan los acuerdos de confidencialidad digitalizados en Totoro.</t>
  </si>
  <si>
    <t xml:space="preserve">Gestionar copia de respaldo y/o almacenamiento de todas las hojas de cálculo o archivos de Excel de la Oficina Asesora Juridica en el  mecanismo de almacenamiento  que se defina en artuiculación con la Oficina de tecnologias de la información </t>
  </si>
  <si>
    <t xml:space="preserve">1 gestion de copias de respaldo y/o almacenamiento </t>
  </si>
  <si>
    <t>Administrativos encargados de la Base de datos</t>
  </si>
  <si>
    <t>Almacenamiento de información sin protección</t>
  </si>
  <si>
    <t>Los administrativos autorizados de la OAJ realiza cada semestre con la OTI la revision o asignacion de permisos para crear carpetas , acceso, modificar y eliminar archivo dentro de estas carpetas de los grupos de trabajo de la OAJ en la carpeta TOTORO. Como evidnecia quedan correos electronicos.</t>
  </si>
  <si>
    <t>Realizar un monitoreo de los permisos de acceso, modificacion y eliminación  que tienen las hojas de cálculo o archivos de Excel en el Servidor de la Unidad</t>
  </si>
  <si>
    <t xml:space="preserve">trimestral </t>
  </si>
  <si>
    <t>Ausencia de mecanismos de monitoreo a la actividad de los empleados y/o terceros.</t>
  </si>
  <si>
    <t>Acceso no controlado a información sensible / confidencial.</t>
  </si>
  <si>
    <t>Incumplimiento de requisitos mínimos establecidos en la normativa vigente en la elaboración de estudios previos.</t>
  </si>
  <si>
    <t>Desconocimiento de la normativa vigente (Ley 80 de 1993-ley 1150 de 2007 y sus decretos reglamentarios Decreto 1082 de 2015) por parte de los asesores contractuales del Grupo de Gestión Contractual</t>
  </si>
  <si>
    <t>El profesional del grupo de Gestión Contractual designado realizará acompañamiento a las áreas misionales  en la elaboración de Estudios Previos cada vez que se gestiona un contrato y el documento soporte de la labor es el formato de acompañamiento a la elaboración de estudios previos a través de revisiones conjuntas y remitirá por correo eléctronico las sugerencias que apliquen en cada revisión.</t>
  </si>
  <si>
    <t>Falta de coherencia entre el analisis económico, técnico, financiera y del sector  frente  al objeto del contrato</t>
  </si>
  <si>
    <t xml:space="preserve">Elaboración inadecuada de los sondeos de mercado </t>
  </si>
  <si>
    <t>Estudios previos sin revisión y sin verificación del Grupo de Gestión Contractual.</t>
  </si>
  <si>
    <t>No identificación y cobertura de riesgos de la contratación</t>
  </si>
  <si>
    <t>Elaboracion de contratos sin atender los pliegos de condiciones o estudios previos</t>
  </si>
  <si>
    <t>Incumplimiento de los tiempos establecidos para la radicación de estudios previos (Circular 002 del 5 de febrero de 2013)</t>
  </si>
  <si>
    <t>El profesional designado el Grupo de Gestión Contractual verificará la  concordancia entre la minuta y estudios previos presentados por el área misional, cada vez que se gestiona un contrato y el documento soporte de la labor es la minuta del contrato, para lo cual debe poner su visto bueno y gestionar la aprobación de la Coordinadora del GGC y del asesor designado de la Secretaria General.</t>
  </si>
  <si>
    <t>Socializar por medio de correo electrónico acerca del Proceso y Procedimiento vigente a todos los enlaces de contratación de las áreas misionales de la Unidad.</t>
  </si>
  <si>
    <t>1 bimensualmente</t>
  </si>
  <si>
    <t>Falta de control en las versiones de los documentos que soportan la contratación.</t>
  </si>
  <si>
    <t>Error en la transcripción y verificación de los pliegos de condiciones o estudios previos del contrato.</t>
  </si>
  <si>
    <t>Incumplimiento por parte de los asesores contractuales de los requisitos legales vigentes (Ley 80 de 1993-ley 1150 de 2007 y sus decretos reglamentarios Decreto 1082 de 2015)</t>
  </si>
  <si>
    <t>Determinación equívocada de la modalidad de contratación para la adquisición de bienes y/o servicios</t>
  </si>
  <si>
    <t>El profesional del Grupo de Gestión Contractual designado efectuará la revisión de la modalidad de selección, cada vez que se gestiona un contrato y el documento soporte de la labor es es el formato de acompañamiento a la elaboración de estudios previos.</t>
  </si>
  <si>
    <t>Socializar por medio de cartillas informativas acerca de la normatividad vigente relacionada con las  modalidades de selección, las cuales se remitirán por medio de correo electrónico a los enlaces de las áreas misionales.</t>
  </si>
  <si>
    <t>1  bimensualmente</t>
  </si>
  <si>
    <t>Falta de fundamentos jurídicos en el estudio de necesidades que soporten la modalidad de contratación.</t>
  </si>
  <si>
    <t>Incumplimiento a requisitos legales para la liquidación de los contratos</t>
  </si>
  <si>
    <t>Falta de los documentos del seguimiento técnico, administrativo, financiero, contable y jurídico del cumplimiento del objeto del contrato</t>
  </si>
  <si>
    <t xml:space="preserve">El profesional del Grupo de Gestión Contractual designado, revisará que los supervisores de contratos entreguen la documentación necesaria para iniciar el proceso de liquidación de convenios y/o contratos,  cada vez que se solicité la solicitud de liquidación, y así con el cumplimiento de los requisitos previos a la liquidación realizar el acta de liquidación. </t>
  </si>
  <si>
    <t>Generar lista de chequeo de liquidación y actualizar el formato de liquidación vigente y así remitirla por correo electrónico a los supervisores de contrato.</t>
  </si>
  <si>
    <t>Solicitud inoportuna para liquidación del contrato por parte del Supervisor. (Vencimiento de términos)</t>
  </si>
  <si>
    <t>Falta de conocimiento por parte de los Servidores que ejercen la supervisión de los contratos sobre las funciones que deben desempeñar.</t>
  </si>
  <si>
    <t>Designar supervisores que no cuentan con conocimientos suficientes para desempeñar la función</t>
  </si>
  <si>
    <t>Desconocer el perfil y competencias de los servidores de la Unidad de victimas que deben estar dentro del Manual de Funciones.</t>
  </si>
  <si>
    <t>El Ordenador de gasto designa los supervisores de acuerdo con las las condiciones definidas en Manual de contratación y Supervisión,  cada vez que se designa una supervision. El documento soporte de la labor es el memorando de designación suscrito por el Ordenador de Gasto</t>
  </si>
  <si>
    <t xml:space="preserve">Insuficiente planta de personal que tenga perfiles y competencias para asignarle las funciones de supervisor </t>
  </si>
  <si>
    <t>Cada vez que se designa un supervisor el jefe inmediato evalua la idoneidad y competencias para ejercer las funciones de supervisión, como evidencia queda la evaluación suscrita por el jefe inmediato. Si la evaluación tiene resultados negativos se generan consecuencias disciplinarias, administrativas y fiscales</t>
  </si>
  <si>
    <t>Cambios frecuentes de funcionarios que ejercen la función de Supervisión</t>
  </si>
  <si>
    <t>Indisponibilidad de soporte e infraestructura tecnológica para el personal  y los procesos de la Unidad</t>
  </si>
  <si>
    <t>Retrasos en la entrega de soluciones, recursos y/o servicios por parte de terceros, asociados a dotación tecnológica, conectividad y centro de datos</t>
  </si>
  <si>
    <t>El personal que apoya el seguimiento a los servicios y recursos tecnológicos que brinda la OTI, realiza un seguimiento mensual a la capacidad de las diferentes lineas de servicio al cierre del mes, tomando acciones preventivas o correctivas para controlar la infraestructura tecnológica, lo cual se evidencia en los instrumentos de seguimiento por linea, en las alertas tempranas a la dirección y acciones establecidas si aplica.</t>
  </si>
  <si>
    <t>El enlace de plan de acción realizará tres mesas de seguimiento con una frecuencia bimensual, donde se presente a la OTI el estado de las actividades asociadas a infraestructura y soporte tecnológico conforme a lo establecido en el plan  de acción, con el fin de alertar a los directos responsables y tomar acciones en caso de desviaciones si aplica, generando como evidencia las listas de asistencia y actas de la mesa de seguimiento y evidencias de las acciones, esta última si aplica.</t>
  </si>
  <si>
    <t xml:space="preserve">3 mesas de seguimiento </t>
  </si>
  <si>
    <t>Enlace plan de acción OTI</t>
  </si>
  <si>
    <t xml:space="preserve">Falta de unificación en controles y protocolos de acceso en la administración de los edificios que limitan los horarios de ingreso, permisos, logistica, para la entrega de la dotación tecnológica y de soporte técnico </t>
  </si>
  <si>
    <t xml:space="preserve">La supervisión de los servicios de Tecnología a través de proveedores TI, realiza un seguimiento mensual a los acuerdos de niveles de servicio (ANS) establecidos en los contratos al cierre del periodo, validando que el servicio recibido se encuentra dentro de los ANS establecidos; en caso de estar fuera de los rangos se aplican descuentos al valor facturado, lo que se evidencia en los pagos.  </t>
  </si>
  <si>
    <t>Formular un plan estratégico de tecnologías de la información PETI 2019-2021, que plasme la estrategia TI en función del IT4+, labor liderada por el responsable asignado por la OTI, como evidencia se cuenta con el seguimiento al cronograma de trabajo y sus soportes.</t>
  </si>
  <si>
    <t>1 plan (PETI)</t>
  </si>
  <si>
    <t xml:space="preserve"> 5 meses</t>
  </si>
  <si>
    <t xml:space="preserve">Contratista OTI responsable </t>
  </si>
  <si>
    <t>Fallas en la prestación de servicios y recursos tecnológicos brindados por terceros que no están bajo el control de la OTI en los puntos de atención a victimas.</t>
  </si>
  <si>
    <t>El enlace de plan de accion y el equipo de soporte tecnológico, realiza un seguimiento mensual, la semana siguiente al cierre del mes, donde se establece el porcentaje de  cierre de soportes tecnológico oportunos frente a las diferentes lineas de servicio, el cual debe ser igual o superior al 92%, y en caso de que la tendencia sea a disminuir ese porcentaje se envian alertas a los responsables previo al cierre del mes, cuya evidencia esta asociada a la matriz de seguimiento mensual y a los correos con alertas si aplica</t>
  </si>
  <si>
    <t>Superar el limite de recursos establecidos según las proyecciones OTI</t>
  </si>
  <si>
    <t>Los lideres de las lineas de servicio de infraestructura y soporte tecnológico han establecido procedimientos independientes, los cuales son actualizados según se establece en el marco de la implementación del Sistema Integrado de  Gestión o cuando se considera pertinente, lo cual brinda mayor claridad al usuario solicitante para que acceda a los diferentes recursos y servicios de TI, dejando como evidencia los registros identificados en cada uno de los procedimientos.</t>
  </si>
  <si>
    <t>Deficiencias en cuanto a los constanstes cambios y ajustes en el plan anual de adquisiciones, que presentan reprocesos en la gestión de recursos financieros</t>
  </si>
  <si>
    <t>La lider de soporte tecnológico gestiona la ejecución de un mantenimiento preventivo anual a los equipos de computo de la Unidad, el cual se ejecuta en los meses de junio a julio, lo que permite prevenir fallas en los equipos, de manera que se desplaza un técnico de soporte y realiza el mantenimiento en sitio de cada equipo, dejando como evidencia la firma de un acta por persona.</t>
  </si>
  <si>
    <t>Recortes presupuestales no contemplados durante la ejecución de la vigencia</t>
  </si>
  <si>
    <t>El enlace SIG de la OTI apoyado por l@s lideres de las lineas de servicio de infraestructura y soporte tecnológico, realiza la identificación, recolección de evidencia, descripción según la norma, cargue y levantamiento de no conformidades a los procesos que hacen uso inadecuado de los rescursos y servicios tecnológicos, con una frecuencia variable dependiendo de que se presente dicha situación, con el fin  de concientizar a los procesos frente al correcto uso  del recurso o servicio TI y evitar que se presente de nuevo, dejando como evidencia los soportes para el levantamiento y el cargue de la no conformidad en la herramienta y su aprobación por parte del enlace de la OAP.</t>
  </si>
  <si>
    <t>Incumplimiento e inoportunidad en la ejecución de procedimientos transversales tales como viaticos, contratación, contratación de personal para la vigencia, pagos, entre otros.</t>
  </si>
  <si>
    <t>Ajustes no contemplados inicialmente, solicitados por cambios a nivel directivo y/o de gobierno que impactan la planificación presupuestal  inicial.</t>
  </si>
  <si>
    <t xml:space="preserve">Retrasos o reprocesos en las actividades planificadas generadas por los cambios de gobierno </t>
  </si>
  <si>
    <t xml:space="preserve">Incertidumbre por cambios de gobierno en cuanto a modificaciones en los objetivos o fines perseguidos por la Unidad,ajustes en los equipos de trabajo y sus lideres (CIO), planes, programas y proyectos, </t>
  </si>
  <si>
    <t>Inconvenientes en el entorno (fallas energía, terremotos, incendios, bloqueos, etc.)</t>
  </si>
  <si>
    <t>Retraso por encolamiento para atender solicitudes de soporte tecnológico</t>
  </si>
  <si>
    <t xml:space="preserve">
Retraso en la disponibilidad de recursos financieros debido a procesos administrativos</t>
  </si>
  <si>
    <t>Inadecuada percepción frente a la atención al cliente de la mesa de servicios tecnológicos</t>
  </si>
  <si>
    <t>Falla en la comunicación de la toma de decisiones de nivel estrategico que no fluye hacia el nivel táctico y no se divulga oportunamente, que implica modificaciones y/o ajustes en proyectos/contratos</t>
  </si>
  <si>
    <t>Debilidades frente a la sensibilización y conocimiento de TI a nivel nacional y territorial.</t>
  </si>
  <si>
    <t>Desconocimiento y debilidades de los procesos que realizan contrataciones TI sin asesoramiento de la Oficina de Tecnologias de la Información</t>
  </si>
  <si>
    <t>Las contrataciones de necesidades tecnológicas no cubiertas aún en los acuerdos marco de precios (AMP), que generan otros tipos de selección de contratación, que implican un esfuerzo administrativo y técnico (análisis tecnico, análisis del sector, análisis financiero) del personal que apoya estos procesos</t>
  </si>
  <si>
    <t>Incumplimiento en la entrega de desarrollo y/o soporte de sistemas de información</t>
  </si>
  <si>
    <t>Incumplimiento e inoportunidad en la ejecución de procedimientos transversales tales como  contratación, contratación de personal para la vigencia, pagos, entre otros.</t>
  </si>
  <si>
    <t>El personal que realiza el desarrollo y soporte de sistemas de información que brinda la OTI, realiza el reporte de actividades en las herramientas establecidas mensualmente, tomando acciones puntuales en caso de desviaciones para dar cumplimiento a los procedimientos, lo cual se evidencia en las matrices de seguimiento de soporte y de desarrollo y soportes de las acciones establecidas si aplica.</t>
  </si>
  <si>
    <t>Participar en los escenarios de formulación de  herramientas tecnológicas creadas por terceros, dando un aval a la solución o a los estudios de contratación,  según las necesidades por demanda expresadas por los directivos, evidencia: actas, estudios previos avalados. Esta acción se desarrollará por demanda por parte del equipo de sistemas de información, si aplica desde el mes de mayo a diciembre de 2018</t>
  </si>
  <si>
    <t>Por demanda (según la necesidad de avales por parte de los procesos)</t>
  </si>
  <si>
    <t>Responsables OTI equipo de sistemas de información según demanda</t>
  </si>
  <si>
    <t>Fallas en la asignación a la OTI de tareas y actividades que no son de su competencia por la falta de claridad de los lideres de los procesos frente a los limites establecidos en las funciones asignadas a su cargo según el decreto 4802</t>
  </si>
  <si>
    <t>Se han establecido procedimientos independientes para el desarrollo y soporte de sistemas de información y aplicaciones, los cuales son actualizados según se establece en el marco de la implementación del Sistema Integrado de  Gestión o cuando se considera pertinente, brindando mayor claridad al usuario solicitante para que acceda a estos servicios, dejando como evidencia los registros identificados en cada uno de los procedimientos.</t>
  </si>
  <si>
    <t>Optimizar la caracterización de los desarrollos y la utilización de la herramienta establecida por parte del equipo de desarrollo, agregando variables descriptivas, dejando como evidencia ajustes en la herramienta y la socialización frente a la misma, cada vez que se identifica una variable que detalle caracteristicas del ciclo de desarrollo.</t>
  </si>
  <si>
    <t>1 ajuste en la herramienta.</t>
  </si>
  <si>
    <t>9 meses</t>
  </si>
  <si>
    <t>Falta de congruencia de los procesos de la Unidad frente a los limites establecidos en las funciones asignadas a su cargo según el decreto 4802, en ell establecimiento de la interacción real entre procesos y la ejecución de sus procedimientos.</t>
  </si>
  <si>
    <t>El enlace de plan de accion y el equipo de soporte tecnológico, realiza un seguimiento mensual, la semana siguiente al cierre del mes, donde se establece el porcentaje de  cierre de soportes tecnológico oportunos frente a las diferentes lineas de servicio, el cual debe ser igual o superior al 92%, y en caso de que la tendencia sea a disminuir ese porcentaje se envian alertas a los responsables del soporte a aplicaciones previo y/o posterior al cierre del mes, cuya evidencia esta asociada a la matriz de seguimiento mensual y a los correos con alertas si aplica</t>
  </si>
  <si>
    <t xml:space="preserve"> Falta de claridad de los requerimientos funcionales frente a las solicitudes.</t>
  </si>
  <si>
    <t xml:space="preserve">Debilidades en cuanto a la segmentación de equipos de desarrollo distribuidos en las diferentes áreas dificultando tareas de alineación, control e integración de información y funcionalidades 
</t>
  </si>
  <si>
    <t>El equipo de desarrollo de sistemas de información ha adoptado buenas prácticas en función de la metodología de desarrollo ágil para controlar el ciclo de desarollo y las tareas internas del equipo, registradas en la herramienta establecida, dejando como evidencia del control el reporte de seguimiento mensual.</t>
  </si>
  <si>
    <t>Falta de formalización o actualización en el SGC de algunos procesos o procedimientos que al requerir su automatización provocan una alta cantidad de cambios a voluntad del usuario solicitante respecto al requerimiento inicial que impacta el alcance, tiempo y recursos en el desarrollo</t>
  </si>
  <si>
    <t>Deficiencias en cuanto a los constanstes cambios y ajustes en el plan anual de adquisiciones, que presentan reprocesos en la gestión de recursos financieros.</t>
  </si>
  <si>
    <t>Inadecuada ejecución del procedimiento de desarrollo y/o de soporte que genera sobrecarga de soporte de aplicativos o generación de nuevos desarrollos y/o funcionalidades</t>
  </si>
  <si>
    <t xml:space="preserve">Insuficiente recurso humano para el desarrollo o Rotación de personal a cargo de desarrollo o soporte </t>
  </si>
  <si>
    <t>Infraestructura de hardware y software insuficiente</t>
  </si>
  <si>
    <t>Incumplimiento de terceros en caso de que exista un proceso contractual frente al sistema de información</t>
  </si>
  <si>
    <t xml:space="preserve">Retrasos en la ejecución del procedimiento de soporte </t>
  </si>
  <si>
    <t>Debilidad en el desarrollo e implementación de políticas para gestión y gobernabilidad de TI.</t>
  </si>
  <si>
    <t>Fallas en las contrataciones TI asociadas a sistemas de información donde los procesos no solicitan asesoramiento a la Oficina de Tecnologias de la Información</t>
  </si>
  <si>
    <t>Falla en la comunicación de la toma de decisiones de nivel estrategico que no fluye hacia el nivel táctico y no se divulga oportunamente, que implica modificaciones y/o ajustes en proyectos/contratos asociados a sistemas de información</t>
  </si>
  <si>
    <t xml:space="preserve">Dependencia de sistemas de información no desarrollados por OTI y/o de la calidad de información de los datos necesarios para que el sistema entre en operación </t>
  </si>
  <si>
    <t>Dificultad para generar los insumos que den respuesta a las solicitudes  de información remitidas por los clientes internos y/o externos</t>
  </si>
  <si>
    <t>Ausencia de intercambio de información con las entidades de las cuales se requiere información</t>
  </si>
  <si>
    <t>Los lideres de los grupos de trabajo internos de la SRNI, por demanda realiza la identificación de necesidades de Información, teniendo como base solicitudes de información internas o externas o  basados en el historico, la evidencia de este control puede ser correo electronico con la identificación de la necesidad o acta o lista de asistencia de reunión.</t>
  </si>
  <si>
    <t xml:space="preserve">Las fuentes de información dispuestas en la RNI, no cubren las necesidades y requerimientos que permitan generar los insumos solicitados.  </t>
  </si>
  <si>
    <t>El profesional de alistamiento, cada vez que se reciba una fuente, realiza una validaciòn de la misma, en particular para las mediciones de Subsistencia Mínima, Superación de Situación de Vulnerabilidad e Indicadores de Goce Efectivo de Derechos, de acuerdo a los minimos requeridos. El soporte de este control es la aprobación del metadato en el inventario de fuentes.</t>
  </si>
  <si>
    <t>Falta de infraestructura tecnológica adecuada y disponible, y exceso en los tiempos y/o requisitos para la formalización de los acuerdos y/o convenios</t>
  </si>
  <si>
    <t>El grupo Articulación y fortalecimiento, 2 veces en el año, realiza  una mesa de trabajo con las entidades del SNARIV en el marco del Subcomité de Sistemas de Información, para identificar fuentes que puedan ser útiles, en particular para mediciones de Indicador de Goce Efectivo de Derecho - IGED en cumplimiento de lo ordenado en los autos, el soporte de este control es el acta y lista de asistencia de esta mesa</t>
  </si>
  <si>
    <t>Falta de intercambio de  información en tiempo real  con algunas entidades con las que se tiene acuerdo o convenio, por lo que la información se desactualiza rapidamente y  falta de disposición de la información acordada entre la Unidad y las entidades</t>
  </si>
  <si>
    <t>El procedimiento de Articulación y fortalecimiento, mensualmente verifica de manera aleatoria el cumplimiento de lo establecido en los acuerdos y/o convenios entre la Unidad y las Entidades. En caso de incumplimiento, se notifica a la entidad respectiva  y  queda evidencia de lo anterior el envio del correo electrónico.</t>
  </si>
  <si>
    <t>El colaborador encargado de la creación de usuarios,  tres veces en el año, realizará  socialización acerca de la creación de usuarios, uso y manejo de la herramienta vivanto,  al equipo de la SRNI de Articulacióny fortalecimiento territorial y nacional, la evidencia queda soportada mediante acta y lista de asistencia</t>
  </si>
  <si>
    <t>Entregar información inexacta o inconsistente o incompleta al cliente interno y/o externo</t>
  </si>
  <si>
    <t>Fallas en la recolección de la información por parte de la fuente</t>
  </si>
  <si>
    <t>El grupo de ArticuIación y fortalecimiento, cada vez que se oficializa el acuerdo de intercambio de información, genera un anexo técnico  al anterior documento donde se encuentran las reglas que rigen el intercambio, acompañado del diccionario de datos, que es el insumo para el entendimiento de la fuente, para las entidades que no aplican documento tècnico esta informaciòn queda en un oficio. El soporte de este control es el documento técnico anexo al acuerdo o el oficio.</t>
  </si>
  <si>
    <t>Aplicar la encuesta con el proposito de conocer el %  de satisfacciòn del cliente con respecto a la respuesta dada a las solicitudes recibidas.</t>
  </si>
  <si>
    <t>2 veces en el año</t>
  </si>
  <si>
    <t>Subdirección Red Nacional de Información</t>
  </si>
  <si>
    <t>Cambios no autorizados de la información en el origen</t>
  </si>
  <si>
    <t>El grupo alistamiento de la Información, cada vez que recibe una fuente, la dispone en un esquema de base de datos sobre ORACLE,  conservando la estructura y el dato original, asi mismo se realiza el registro en la herramienta inventarios con el fin de conocer la fecha en que se hizo el cargue de la misma. el soporte de este control es el registro en la herramienta inventarios</t>
  </si>
  <si>
    <t>Perdida o deterioro de la información que imposibilita su acceso</t>
  </si>
  <si>
    <t>Acceso abusivo a la información antes de ser procesada</t>
  </si>
  <si>
    <t>La información de los sistemas de información internos tienen deficiencias en la calidad de los datos que se generan y que se utiliza como insumo para la gestión</t>
  </si>
  <si>
    <t>Pérdida parcial o total de la Confidencialidad, integridad y/o Disponibilidad de los sistemas de información y/o la información registrada en documento físico o digital como consecuencia de:
- Acciones involuntarias y/o deliberadas de usuario y/o
- Vandalismo o hurto
Debido a: (Ver columna Causas)</t>
  </si>
  <si>
    <t>El equipo de soporte técnico de la Oficina de Tecnologías de la Información, cuenta con el servicio de mesa de servicios tecnológicos, donde los usuarios pueden solicitar y/o enviar su caso y el equipo de soporte técnico de  la mesa de servicio según sea el caso, realiza la gestión sobre él o lo escala, teniendo en cuenta la clasificación y ANS, La evidencia que se genera son los indicadores mensuales en mesa de servicio.</t>
  </si>
  <si>
    <t>Socializar mensualmente los productos presentados en el marco de los encuentros de enlaces SIG y/o los boletines o flash informativos que se generen en materia de seguridad de la información</t>
  </si>
  <si>
    <t>Ocho (8) Boletines y/o Flash Informativos de  Socialización relacionados con el aseguramiento de la información, durante el periodo de Mayo a Diciembre.</t>
  </si>
  <si>
    <t>8 Meses.</t>
  </si>
  <si>
    <t>Equipo de Seguridad y Riesgo informático - OTI</t>
  </si>
  <si>
    <t>El equipo de soporte técnico de la Oficina de Tecnologías de la Información, realiza la instalación del software según sea el caso teniendo en cuenta el licenciamiento autorizado por esta oficina. La evidencia que se genera son los tickets en mesa de servicio.</t>
  </si>
  <si>
    <t>Formular la versión final del documento para realizar el monitoreo de  capacidad disponible de almacenamiento, RAM y procesamiento de servidores y uso de canales de conectividad</t>
  </si>
  <si>
    <t>Un (1) documento para realizar el monitoreo de  capacidad disponible de almacenamiento, RAM y procesamiento de servidores y uso de canales de conectividad con fecha de entrega  de Junio  a Diciembre.</t>
  </si>
  <si>
    <t>Líder del equipo de Infraestructura - OTI; Equipo de Seguridad y Riesgo Informático; Enlace SIG _OTI</t>
  </si>
  <si>
    <t>El equipo de infraestructura realiza el monitoreo frecuente de la capacidad disponible de almacenamiento en servidores de aplicación, bases de datos y File Servers, así como de los canales de conectividad, a través de las  herramientas establecidas para tal fin.  En caso de identificar la necesidad de mejorar la capacidad del recurso tecnológico, se realiza la correspondiente solicitud al proveedor. La evidencia es la operación de la herramienta para el monitoreo en tiempo real de los servidores.</t>
  </si>
  <si>
    <t>Equipo de Sistemas de Información - OTI; Equipo de Infraestructura OTI; Equipo de Seguridad y Riesgo informático - OTI; Enlace SIG</t>
  </si>
  <si>
    <t>El equipo de soporte técnico de la Oficina de Tecnologías de la Información, gestiona junto con el proveedor de  la dotación tecnológica, el mantenimiento preventivo de equipos de cómputo, mínimo una vez al año.  La evidencia que se genera son las actas del mantenimiento.</t>
  </si>
  <si>
    <t>Equipo de Dotación y soporte TI;  Equipo de Seguridad y Riesgo Informático; Enlace SIG</t>
  </si>
  <si>
    <t>Ubicación geográfica de las instalaciones en una zona de alto impacto por eventos externos (desastres naturales, orden público, entre otros).</t>
  </si>
  <si>
    <t>El equipo de soporte técnico de la Oficina de Tecnologías de la Información, cada vez que asigna un equipo de cómputo al usuario final, realiza la instalación de antivirus en cada máquina.  La evidencia es el agente de antivirus instalado en cada máquina de usuario y/o informe de la herramienta EPO de McAfee.</t>
  </si>
  <si>
    <t>Sensibilizar a los usuarios en el uso masivo de la herrameinta tecnologica ONE DRIVE, en articulacion con el equipo de trabajo de uso y apropiación de la Oficina de Tecnologías de Información.</t>
  </si>
  <si>
    <t>Cuatro (4)  Sesiones de Socialización  de la herramienta de almacenamiento one drive, a enlaces del SIG, durante el periodo de mayo a diciembre</t>
  </si>
  <si>
    <t>Equipo de Seguridad y Riesgo Informático</t>
  </si>
  <si>
    <t>La Oficina de Tecnologías de la Información, cuenta de manera permanente con el servicio de centro de datos tercerizado que permite el almacenamiento de sistemas de información (aplicaciones y bases de datos).  La evidencia corresponde a los informes de supervisión del contrato de centro de datos que se genera mensualmente</t>
  </si>
  <si>
    <t>Generar el procedimiento de control de entregas de archivos planos o de información individualizada digital en medios magneticos, mediante claves de acceso para la visualización del dato.</t>
  </si>
  <si>
    <t>1 procedimiento</t>
  </si>
  <si>
    <t>Instrumentalización de la Información</t>
  </si>
  <si>
    <t>Personal inconforme o molesto.</t>
  </si>
  <si>
    <t>El equipo de infraestructura de la Oficina de Tecnologías de la Información, conforme a las políticas, implementa reglas de filtrado web para controlar el acceso a sitios Web indebidos con una frecuencia por demanda.  La evidencia consiste en la configuración de las reglas en la herramienta tecnológica.</t>
  </si>
  <si>
    <t>Ausencia o insuficiencia de políticas, procedimientos y directrices de seguridad.</t>
  </si>
  <si>
    <t>Ausencia de registros de auditoría.</t>
  </si>
  <si>
    <t>El colaborador de soporte RNI, cada vez que reportan el retiro de un funcionario de la Unidad o colaborador designado de una entidad, realiza la inactivación de las credenciales de acceso a los sistemas de información administrados por la SRNI, como evidencia queda el estado del usuario en el sistema como inactivo.</t>
  </si>
  <si>
    <t>Ausencia o insuficiencia de documentación de uso y/o administración.</t>
  </si>
  <si>
    <t>El profesional de instrumentalización de la información, de acuerdo a la demanda, corre una consulta en la base de datos de las herramientas administradas por la SRNI, para verificar posibles fugas de información o perdida de confidencialidad de la misma, como evidencia queda el reporte  de consulta generado</t>
  </si>
  <si>
    <t>Ausencia o insuficiencia de procedimientos de Monitoreo de los recursos de procesamiento de información.</t>
  </si>
  <si>
    <t>Arquitectura insegura de la red.</t>
  </si>
  <si>
    <t>Puertos o servicios activos no requeridos.</t>
  </si>
  <si>
    <t>Documentación insuficiente o desactualizada.</t>
  </si>
  <si>
    <t>Ausencia o insuficiencia de procedimientos para el manejo información clasificada, fuera de las instalaciones</t>
  </si>
  <si>
    <t>El equipo de seguridad y Riesgo informático de la Oficina de Tecnologías de la Información, dispone la solución de discos duros portables cifrados y su procedimiento, con una frecuencia que depende de la demanda de los usuarios, cómo evidencia se generan los registros del procedimiento.</t>
  </si>
  <si>
    <t>Ausencia o insuficiencia en el control de los activos que se encuentran fuera de las instalaciones</t>
  </si>
  <si>
    <t>El equipo de Seguridad y Riesgo informático, dispone del servicio de cifrado de la información, gestionado por medio de la instalación de la herramienta Gpg4Win que sirve para generar la llaves públicas y privadas que permiten realizar el proceso de cifrado del emisor y del receptor en el proceso de transferencia de la información, con una periodiciadad que depende de la demanda del servicio por parte de los usuarios.  Cómo evidencia se cuenta con tickets de mesa de servicio con la que se gestiona la instalación del software.</t>
  </si>
  <si>
    <t>Almacenamiento de información sin protección, en medios de almacenamiento Extraibles</t>
  </si>
  <si>
    <t>Ausencia de mecanismos de monitoreo de los activos manejados por los empleados y/o terceros, fuera de las instalaciones de la Entidad</t>
  </si>
  <si>
    <t>Hurto, fraude o sabotaje de equipos, medios, información o documentos.</t>
  </si>
  <si>
    <t xml:space="preserve">Pérdida de confidencialidad, integridad o disponibilidad ocasionada por la infiltración en el servidor , en el dispositivo de red y/o el sistema de información debido al acceso no autorizado como consecuencia de captura de credenciales transferidas en texto claro, durante el ingreso vía web.
Activos: Servidores. </t>
  </si>
  <si>
    <t xml:space="preserve"> Transferencia y/o almacenamiento de información en texto claro.</t>
  </si>
  <si>
    <t>El equipo de infraestructura de la Oficina de Tecnologías de la Información, implementa el control de acceso a servidores teniendo en cuenta las IPs autorizadas, según solicitud por demanda, que aplica unicamente a la necesidad del equipo de Sistemas de Información.  Cómo evidencia se generan los registros del procedimiento establecido.</t>
  </si>
  <si>
    <t>Espionaje (interceptación, ingeniería social)</t>
  </si>
  <si>
    <t>El equipo de infraestructura de la Oficina de Tecnologías de la Información, por medio del firewall perimetral restringe  el acceso a servidores, teniendo en cuenta los permisos  autorizados, según solicitud por demanda, de acuerdo a la necesidad del equipo de Sistemas de Información e infraestructura.  La evidencia es la solicitud que se diligencia al proveedor y su envío al Centro de datos.</t>
  </si>
  <si>
    <t>Implementar y/o renovar certificados digitales en Sistemas de Información priorizados.  Cómo evidencia se generan los nuevos certificados digitales.</t>
  </si>
  <si>
    <t>Implementación y/o renovación de certificados digitales en tres (3) Sistemas de Información priorizados en un periodo de junio a diciembre de 2018</t>
  </si>
  <si>
    <t>Equipo de Sistemas de Información - OTI; Equipo de Infraestructura OTI; Equipo de Seguridad y Riesgo informático - OTI</t>
  </si>
  <si>
    <t>Pérdida de disponibilidad y/o integridad en ambiente productivo en el sistema al presentarse errores durante la ejecución de modificaciones debido a la falta definición, aplicación u omisión de alguna de las actividades del procedimiento de gestión de cambios.</t>
  </si>
  <si>
    <t xml:space="preserve">Ausencia o insuficiencia de un proceso de análisis y tratamiento de riesgos.
</t>
  </si>
  <si>
    <t>El equipo de Sistemas de Información de la Oficina de Tecnologías de la Información, realiza el soporte a sistemas de información custodiados por esta oficina, cada vez que es requerido.  Cómo evidencia se generan los registros del procedimiento establecido.</t>
  </si>
  <si>
    <t>El equipo de Sistemas de Información de la Oficina de Tecnologías de la Información, cuenta con una herramienta para el versionamiento del código fuente de sistemas de información administrados por esta oficina.  El versionamiento es de manera permanente y la evidencia de este procedimiento se encuentra en la correspondiente herramienta.</t>
  </si>
  <si>
    <t>Testeo inadecuado o insuficiente.</t>
  </si>
  <si>
    <t>Falta o ausencia del protocolo o precedimiento para la gestión de cambios</t>
  </si>
  <si>
    <t>Pérdida de disponibilidad, integridad y/o confidencialidad en el sistema de información debido a ausencia o insuficiencia de copias de respaldo; o debido a vulnerabilidades no corregidas explotadas y/o falta de protección por código malicioso.</t>
  </si>
  <si>
    <t>Ausencia o insuficiencia de copias de respaldo.</t>
  </si>
  <si>
    <t>El equipo de Infraestructura de la Oficina de Tecnologías de la Información, genera las copias de respaldo de servidores de aplicación y bases de datos, de manera diaria,con retencion de 5 dias. Este procedimiento se evidencia en los logs que se generan al realizar el respaldo de la información</t>
  </si>
  <si>
    <t>Ausencia o insuficiencia de mantenimiento.</t>
  </si>
  <si>
    <t>El equipo de soporte técnico de la Oficina de Tecnologías de la Información, cada vez que asigna un equipo de cómputo al usuario final, realiza la instalación de antivirus en cada máquina.  La evidencia es el agente de antivirus instalado en cada máquina de usuario y/o informe de la herramienta EPO de McAfee.</t>
  </si>
  <si>
    <t>Ausencia o insuficiencia de actualizaciones.</t>
  </si>
  <si>
    <t>El equipo de infraestructura de la Oficina de Tecnologías de la Información, conforme a las políticas, implementa reglas de filtrado web para controlar el acceso a sitios Web indebidos.  La evidencia consiste en las reglas configuradas en la herramienta tecnológica.</t>
  </si>
  <si>
    <t>Falta de protección contra virus y/o código malicioso.</t>
  </si>
  <si>
    <t>El equipo de seguridad y Riesgo informático de la Oficina de Tecnologías de la Información, dispone la solución de discos duros portables cifrados, los cuales se pueden solicitar en cualquier momento a través de la mesa de servicios tecnológicos.  El ticket que se genera en la mesa es la evidencia de la prestación del servicio.</t>
  </si>
  <si>
    <t>Insuficiente entrenamiento, capacitación o sensibilización.</t>
  </si>
  <si>
    <t>Reportar incidentes de seguridad, relacionados con ingeniería social, al CSIRT gobierno, con base en el procedimiento de Gestión de incidentes de seguridad.</t>
  </si>
  <si>
    <t>Por demanda, realizar reporte cada vez que  se genere o se materialice un incidente de seguridad relacionado con ingeniería social</t>
  </si>
  <si>
    <t>Gestión de Tecnologías de la Información</t>
  </si>
  <si>
    <t>Ausencia de control de los activos que se encuentran fuera de las instalaciones.</t>
  </si>
  <si>
    <t>El equipo de seguridad y Riesgo informático, genera anualmente el plan de socialización de políticas, lineamientos y mejores prácticas relacionadas con seguridad de la información, orientado a funcionarios y contratistas de la Entidad</t>
  </si>
  <si>
    <t>Coadministrar o participar de manera activa en los procedimientos administrativos de la Unidad a través de autorizaciones o refrendaciones</t>
  </si>
  <si>
    <t xml:space="preserve">Autorizar y refrendar procedimientos administrativos de la entidad (Ley 87 - Art. 12 - Parágrafo)  </t>
  </si>
  <si>
    <t>Cada que se reciba un requerimiento por parte de un proceso relacionado con  autorizaciones o refrendaciones, el Jefe de la OCI da respuesta al mismo rechazando esta solicitud mediante comunicación.</t>
  </si>
  <si>
    <t>Realizar sensibilización por parte del jefe de la OCI a todos los enlaces SIG sobre las funciones y responsabilidades de la OCI de acuerdo a la Ley.</t>
  </si>
  <si>
    <t>1 Sensibilización</t>
  </si>
  <si>
    <t>Jefe Oficina de Control Interno</t>
  </si>
  <si>
    <t xml:space="preserve">Incumplimiento en el Plan  Anual de AuditorÍa </t>
  </si>
  <si>
    <t>Mala planeación del plan Anual de Auditorías - desfases de tiempo.</t>
  </si>
  <si>
    <t>Revisión del plan de auditorías por parte del jefe de la  OCI antes de ser presentado a comité y se evidencia con el acta de comité de Control Interno.</t>
  </si>
  <si>
    <t>Revisión de los programas de auditoría por parte del Jefe de la OCI y se evidencia con el acta de reunión.</t>
  </si>
  <si>
    <t>Incumplimiento de los programas de auditoría</t>
  </si>
  <si>
    <t>Indisponibilidad del Talento Humano</t>
  </si>
  <si>
    <t>Revisión de los Programas de auditoría por parte del Jefe de la OCI y se evidencia con el acta de reunión.</t>
  </si>
  <si>
    <t>Debilidades en el momento de definición del cronograma</t>
  </si>
  <si>
    <t>El Jefe de la OCI mediante correo electrónico reasigna un responsable para las obligaciones cuando el personal inicialmente asignado no esté disponible.</t>
  </si>
  <si>
    <t xml:space="preserve">Inoportunidad en la entrega de información  a entes de control externos e internos </t>
  </si>
  <si>
    <t>Fallas en los sistemas/mecanismos de obtención de información.</t>
  </si>
  <si>
    <t>Se realiza seguimiento (utilizando como insumo la matriz de control de requerimientos) a cada una de las Dependencias y procesos de manera preventiva antes de que se cumpla el tiempo  y mediante correo electrónico se solicita a los procesos correspondientes la información relacionada con requerimientos internos y externos.</t>
  </si>
  <si>
    <t>La OCI, trimestralmente,   elabora  boletín para el  Fomento  de la cultura del control entre los funcionarios de la Unidad. Se evidencia mediante la publicación del boletín en SUMA.</t>
  </si>
  <si>
    <t>2 boletines</t>
  </si>
  <si>
    <t>Incumplimiento en la entrega de la información por parte de los diferentes procesos de la Unidad</t>
  </si>
  <si>
    <t xml:space="preserve"> </t>
  </si>
  <si>
    <t>Inoportuno envío del requerimiento al área competente debido a errores en la radicación de los requerimientos en el sistema de gestión documental</t>
  </si>
  <si>
    <t>Que los procesos de la Unidad consideren que el Responsable de Control Interno es quien hace el control al interior de los procesos</t>
  </si>
  <si>
    <t>Desconocer las responsabilidades que deben ejecutar cada uno de los actores dentro del Sistema de Control Interno, a nivel de la Dirección, los Jefes de Dependencias y los Servidores.</t>
  </si>
  <si>
    <t>El Jefe de la OCI participa  en los diferentes comités de la entidad y da claridad sobre las funciones que ejerce la OCI y se evidencia mediante actas de comité.</t>
  </si>
  <si>
    <t>Asumir que la asesoría o el acompañamiento de Control Interno en los procesos se constituye en actuaciones administrativas</t>
  </si>
  <si>
    <t>Desconocer el alcance de los conceptos de Control Interno en relación con la gestión del Sistema a nivel institucional o a nivel procedimental</t>
  </si>
  <si>
    <t>Desconocer las metodologías y herramientas que se utilizan en el proceso de evaluación del sistema de control interno</t>
  </si>
  <si>
    <t>No existe información institucional sobre las disposiciones normativas en materia de control interno ni sobre los roles y metodologías de evaluación del mismo.</t>
  </si>
  <si>
    <t>Mediante las evaluaciones realizadas por la OCI, se crea un cambio cultural en la Unidad que le permita vivenciar la cultura de control interno y asumir como lógicas las evaluaciones del sistema, evidenciado mediante los informes de auditoría.</t>
  </si>
  <si>
    <t>Incumplir con la ejecución de los planes de mejoramiento  dentro de los plazos propuestos y con los resultados esperados.</t>
  </si>
  <si>
    <t>Negación a las observaciones de la evaluación del sistema de control interno, tomando decisiones relacionadas con el manejo de las perturbaciones.</t>
  </si>
  <si>
    <t>La Oficina de Control Interno realiza seguimiento a los planes de mejoramiento una vez al año de acuerdo al cronograma del Plan Anual de Auditorías y se evidencia mediante informe de seguimiento.</t>
  </si>
  <si>
    <t xml:space="preserve">RSEG001*Pérdida de Disponibilidad y/o Confidencialidad de los sistemas de información y/o la información como consecuencia de vandalismo o hurto por
ausencia o insuficiencia de controles de acceso a las áreas seguras.
- Activo 5 (CI-ACI-005)
</t>
  </si>
  <si>
    <t>Ausencia o insuficiencia de controles de acceso a las instalaciones.</t>
  </si>
  <si>
    <t>El jefe de la OCI dispuso que el lugar de almacenamiento de la información (OneDrive) debe contar con permisos de acceso. Evidencia: carpetas de auditoría.</t>
  </si>
  <si>
    <t>Deficiencia en la comunicación y seguimiento de los lineamientos institucionales</t>
  </si>
  <si>
    <t>Falta definición de canales de comunicación entre los niveles directivo y operativo</t>
  </si>
  <si>
    <t>Formular estrategias de comunicación internas para divulgar, socializar y sensibilizar la información de interes generada en los comités a las dependencias para el desarrollo de sus actividades.</t>
  </si>
  <si>
    <t xml:space="preserve">3 divulgaciones al año </t>
  </si>
  <si>
    <t>Enlaces SIG del proceso</t>
  </si>
  <si>
    <t xml:space="preserve">Falta de socialización y sensibilización a los diferentes procesos  y Direcciones Territoriales de los lineamientos establecidos </t>
  </si>
  <si>
    <t>Falta de seguimiento a la implementación de los lineamientos institucionales</t>
  </si>
  <si>
    <t>Falta de retroalimentación de los resultados de la gestión</t>
  </si>
  <si>
    <t xml:space="preserve">Falta de toma de decisiones frente a los resultados de la gestión de la Unidad </t>
  </si>
  <si>
    <t xml:space="preserve">Incumplimiento de la politica y los objetivos del sistema integrado de gestión </t>
  </si>
  <si>
    <t>El plan de implementación se construye con los lìderes de cada subsistema y se revisa con los enlaces de nivel nacional y territorial para su aprobación y la OAP realiza seguimiento y control a las actividades concertadas en el plan de implementación y se realizan cambios a las activiades cuando amerite. Como evidencia queda el seguimiento en el aplicativo SISGESTION y actas de modificación.</t>
  </si>
  <si>
    <t xml:space="preserve">Los responsables de los procesos, Directores Territoriales y enlaces SIG firman un acta de compromiso con el Sistema Integrado de Planeación y Gestión. Como evidencia queda las actas firmadas. 
</t>
  </si>
  <si>
    <t>Desde la OAP se programan encuentros periodicos a nivel nacional y territorial con el fin de socializar y sensibilizar documentación e información de todos los subsistemas que componen el SIG. Se programan capacitaciones en temas relacionados con el SIG con apoyo del Grupo de Talento Humano. Como evidencia quedan actas, listas y material de apoyo</t>
  </si>
  <si>
    <t xml:space="preserve">Incumplir plazos y acciones establecidas para la generación de los planes de mejoramiento y la realización de las actividades contenidas en el mismo.
</t>
  </si>
  <si>
    <t>La OAP realiza revisión y aprobación del analisis de causas y actividades de las acciones correctivas y de mejora por medio del aplicativo SISGESTION.  Adicionalmente los enlaces de la OAP realizan seguimiento al cumplimiento de las actividades de los planes de mejoramiento (A excepcion de los planes de mejoramiento de las Auditorias internas), de acuerdo a lo establecido en el procedimiento vigente. Como evidencia quedan los registro en el aplicativo SISGESTION</t>
  </si>
  <si>
    <t>Desde la OAP se programan encuentros periodicos con los enlaces SIG a nivel nacional y territorial con el fin de dar lineamientos o directrices. Adicionalmente se solicita que todo proceso y Dirección Territorial cuente con un enlace SIG con el fin de trasmitir la información a su proceso o DT.</t>
  </si>
  <si>
    <t>Alta rotación del personal y baja aceptación al cambio del SIG</t>
  </si>
  <si>
    <t>Falta de recursos que permitan una adecuada implementación del SIG</t>
  </si>
  <si>
    <t>Suministrar información no confiable y de manera inoportuna de la Entidad a las partes interesadas</t>
  </si>
  <si>
    <t>Reporte inoportuno, incompleto y de baja calidad de la información por parte de las dependencias y direcciones territoriales</t>
  </si>
  <si>
    <t xml:space="preserve">La Oficina asesora de planeación envia alertas mensuales a las dependencias informando los plazos establecidos para reportar la informaciòn solicitada. Como evidencia quedan los correos electrónicos enviados </t>
  </si>
  <si>
    <t>Falta de compromiso y concientización sobre la importancia del suministro de la información</t>
  </si>
  <si>
    <t xml:space="preserve">La Oficina asesora de planeación genera acciones correctivas a los procesos que incumplan las fechas de reporte, mediante el aplicativo SISGESTION dejando como evidencia el correo electrònico informando sobre la No conformidad </t>
  </si>
  <si>
    <t xml:space="preserve">Inexistencia de un sistema de informacion unico con condiciones de confiabilidad, confidencialidad y exactitud de la información </t>
  </si>
  <si>
    <t>Inoportunidad  en la gestión de los trámites presupuestales necesarios para el  cumplimiento de los objetivos institucionales</t>
  </si>
  <si>
    <t xml:space="preserve">falta de planeación de las dependencias en cuanto a los tramites presupuestales requeridos </t>
  </si>
  <si>
    <t>Se solicita desde la OAP en el primer trimestre del año a todas las dependencias la identificación de todos los tramites presupuestales que requerian realizar durante el año. Se dejan correos electrònicos  documentados asociados de soporte.</t>
  </si>
  <si>
    <t>falla en la entrega por parte de las dependencias de la totalidad de los requerimientos  E INCONSISTENCIAS EN LA ENTREGA DE LA INFORMACIÓN NECESARIA  para REALIZAR EL el tramite presupuestal</t>
  </si>
  <si>
    <t>Se realiza en la OAP la consolidación de las solicitudes de trámites presupuestales presentados por las dependencias. Se deja como evidencia los correos electrónicos de las dependencias y archivos asociados..</t>
  </si>
  <si>
    <t xml:space="preserve">Demoras en las revisiones de los tramites presupuestales por parte de las Entidades responsables de la autorizacion de los mismos </t>
  </si>
  <si>
    <t xml:space="preserve">Desde la OAP se envía correo electrónico a las dependencias con el avance de gestión presupuestal de cada una de las vigencias futuras identificadas durante el primer trimestre por las áreas, dejando como evidencia correos electrónicos </t>
  </si>
  <si>
    <t>Que las necesidades de gasto  requeridas para el cumplimiento de la misionalidad no sean identificadas en su  totalidad</t>
  </si>
  <si>
    <t xml:space="preserve">Subestimar o sobreestimar los costos reales para la ejecución de las actividades </t>
  </si>
  <si>
    <t>Se brinda acompañamiento a las dependencias en la formulación del anteproyecto de presupuesto por parte del enlace de la OAP, se evidencia a través de correos electrònicos y observaciones en el SUIFP</t>
  </si>
  <si>
    <t xml:space="preserve">Diferencias de los tiempos en la programación del presupuesto y la dinámica de la ejecución de la política pública </t>
  </si>
  <si>
    <t>legal</t>
  </si>
  <si>
    <t>La OAP realiza la revisión de todas las necesidades reportadas por las dependencias para que sean consolidadas en el anteproyecto de presupuesto, mediante carta enviada al DNP y Ministerio de Hacienda</t>
  </si>
  <si>
    <t>Existen algunos procesos que no cuentan con una estructura de costos unitarios de todos sus servicios y productos.</t>
  </si>
  <si>
    <t xml:space="preserve">Entrega inoportuna de la programación presupuestal por parte de las dependencias </t>
  </si>
  <si>
    <t xml:space="preserve">Incumplimiento en la ejecución de los  proyectos de inversión </t>
  </si>
  <si>
    <t>Desde la OAP se  envían tableros de control  mensual sobre la ejecución presupuestal, mediante correos electrónicos y/o mesas de seguimiento</t>
  </si>
  <si>
    <t>Aplazamiento del PAC que produce el riesgo de  conseguir oferentes y aumenta el costo de los contratos</t>
  </si>
  <si>
    <t>Los encargados de proyectos y presupuestos de la OAP  identifican una vez en el tercer trimestre del año en el SIIF, los saldos de ejecución para redistribución y se les informa a las Dependencias el movimiento presupuestal mediante correos electrònicos.</t>
  </si>
  <si>
    <t>Deficiente planeación presupuestal por parte de las Dependencias</t>
  </si>
  <si>
    <t>Que las actividades de  Plan de Acción no se encuentren alineadas con el marco estrategico de la Unidad</t>
  </si>
  <si>
    <t xml:space="preserve">Desconocimiento del marco estrategico de la Unidad </t>
  </si>
  <si>
    <t xml:space="preserve">La OAP Registra y aprueba los cambios al plan de acción solicitados por las dependencias por medio del acta Sisgestión validada por parte del jefe de la dependencia y de la OAP </t>
  </si>
  <si>
    <t>N/A</t>
  </si>
  <si>
    <t xml:space="preserve">Falta de articulación entre el nivel nacional y el territorio para la definición de las actividades y metas </t>
  </si>
  <si>
    <t>Desde SISGESTION se garantiza que los usuarios no puedan hacer modificaciones una vez se cierre la etapa de formulación del plan de acción y cuenta con niveles de aprobación  en la formulacion  (Registrar, presentar, aprobar)</t>
  </si>
  <si>
    <t>Que el plan de acción institucional no este alineado con el Plan Indicativo, PND vigente y el Conpes</t>
  </si>
  <si>
    <t>La OAP realiza el acompañamiento y revisión de la formulacion del plan de accion a las dependencias  por medio de mesas de trabajo o correos electronicos</t>
  </si>
  <si>
    <t>Formulación de actividades y metas que no esten alineadas con el presupuesto de la Entidad</t>
  </si>
  <si>
    <t xml:space="preserve">El profesional de la OAP realiza revisión de los indicadores PND y Conpes en el plan de acción institucional para garantizar que se encuentren alineados, dejando como evidencia quedan actas de reunión </t>
  </si>
  <si>
    <t>Que el marco estratégico no se actualice durante la vigencia.</t>
  </si>
  <si>
    <t>Que no se cuente con la claridad sobre las metas y focalización de las actividades</t>
  </si>
  <si>
    <t>Perdida de credibilidad de la institución en espacios de la comunidad internacional y nacional.</t>
  </si>
  <si>
    <t xml:space="preserve">Incumplimiento de los procedimientos establecidos por el cooperante para la ejecucion de recursos y declaración de gastos no elegibles </t>
  </si>
  <si>
    <t>Profesional encargado - Oficina de Cooperación</t>
  </si>
  <si>
    <t xml:space="preserve">Incumplimiento de compromisos establecidos en espacios nacionales e internacionales con socios de la comunidad internacional.  </t>
  </si>
  <si>
    <t>El equipo de Cooperación levanta Actas o reportes o ayudas de memoria estableciendo compromisos en cada espacio de incidencia y realiza seguimiento sobre las mismas.</t>
  </si>
  <si>
    <t>10 meses</t>
  </si>
  <si>
    <t>Desarticulación entre el nivel nacional y territorial</t>
  </si>
  <si>
    <t>Incumplimiento de los Planes Operativos por parte de los equipos ejecutores</t>
  </si>
  <si>
    <t xml:space="preserve">Incumplimiento al seguimiento permanente de los proyectos de inversion de cooperacion </t>
  </si>
  <si>
    <t xml:space="preserve">Dificultad en el acceso a la información del avance en la ejecución de los proyectos </t>
  </si>
  <si>
    <t>Formular, Implementar y socializar el procedimiento de seguimiento y monitoreo de los instrumentos y proyectos de cooperación.</t>
  </si>
  <si>
    <t xml:space="preserve">1 procedimiento implementado a demanda </t>
  </si>
  <si>
    <t>SEGURIDAD
Afectación a servidores pùblicos por criminalidad (Hurto que genere muerte o lesiones graves, hurto que genere perdidas materiales significativas y amenazas graves) durante el ejercicio de sus funciones</t>
  </si>
  <si>
    <t>Exceso de confianza por parte de los servidores pùblicos o funcionarios</t>
  </si>
  <si>
    <t>Falta de capacitación al personal sobre protocolos de  autocuidado y seguridad durante el ejercicio de sus funciones.</t>
  </si>
  <si>
    <t>Los colaboradores de la Unidad cada tres años deben tomar el Curso Básico de seguridad Virtual con el fin de identificar las amenazas y la forma de mitigarlas dejando como evidencia la certificación del curso.</t>
  </si>
  <si>
    <t>Desconocimiento del nivel de riesgo y contexto del  lugar donde se estàn ejerciendo las funciones.</t>
  </si>
  <si>
    <t>Los colaboradores de la Unidad deben leer, entender y diligenciar la evaluación del Protocolo de Gestión del Riesgo Público. (Antes de salir por primera vez  a comisión o autorización de desplazamiento)</t>
  </si>
  <si>
    <t xml:space="preserve">La entindad cuenta con un enlace de la policia nacional que se encarga de coordinar y compartir la información de orden público </t>
  </si>
  <si>
    <t xml:space="preserve">SEGURIDAD
Afectación por terrorismo (Muerte o lesiones graves) a  infraestructura de la entidad y/o servidores pùblicos  durante el ejercicio de sus funciones
</t>
  </si>
  <si>
    <t>Inconformismo por parte de la comunidad, grupos armados ilegales, delincuencia común.</t>
  </si>
  <si>
    <t xml:space="preserve">Incumplimiento de los compromisos adquiridos en calidad servidores públicos de la Unidad para las victimas 
</t>
  </si>
  <si>
    <t xml:space="preserve">Realizar monitoreo por medio de la plataforma del COMR para conocer con anterioridad los lugares de desplazamiento de los colaboradores y asi poderles generar alertas o avisos de seguridad </t>
  </si>
  <si>
    <t>Se hacen talleres de Seguridad en terreno de manera presencial, estos talleres se realizan en los lugares de mayor riesgo por orden público, como evidencia quedan listas de asistencia y registro fotográfico</t>
  </si>
  <si>
    <t>SEGURIDAD
Afectación a instalaciones (perdida materiales representativas) servidores públicosn(Muerte o lesiones graves)  u operación por Protesta Social</t>
  </si>
  <si>
    <t xml:space="preserve">Inconformidad de las víctimas por demora u incumplimiento en los procesos de asistencia, atención y reparación </t>
  </si>
  <si>
    <t xml:space="preserve">Falsas expectativas de las victimas frente a los servicios que presta la Unidad </t>
  </si>
  <si>
    <t xml:space="preserve">Movilizaciones programadas por otros sectores </t>
  </si>
  <si>
    <t>El Centro de operaciones y monitoreo de Riesgo COMR de la UARIV genera avisos y alertas de seguridad cada vez que se reciba información de eventos que afecten el orden publico, esta alertas son enviadas por correo electrónico de acuerdo a la zona donde se presente el evento</t>
  </si>
  <si>
    <t>Falta de controles en acceso a instalaciones</t>
  </si>
  <si>
    <t>Se hacen talleres de Seguridad en terreno de manera presencial, estos talleres se realizan en los lugares de mayor riesgo por orden publico, como evidencia quedan listas de asistencia y registro fotografico</t>
  </si>
  <si>
    <t>SEGURIDAD
Afectación a  la seguridad de los  servidores  públicos (Muerte, secuestro  o lesiones graves) durante el ejercicio de sus actividades por Conflicto Armado (Atentados por Minas Antipersonal (MAP) -Munición sin explotar (MUSE) , Retenes ilegales, Amenazas graves, Extorsion, Secuestro, tomas a instalaciones por parte de grupos armados organizados al margen de la ley y los grupos armados organizados)</t>
  </si>
  <si>
    <t>Inconformismo por parte de la comunidad, y grupos armados ilegales. - El  conflicto armado lo genera el actor armado, por lo tanto no es que se de por un incoformismo de la comunidad o grupo armado ilegal si no por coyuntura del país.</t>
  </si>
  <si>
    <t>Falta de formación a los servidores o funcionarios de la Unidad sobre protocolos de seguridad</t>
  </si>
  <si>
    <t>El Centro de operaciones y monitoreo de Riesgo COMR de la UARIV genera avisos y alertas de seguridad cada vez que se reciba información de eventos que afecten el orden publico, esta alertas son enviadas por mail de acuerdo a la zona donde se presente el evento</t>
  </si>
  <si>
    <t>Incumplimiento de los protocolos de seguridad por parte de los servidores y funcionarios que viajan a terreno</t>
  </si>
  <si>
    <t>Se hacen talleres de Seguridad en terreno de manera presencial, estos talleres se realizan en los lugares de mayor riesgo por orden público, como evidencia quedan listas de asistencia y registro fotografico</t>
  </si>
  <si>
    <t>Incumplimiento de los compromisos adquiridos en calidad funcionario de la Unidad paralas victimas.</t>
  </si>
  <si>
    <t>Documentación Insuficiente o Desactualizada</t>
  </si>
  <si>
    <t xml:space="preserve">Seguridad de la información </t>
  </si>
  <si>
    <t xml:space="preserve">El enlace del procesos realiza socializaciones al interior del mismo,  sobre temas de seguridad  y buenas prácticas sobre el manejo de información. Como evidencia quedan los listados de asistencia y el material de socialización </t>
  </si>
  <si>
    <t>Gestionar el respaldo de la información almacenada en equipos de cómputo asignados al usuario, teniendo en cuenta Onedrive o servidor de archivos Totoro.</t>
  </si>
  <si>
    <t xml:space="preserve">1 gestion de copias de respaldo y/o almacenamiento.  </t>
  </si>
  <si>
    <t xml:space="preserve">Enlaces SIG del proceso (Dirección General, Subdireccón general, Oficina de Planeación, Cooperación internacional, Víctimas en el exterior)  </t>
  </si>
  <si>
    <t>Falla, daño o degradación de equipos </t>
  </si>
  <si>
    <t>Daño o perdida de la información en físico</t>
  </si>
  <si>
    <t>Que la Unidad no presente adecuadamente y oportunamente la información en los medios de comunicación.</t>
  </si>
  <si>
    <t>Imprecisiones en la información dada por los voceros autorizados y/o consignada en los boletines de prensa externa divulgados por la Oficina Asesora de Comunicaciones</t>
  </si>
  <si>
    <t>El editor de contenidos realiza la edición de los comunicados de prensa que divulgará la entidad antes de ser publicados  de acuerdo a los parametros del Manual de redacción, como evidencia se generan correos electronicos y los comunicados finales.</t>
  </si>
  <si>
    <t xml:space="preserve">Vocería en medios de comunicación realizada por funcionarios no autorizados. </t>
  </si>
  <si>
    <t>La Dirección General siempre debe definir el vocero autorizado y confirmarlo por medio de la jefatura de la Oficina Asesora de Comunicaciones. Como evidencia quedan los correos de estas comunicaciones</t>
  </si>
  <si>
    <t>Envío inoportuno, por parte de las dependencias, de la información  sobre sus actividades</t>
  </si>
  <si>
    <t>El corresponsal de otra área o de cualquier territorial, envia información al encargado del manejo de Redes sociales y éste confirma con quien este a cargo del tema. Para los casos en los que no hay corresponsal se hace el cubrimiento directo de la oficina central y se corrobora con el que este a cargo del tema. Como evidencia quedan los correos de estas informaciones.</t>
  </si>
  <si>
    <t xml:space="preserve">Información originada por agentes externos (víctimas, funcionarios de otras entidades, ONG, entre otros) que perjudican la imagen de la Unidad  </t>
  </si>
  <si>
    <t>Imprecisión en la información suministrada a través de las redes sociales (Twitter, facebook, instagram)</t>
  </si>
  <si>
    <t>Que  no se muestre debidamente la gestión de la Unidad</t>
  </si>
  <si>
    <t xml:space="preserve">Declaraciones desfavorables para la entidad por parte de las víctimas a las que la OAC gestiona entrevistas o cronicas </t>
  </si>
  <si>
    <t>El Equipo de periodistas de la OAC Investiga las historias de vida de las víctimas para la realización de notas periodísticas, por medio de las  organizaciones de víctimas, generando como evidencia entrevistas grabadas y notas de las mismas.</t>
  </si>
  <si>
    <t xml:space="preserve">Que las declaraciones de las víctimas  a medios de comunicación  sean desfavorables para la entidad </t>
  </si>
  <si>
    <t>En la Política de Comunicaciones se expresa claramente que toda pieza de comunicación, documento libro o publicación debe tener el aval de la Oficina Asesora de Comunicaciones. Como evidencia debe quedar el correo que envía la Oficina Asesora de Comunicaciones aprobando el uso de este material.</t>
  </si>
  <si>
    <t xml:space="preserve">Que otras áreas de la Unidad elaboren material comunicacional sin el aval de la Oficina Asesora de Comunicación </t>
  </si>
  <si>
    <t>Incumplimiento de los canales de comunicación interna en su función de mantener informados a funcionarios y contratistas de la entidad sobre temas de interés interno</t>
  </si>
  <si>
    <t>Falla en las publicaciones internas con respecto a las fechas programadas</t>
  </si>
  <si>
    <t>El equipo de comunicación interna de la OAC revisa la información de cualquiera de sus productos luego de su diseño con el fin de autorizar su publicación, respecto al calendario aprobado. Como evidencia están los correos recibidos de diseño y la aprobación final por parte de comunicaciones internas.</t>
  </si>
  <si>
    <t xml:space="preserve">Actualización no oportuna de la información en la Intranet, página web y carteleras institucionales </t>
  </si>
  <si>
    <t>El equipo de comunicaciones internas, realiza el correspondiente seguimiento a cada una de sus publicaciones. Como evidencia quedan los correos y los soportes de informes y piezas.</t>
  </si>
  <si>
    <t>Falta de cultura organizacional de los procesos internos de la Unidad en su componente informativo.</t>
  </si>
  <si>
    <t>En el procedimiento publicación y/o actualización de la página web, hay un punto de control, en el que se debe revisar toda la información enviada por las  dependencias antes de ser publicada en la página web. Como evidencia queda el correo confirmando la publicación, posterior a la revisión de cumplimiento de parámetros establecidos.</t>
  </si>
  <si>
    <t>Indisponibilidad de Formatos Únicos De Declaración  para ser enviados a las Oficinas del Ministerio Público</t>
  </si>
  <si>
    <t>La persona encargada de la distribución de Formatos Unicos de Declaración verifica mensualmente la cantidad de formatos disponibles para distribución con el fin de programar la impresión de los mismos como evidencia queda el correo enviado por solicitudesFUD@unidadvictimas.gov.co donde se informa la disponibilidad de formatos y la programación para la impresión de los mismos.</t>
  </si>
  <si>
    <t>Extravío de los Formatos Unicos De Declaración enviados desde la Subdirección de Valoración y Registro a las oficinas del Ministerio Público</t>
  </si>
  <si>
    <t>La persona delegada del procedimiento de registro en el RUV realiza seguimiento semanal a la distribución de los FUD a las oficinas del Ministerio Público a través de la Matriz de seguimiento</t>
  </si>
  <si>
    <t>Falta de conocimiento en el proceso de solicitud, toma de declaración y manejo de los FUD,  por parte de los funcionarios del Ministerio Publico, debido a la alta rotación.</t>
  </si>
  <si>
    <t>A traves del correo solicitudesFUD@unidadvictimas.gov.co se envia Oficio mediante correo electronico a las oficinas del Ministerio Publico solicitando información de los formatos que no han sido radicados en la Unidad  como evidencia queda el oficio radicado en Orfeo   y el correo electronico.</t>
  </si>
  <si>
    <t>El grupo de capacitación de la Dirección de Registro  capacita a los funcionarios del Ministerio Público respecto a la toma de declaracione en físico, como evidencia queda el acta de reunión.</t>
  </si>
  <si>
    <t xml:space="preserve">Que la declaración no se pueda finalizar en la herramienta tecnológica del Registro único de Victimas (RUV) </t>
  </si>
  <si>
    <t>Fallas en la red cuando se trasmiten las declaraciones tomadas mediante el aplicativo en línea.</t>
  </si>
  <si>
    <t>El procedimiento de toma en línea cuenta con medios de comunicación de contacto con las oficinas del Ministerio Publico y Consulados para brindar soporte requerido a fin de reducir las posibles fallas que se presenten en el momento de la toma de declaración. Los medios dispuestos son : línea fija, móvil, correo electrónico y Skype. Para el caso de las llamadas queda como evidencia el registro en el formato seguimiento soporte en linea.</t>
  </si>
  <si>
    <t>Desconocimiento por parte del funcionario del Ministerio Publico en el manejo de la herramienta tecnológica para la toma de declaración en línea.</t>
  </si>
  <si>
    <t>El grupo de capacitación de la Dirección de Registro  capacita a los funcionarios del Ministerio Público respecto a la toma de declaracion en línea , como evidencia queda el acta de reunión.</t>
  </si>
  <si>
    <t>Perdida y/o daño en los equipos de computo entregados al Ministerio Público en comodato</t>
  </si>
  <si>
    <t>Existe una cláusula en cada uno de los contratos de comodato donde se establece que es deber de las oficinas del Ministerio Público cuidar y dar buen uso a los equipos tecnologicos, para lo cual mensualmente se envia a Fenalper, Procuraduría, Defensoría y Personeria de Bogotá un reporte con las oficinas con baja toma de declaración para facilitar el seguimiento a cada una de las oficinas como evidencia queda el oficio radicado en Orfeo.</t>
  </si>
  <si>
    <t>El lider del procedimiento de toma en linea se  reune bimensualmente con Fenalper, Procuraduría, Defensoría y Personeria de Bogotá con el fin de realizar seguimiento a los contratos de comodato como evidencia queda la lista de asistencia y acta de reunión.</t>
  </si>
  <si>
    <t>Incumplimiento en los términos establecidos por la ley para la valoración de las declaraciones individuales recibidas en la vigencia.</t>
  </si>
  <si>
    <t>Que los datos de identificación del declarante y el grupo familiar relacionado  no se registre de manera correcta en el Formato Unico de Delaración o en el Registro Unico de Victimas.</t>
  </si>
  <si>
    <t>En las capacitaciones presenciales brindadas por la Dirección de Registro se hace enfasis en el correcto diligenciamiento de los datos de identificacion del declaramte y su grupo familiar.</t>
  </si>
  <si>
    <t>Realizar taller de tecnicas de redacción y corrección de estilo con el fin de minimizar los errores en los actos administrativos, adicional se hara seguimiento de su aplicación en la motivación del acto administrativo.</t>
  </si>
  <si>
    <t>1 taller</t>
  </si>
  <si>
    <t>Lider de valoración individual</t>
  </si>
  <si>
    <t>Falta de pronunciamiento de fondo a través de un Acto Administrativo, a las declaraciones presentadas con anterioridad al año 2013 en los diferentes marcos normativos ( 1290 - 418 -387- 1448), lo cual genera un numero significativo de declaraciones que deben ser valoradas.</t>
  </si>
  <si>
    <t>El grupo de estadísticas del proceso de Registro y Valoración se encarga de generar una alerta mensual frente a las declaraciones que están próximas a vencer,esta alerta es enviada a través de correo electrónico a los lideres del procedimiento de valoración y encargado del proceso.</t>
  </si>
  <si>
    <t>Solicitar a la OTI reformular el indicador de calidad ajustado a las necesidades actuales del procedimiento de valoración. (Depende OTI)</t>
  </si>
  <si>
    <t>1 solicitud</t>
  </si>
  <si>
    <t>Enlace con OTI- Subdirección de Valoración y Registro.</t>
  </si>
  <si>
    <t xml:space="preserve">Inconsistencias de fondo y forma de los actos administrativos proyectados por los valoradores lo cual genera reprocesos y demoras.
</t>
  </si>
  <si>
    <t>El lider del procedimiento de valoración individual  realiza seguimiento al equipo de calidad respecto a cifras, retroalimentación a los valoradores y casuistica del procedimiento a través de correo electronico y/o reuniones.</t>
  </si>
  <si>
    <t xml:space="preserve">Fallas tecnológicas (Caidas del sistema) en los aplicativos Vivanto y SIRAV utilizados  por los valoradores </t>
  </si>
  <si>
    <t>El lider del procedimiento de valoración individual realiza evaluaciones de desempeño general (3 veces al año)  a los valoradores con el fin de realizar la retroalimentacion y el seguimiento a su proceso de valoración, como evidencia queda el correo electronico enviado al valorador con la retroalimentación.</t>
  </si>
  <si>
    <t>Insuficiencia en la capacidad operativa para atender la demanda del proceso por falta de presupuesto y/o cambios de operador (tiempo de transición)</t>
  </si>
  <si>
    <t>El lider del procedimiento programa capacitaciones periodicas con el fin de fortalecer los temas de valoración como evidencia quedan las listas de asistencias y actas de reunión.</t>
  </si>
  <si>
    <t>El grupo de calidad del procedimiento de valoración, a través de la estrategia de evaluación y seguimiento de manera oportuna retroalimentan a los valoradores sobre los errores e inconsistencias en las valoraciones, adicional se encarga de revisar diariamente y de modo aleatorio los actos administrativos proyectados con el fin de retroalimentar en su forma y fondo a través del check list de calidad en el aplicativo del SIRAV y los documentos de la estrategía.</t>
  </si>
  <si>
    <t>Incumplimiento en los términos establecidos por la ley para la valoración de las solicitudes de tipo masivo.</t>
  </si>
  <si>
    <t>Mal diligenciamiento por parte de los funcionarios del Ministerio Público del Formato Unico de declaración. (Anexo 13-1-5)</t>
  </si>
  <si>
    <t>El grupo de capacitación de la Dirección de Registro con el apoyo del lider del procedimiento de masivos capacita a de manera virtual y/o presencial a los profesionales de Registro respecto a la toma de declaracion evento tipo masivo como evidencia queda el acta de reunión ; información que es socializada a los funcionarios del Ministerio Público</t>
  </si>
  <si>
    <t>Realizar socialización  trimestralmentea traves de correo con los profesionales de Registro en terrritorio con el fin de que se replique lainformación sobre la toma de declaracion de eventos masivos a Ministerio Público.</t>
  </si>
  <si>
    <t>3 socializaciones</t>
  </si>
  <si>
    <t>Lider capacitaciones Subdirección de Valoración y Registro</t>
  </si>
  <si>
    <t>El acta de ocurrencia del evento no se adjunta al expediente de la declaración y/o no cumple con los requisitos minimos estipulados por el decreto 1084 de 2015 Artículo 2.2.2.5.2.</t>
  </si>
  <si>
    <t>El lider del procedimiento de masivos verifica que la declaración tipo masivo cumpla con los requisitos minimos estipulados por la ley con el fin de identificar inconsistencias antes de su radicación en el aplicativo ASDOC en el Registro Unico de Victimas como evidencia queda el correo electrónico donde se informan las inconsistencias que deben ser subsanadas.</t>
  </si>
  <si>
    <t>Capacitar un valorador en el análisis de las declaraciones tipo masivo con el fin de atender el aumento de la radicación (Esta sujeto al aumento de la radicación)</t>
  </si>
  <si>
    <t>1 capacitacion</t>
  </si>
  <si>
    <t>Lider procedimiento masivos</t>
  </si>
  <si>
    <t>Falta de respuesta oportuna por parte de los profesionales de Registro  en territorio,  Ministerio Público y organizaciones externas.</t>
  </si>
  <si>
    <t>El lider del procedimiento de masivos realiza seguimiento a las inconsistencias que se presentan en las declaraciones tipo masivo y reitera  a través de correo eletronico la importancia de la respuesta oportuna.</t>
  </si>
  <si>
    <t>Implementar control de calidad a una muestra  mensual en las declaraciones recibidas en fisico para los campos de identificación para declarante y grupo familiar.</t>
  </si>
  <si>
    <t>Estrategia implementada</t>
  </si>
  <si>
    <t>Lider procedimiento registro en el RUV.</t>
  </si>
  <si>
    <t xml:space="preserve">Fallas tecnológicas (Caidas aplicativo Vivanto) en los aplicativos utilizados  por los valoradores </t>
  </si>
  <si>
    <t>El lider del procedimiento de masivos solicita a traves de correo electronico la trazabilidad en los diferentes marcos normativos de las personas que hacen parte de las declaraciones de tipo masivo al grupo de estadisticas con el fin de implementar acciones alternas a la caida de los aplicativos.</t>
  </si>
  <si>
    <t>El lider del procedimiento de masivos solicita a traves de correo electronico acompañamiento juridico al equipo de Linea Juridica con el fin de definir directrices para dar respuesta a los casos que lo requieran.</t>
  </si>
  <si>
    <t>Aumento de la radicación de las declaraciones tipo masivo dado el escenario de posible riesgo de victimización por el actual orden público que se presenta en el pais.</t>
  </si>
  <si>
    <t>Incumplimiento en los términos establecidos por la ley  para la valoración de solicitudes de sujetos colectivos</t>
  </si>
  <si>
    <t xml:space="preserve">Mal diligenciamiento por parte de los funcionarios del Ministerio Público del Formato Sujeto Colectivo (FSC). </t>
  </si>
  <si>
    <t>El grupo de capacitación de la Dirección de Registro con el apoyo del lider del procedimiento de sujetos colectivos capacita  de manera virtual y/o presencial a los profesionales de Registro y a los funcionarios de Ministerio Público respecto a la toma de declaracionde sujetos colectivos como evidencia queda el acta de reunión.</t>
  </si>
  <si>
    <t>Realizar jornadas de capacitación al interior del grupo de trabajo bimestralmente con el fin de actualizar contenidos y directrices relacionados con sujetos coelctivos.</t>
  </si>
  <si>
    <t>3 capacitaciones</t>
  </si>
  <si>
    <t>Lider procedimiento valoración sujetos colectivos</t>
  </si>
  <si>
    <t>Aumento de la radicación de las declaraciones de sujetos colectivos dado las condiciones de orden público que se presenta en el pais.</t>
  </si>
  <si>
    <t>El apoyo técnico del procedimiento de valoración de solicitudes de sujetos colectivos realiza una proyección mensual con el fin de evidenciar el número de solicitudes radicadas, los términos de vencimiento y contrarrestar con la capacidad operativa con lo cual  se realizan los planes de trabajo como evidencia queda el  correo electronico enviado al lider del procedimiento con la proyección realizada.</t>
  </si>
  <si>
    <t>El lider del procedimiento realiza revisión a la totalidad de actos administrativos con el fin de reducir los errores de forma y fondo, cuando se evidencian errores se realiza retroalimentación a través de correo electrónico.</t>
  </si>
  <si>
    <t>El procedimiento cuenta con el acompañamiento juridico permanente de un abogado el cual garantiza que las actuaciones administrativas se encuentren dentro del marco normativo como evidencia queda el correo con la respuesta a las solicitudes realizadas.</t>
  </si>
  <si>
    <t>Dificultad para coordinar con los profesionales de registro en territorio y con los declarantes al momento de la notificación de la decision emitida por el proceso.</t>
  </si>
  <si>
    <t>El apoyo tecnico del procedimiento, consolida en el Formato Control Información Valoración Colectivos las herramientas juridicas, tecnicas y de contexto utilizadas por el valorador al momento de emitir el acto administrativo lo cual se considera como insumo de consulta para el ejercicio de valoración.</t>
  </si>
  <si>
    <t>Falta de información sobre la delimitación del sujeto colectivo en la declaración.</t>
  </si>
  <si>
    <t>Que los actos administrativos que deciden sobre la inclusión en el RUV   no sean notificados a los declarantes en un término de 65 dias desde su fecha de ingreso al procedimiento.</t>
  </si>
  <si>
    <t>Falta de presencia institucional en el territorio nacional  para adelantar la notificación</t>
  </si>
  <si>
    <t>El procedimiento de notificaciones cuenta con la estrategia de la notificación móvil para ampliar la presencia institucional  y cobertura en los municipios establecidos de acuerdo a la zonificación como evidencia el radicado en Orfeo con especificacion "fuente móvil"  y la base general.</t>
  </si>
  <si>
    <t>Formular la estrategia telefónica desde le procedimiento de notificaciones para notificar el acto administrativo.</t>
  </si>
  <si>
    <t>1 estrategia formulada</t>
  </si>
  <si>
    <t>Lider procedimiento de notificaciones</t>
  </si>
  <si>
    <t>Diferencia entre los datos de contacto aportados por el ciudadano en el momento de la declaración y los datos  al momento de la notificación.</t>
  </si>
  <si>
    <t>El apoyo del procedimiento de notificaciones solicita  a través de correo electronico a canal telefónico la actualización de los datos de contacto de los declarantes pendientes por notificar  con el fin de notificarlos en su residencia actual como evidencia queda la base enviada con los datos actualizados.</t>
  </si>
  <si>
    <t>Falta de disponibilidad por parte del profesional de Registro en territorio para notificar, no remitir las pruebas adecuadamente diligenciadas o no articular el desarrollo de las jornadas en territorio.</t>
  </si>
  <si>
    <t>Los lideres del nivel nacional  generan planes de trabajo  con los profesionales de territorio y el procedimiento de notificaciones de la subdirección de valoración y registro como evidencia quedan las actas de reunión.</t>
  </si>
  <si>
    <t xml:space="preserve">Falta de cuota  establecida por el call center , para realizar el contacto telefónico con el declarante en relación al número de llamadas requeridas por el procedimiento; remisión tardía de los informes de contactabilidad </t>
  </si>
  <si>
    <t>Falta de recursos para la realización de jornadas de notificación y notificaciòn en territorio.( Viáticos, transporte de insumos, impresoras etc)</t>
  </si>
  <si>
    <t xml:space="preserve">Falta de capacidad operativa para notificar los actos administrativos   por  falta de presupuesto  y/o cambios de operador (tiempo de transición). </t>
  </si>
  <si>
    <t>Incumplimiento de los términos establecidos por la ley para gestionar las solicitudes de novedades y actualizaciones recibidas durante la vigencia.</t>
  </si>
  <si>
    <t xml:space="preserve">Falta de capacidad operativa para la gestión de novedades por  falta de presupuesto  y/o cambios de operador (tiempo de transición). </t>
  </si>
  <si>
    <t xml:space="preserve">El líder del procedimiento de novedades y actualizaciones capacita  al equipo de trabajo con el fin de dar directrices, actualizar conocimientos, socializar los documentos inherentes al procedimiento, prácticas operativas y aclarar dudas de casos puntuales, a través de reuniones y/o correo electrónico cuando se presenten cambios en la operación que impliquen la misma y cuando ingresa personal nuevo.
</t>
  </si>
  <si>
    <t>Implementar el modulo de novedades y actualizaciones en el aplicativo VIVANTO articulado con Sistema Gestión victimas (SGV)</t>
  </si>
  <si>
    <t>Modulo Implementado</t>
  </si>
  <si>
    <t>Red Nacional De Información- Oficina de Tecnologias y Subdirección de Valoración y Registro.</t>
  </si>
  <si>
    <t>Fallas con las herramientas tecnologicas(SIPOD, RUV, SIV, SIRAV,  SGV) que soportan el procedimiento de novedades.</t>
  </si>
  <si>
    <t>EL analista de calidad del procedimiento de novedades  realiza control de calidad al 10% de lo gestionado por el analista de novedades en el mes, como evidencia queda el formato control producción analista y el correo electronico donde se informan los errores y a la vez se retroalimenta al analista.</t>
  </si>
  <si>
    <t>Falta de la implementación del modulo para la aplicación de solicitudes correspondientes a novedades, lo cual implica una tarea operativa mas larga, afectando los tiempos de respuesta.</t>
  </si>
  <si>
    <t>Los analistas a los cuales se les informa errores durante la validación de calidad, deben realizar capacitación a todo el grupo con el fin de retroalimentar su error y preveer errores futuros sobre el mismo tema como evidencia queda el acta de reunión.</t>
  </si>
  <si>
    <t>Fallas en el análisis y aplicación de las solicitudes correspondientes a actualizaciones y/o novedades.</t>
  </si>
  <si>
    <t>EL lider del procedimiento  de novedades realiza planes de contigencia con el fin de evitar el vencimiento de terminos de las solicitudes de novedades y actualizaciones recibidas como evidencia queda el correo electronico enviado por el lider del procedimiento al equipo de trabajo.</t>
  </si>
  <si>
    <t>Imposibilidad de contar con las imágenes que conforman el expediente de cada caso, dado que una gran parte de dichos documentos no han sido digitalizados por parte de gestión documental.</t>
  </si>
  <si>
    <t xml:space="preserve">Omitir las alertas por presunción de fraude recibidas y no realizar las respectiva gestión y/o actuaciones administrativas tendientes a la prevención del fraude , respecto a las solicitudes de inscripción en el RUV </t>
  </si>
  <si>
    <t>El tecnico del procedimiento de exclusiones recepciona las alertas de presunción de fraude  y las solicitudes relacionadas con marca restringido en el SIPOD, mediante el correo grupoexclusiones@unidadvictimas.gov.co, con el fin de unificar la ruta de ingreso.</t>
  </si>
  <si>
    <t>4 Mesas de Trabajo</t>
  </si>
  <si>
    <t>Lider procedimiento exclusiones</t>
  </si>
  <si>
    <t>Falta de continuidad de la capacidad operativa para analizar y resolver los casos de posible fraude  y casos con marca de restringido en el SIPOD por falta de presupuesto y/o cambios de operador (tiempo de transición)</t>
  </si>
  <si>
    <t>El apoyo técnico del procedimiento de  exclusiones realiza seguimiento  diario a través de las bases "Base general restringidos y bitacora alertas de fraude",  por medio de la cual es posible verificar la gestión realizada a cada caso como evidencia queda la columna Estado de la "Base general restringidos y bitacora alertas de fraude" .</t>
  </si>
  <si>
    <t>8 Sesiones</t>
  </si>
  <si>
    <t>Falta de respuesta respecto a los oficios enviados a las diferentes entidades con el fin de obtener pruebas tendientes a soportar el análisis de los casos.</t>
  </si>
  <si>
    <t>El abogado de calidad del procedimiento de exclusiones realiza revisión de los actos administrativos generados por presución de fraude y marca restringidos evitando errores de fondo y forma en los mismos, como evidencia quedan los correos electronicos enviados al abogado con la retroalimentación realizada.</t>
  </si>
  <si>
    <t xml:space="preserve">Falta de claridad, detalle y/o soporte probatorio en las denuncias u oficios provenientes de entidades publicas o particulares que ponen de presente una presunta situación anómala o irregular en el ingreso al Registro Único de Victimas (RUV), con lo cual no se logra aperturar el procedimiento administrativo de Exclusión.   </t>
  </si>
  <si>
    <t xml:space="preserve">RSEG001*Pérdida parcial o total de la Confidencialidad, integridad y/o Disponibilidad de los sistemas de información y/o la información registrada en documento físico o digital. </t>
  </si>
  <si>
    <t>El equipo de tecnologías del operador (Consorcio Protección Social), identifica de manera biométrica a todo el personal que labora en las instalaciones, con el fin de permitir el paso por el torniquete de la entrada, como evidencia, se encuentra el listado del sistema biométrico. Para el personal externo, el personal de seguridad, diligencian los datos en el sofware de seguridad y se emite un sticker de visitantes, el cual, es portado de manera visible,  como evidencia se encuentra el listado de visitantes mensual.</t>
  </si>
  <si>
    <t>Socializar al interior de cada proceso los productos presentados en el marco de los encuentros de enlaces SIG y/o los boletines o flash informativos que se generen en materia de seguridad de la información</t>
  </si>
  <si>
    <t>3 boletines o flash informativos</t>
  </si>
  <si>
    <t>Grupo de capacitaciones</t>
  </si>
  <si>
    <t xml:space="preserve">Los colaboradores reportan los incidentes, en caso de presentarse la pérdida, divulgación o modificación no controlada de la información, a través de correo electrónico. Cuando se presente esta circunstancia, se dirige a la mesa de servicio tecnológicos (OTI), cuando son funcionarios de la Unidad o a la persona que es enlace del operador, sin son colaboradores contratados por el operador. </t>
  </si>
  <si>
    <t xml:space="preserve">Se realizará con el acompañamiento de la OTI una socialización sobre el almacenamiento de la información con ONE -DRIVE, para mantener la información protegida de manera permanente. </t>
  </si>
  <si>
    <t xml:space="preserve">1 Socialización </t>
  </si>
  <si>
    <t>Enlace SIG-OTI</t>
  </si>
  <si>
    <t>El técnico del área de sistemas de la SVR, inactiva las credenciales de acceso a sistemas de información o herramientas tecnológicas, cuando el personal del proceso se retira o cambia de rol, de acuerdo a la solicitud de los líderes de procedimiento (cuando se presente la eventualidad), como evidencia queda el ticket generado en el aplicativo de la Unidad: Gestion Sistemas SVR.</t>
  </si>
  <si>
    <t>Se realiza la aceptación del  "Acuerdo De Confidencialidad De Usuarios De Herramientas Tecnológicas O Información De La Unidad Para La Atención Y Reparación Integral A Las Víctimas" y como evidencia se encuentra los documentos que hace constatar los acuerdos de confidencialidad de acuerdo a los tipos de contrato.</t>
  </si>
  <si>
    <t>Errores en las solicitudes del PAC por inexactitudes reportadas por las dependencias.</t>
  </si>
  <si>
    <t>Desorganización y  falta de comunicación interna entre  dependencias</t>
  </si>
  <si>
    <t xml:space="preserve">Omision de la informacion real  de los pagos que se realizan cada mes para la solicitud del PAC. </t>
  </si>
  <si>
    <t xml:space="preserve">Se realiza seguimiento a través del cuadro (anual mensualizado) por parte del encargado del PAC para tener control sobre las solicitudes que se requieran mensualmente. Como evidencia quedan correos con la solicitudes y correos de alerta. </t>
  </si>
  <si>
    <t>Información insuficiente y/o inconsistente</t>
  </si>
  <si>
    <t>Se realiza la comparación del PAC solicitado vs las cuentas radicadas en el GGF mensualmente por parte del encargado del PAC. Como evidencia quedan archivo con el cruce de las solicitudes con lo efectivamente radicado.</t>
  </si>
  <si>
    <t>Se le informa a la Secretaria General la ejecucion del PAC con la fecha de corte (ultimo dia del mes), dentro de los  primeros dias de cada mes siguiente. Con el fin de hacer llamados de atencion a las dependencias para una mejor ejecucion del presupuesto asignado, si es el caso. Como evidencia quedan correos.</t>
  </si>
  <si>
    <t>Incumplimientos con la expedición del CDP y RP</t>
  </si>
  <si>
    <t>Omision de la autorizacion que debe dar el ordenador del gasto para la generacion del CDP</t>
  </si>
  <si>
    <t>Las solucitudes solo pueden ser tramitadas por ordenador del gasto a traves del correo electronico que genera el aplicativo  SISGESTION al encargado de presupuestos. Como evidencia quedan las respectivas solicitudes, registros en el sistema y correos electronicos.</t>
  </si>
  <si>
    <t>incumplimiento con los requisitos exigidos para expedición del RP (Acto administrativo sin firma, No. Cuenta Bancaria, No CDP, Rubros presupuestales, valor, forma de pago, entre otros)</t>
  </si>
  <si>
    <t>El lider de presupuesto revisa en todas las solicitudes que el contrato o el acto administrativo cumpla con los requierimientos estipulados. Como evidencia quedan sellos de revisión.</t>
  </si>
  <si>
    <t>Los recursos comprometidos a traves de los registros presupuestales no desarrollen el objeto del gasto del CDP</t>
  </si>
  <si>
    <t>El lider de presupuesto Revisa y compara en todas las solicitudes los CDP, con el objeto del contrato y las actividades de cada ficha BPIN. Como evidencia queda el visto buenos en el documento.</t>
  </si>
  <si>
    <t xml:space="preserve">Fallas en el aplicativo SISGESTION generando demora y reprocesos por ajustes de forma en el sistema. </t>
  </si>
  <si>
    <t>Se cuenta con soporte permanente por parte del ingeniero que desarrollo el aplicativo para resolver las fallas que se generen. Como evidencia queda correos.</t>
  </si>
  <si>
    <t xml:space="preserve">Omisión de ajustes contables y clasificación contable.
</t>
  </si>
  <si>
    <t>Partidas pendientes por identificar  entre los extractos bancarios y los libros de contabilidad, sin justificacion</t>
  </si>
  <si>
    <t>La encargada de la conciliación de bancos revisa y aplica las Notas debito y credito expedidas por entidades bancarias mes a mes por contabilidad. Como evidencia quedan los respectivos registros en el sistema y conciliaciones.</t>
  </si>
  <si>
    <t>Errores por parte de la entidad al registrar los conceptos y valores</t>
  </si>
  <si>
    <t>El contador revisa y valida la consistencia de las cuentas contables para cada cierre mensual. Como evidencia quedan los registros de cierre en el SIIF.</t>
  </si>
  <si>
    <t>Incumplimiento u omisión de la publicación de la información contable</t>
  </si>
  <si>
    <t>Se realiza la publicación mensual de la información contable en la pagina web de la unidad, 15 dias posteriores al cierre o transmision al ente competente. Como evidencia quedan las publicaciones realizadas.</t>
  </si>
  <si>
    <t>Incumplimiento de los plazos establecido por el MHCP.</t>
  </si>
  <si>
    <t xml:space="preserve">Se cuenta con un enlace al interior del proceso que se encarga de recibir y retroalimentar la información enviada por el MHCP sobre las fechas, normatividad, circulares etc. Como evidencia quedan correos </t>
  </si>
  <si>
    <t xml:space="preserve">Incumplimiento por omisión en la constitución del rezago presupuestal (reservas y CXP)
</t>
  </si>
  <si>
    <t>Documentacion incompleta o erronea en la radicacion.</t>
  </si>
  <si>
    <t>En cada una de las etapas del tramite (presupuestay y tesoreria) se realiza la revision de la información en el SIIF . Como evidencia queda una base (archivo excel) y registros en el SIIF.</t>
  </si>
  <si>
    <t>Realizar publicaciones mensuales de la informacion sobre el estado presupuestal , identificando saldos no ejecutados, en totoro, por la encargada de presupuestos</t>
  </si>
  <si>
    <t>1 publicación mensual</t>
  </si>
  <si>
    <t>Coordinador Gestión Financiera</t>
  </si>
  <si>
    <t>Incumplimiento en la ejecución de los contratos</t>
  </si>
  <si>
    <t xml:space="preserve">Incumplimiento de los plazos establecidos por el area financiera para la radicacion de las cuentas </t>
  </si>
  <si>
    <t>El proceso expide de la circular de cierre de vigencia para informar a las dependencias las fechas de entrega de documentos mes a mes por parte del proceso de GGF. Como evidencia queda la circular y correo o suma de divulgación.</t>
  </si>
  <si>
    <t>Falta de autorizacion en la constitucion por parte de las dependencias</t>
  </si>
  <si>
    <t>Desde presupuesto y tesoreria se solicita la información por escrito de la constitucion presupuestal a las dependencias. Como evidencia quedan correos o memorandos.</t>
  </si>
  <si>
    <t>Inexactitud y falta de oportunidad en declaraciones tributarias</t>
  </si>
  <si>
    <t>Incumplimiento del cronograma para presentación de declaraciones por desconocimiento de calendarios tributarios y normatividad vigente</t>
  </si>
  <si>
    <t>El contador verifica y avala la presentacion de los respectivos impuestos mensuales, bimestrales, semestrales y anuales,  antes de la fecha de vencimiento según el calendario tributario del año fiscal vigente. Como evidencia queda los soportes de impuestos presentados.</t>
  </si>
  <si>
    <t xml:space="preserve">Falta de plataforma tecnológica al momento de presentar las declaraciones de impuestos </t>
  </si>
  <si>
    <t>Los encargados de Contabilidad y Tesorería elaboran las respectivas conciliaciones mensuales, con el objetivo de evidenciar errores en las declaraciones tributarias.  Como evidencia quedan las bases de datos de los cruces.</t>
  </si>
  <si>
    <t>Falta de firmas en declaraciones de impuestos  por ausencia del Representante Legal o la persona encargada.</t>
  </si>
  <si>
    <t>Pérdida parcial o total de la Confidencialidad,
integridad y/o Disponibilidad de los sistemas de
información y/o la información registrada en
documento físico o digital.                                                                                                                  - Activo 1 (GF-TES-001)
- Activo 2 (GF-TES-005)                                                                              - Activo 3 (GF-TES-006)
- Activo 4 (GF-TES-010)                                                                              - Activo 5 (GF-TES-011)</t>
  </si>
  <si>
    <t>El proceso de gestión financiera cuentan con formularios de inicio de sesión en sus aplicativos que sólo permiten el acceso a la información a través de un usuario de autenticación como de una contraseña segura, de lo contrario no se tendrá acceso a las mismas. Como evidencia se cuenta con la relación de usuarios de las herramientas o correos de solicitud de usuario.</t>
  </si>
  <si>
    <t>Se solicitará acompañamiento y capacitacion para guardar la informacion en one drive</t>
  </si>
  <si>
    <t>Acceso no controlado a información
sensible / confidencial.</t>
  </si>
  <si>
    <t xml:space="preserve">Pérdida de confidencialidad, integridad o disponibilidad ocasionada por la infiltración en el servidor, en el dispositivo de red y/o el sistema de información, debido al acceso no autorizado como consecuencia de captura de credenciales transferidas en texto claro, durante el ingreso vía web.                                                                                                                        - Activo 1 (GF-IMP-011)
- Activo 2 (GF-GFI-014)      </t>
  </si>
  <si>
    <t>Acceso no autorizado como
consecuencia de captura de
credenciales transferidas en texto
claro, durante el ingreso vía web.</t>
  </si>
  <si>
    <t>Se realizará la socialización al interior del proceso flash y boletines informativos sobre temas de seguridad de la información</t>
  </si>
  <si>
    <t>3  flash y boletines informativos socializados</t>
  </si>
  <si>
    <t>Espionaje (interceptación, ingeniería social).</t>
  </si>
  <si>
    <t xml:space="preserve">Los ususarios del  proceso de gestión financiera cuentan con dispositivos (token) SIIF, los cuales permiten ingresar a SIIF y hacer operaciones de acuerdo al perfil asignado (consulta, registro etc) y amarra todas las operaciones al usuario del token. </t>
  </si>
  <si>
    <t>Inoportunidad en el suministro de los recursos para realizar la colocación de Atención y Ayuda Humanitaria a Solicitudes viables para giro</t>
  </si>
  <si>
    <t>Ausencia de Recursos Financieros para la Colocación de Atención Humanitaria</t>
  </si>
  <si>
    <t>La  Subdirecciòn de Asistencia y Atenciòn Humanitaria solicita PAC mensual de acuerdo a la cantidad y valor de las Solicitudes de AH pendientes de Colocar y la Ejecución Histórica dejando como evidencia formato a través de Correo Electrónico.</t>
  </si>
  <si>
    <t>Variación volumen de solicitudes de Atención y ayuda humanitaria</t>
  </si>
  <si>
    <t>La  Subdirecciòn de Asistencia y Atenciòn Humanitaria solicita Modificación al PAC de acuerdo a la cantidad y valor de las Solicitudes de Atencion humanitaria pendientes de colocar y la ejecución histórica a través de correo electrónico.</t>
  </si>
  <si>
    <t>Dependencia de otro organismo (Ministerio de hacienda)</t>
  </si>
  <si>
    <t>Falta de ejecución presupuestal</t>
  </si>
  <si>
    <t>Fallas tecnológicas que impidan procesar las solicitudes.</t>
  </si>
  <si>
    <t>La Subdirecciòn de Asistencia y Atencion Humanitaria solicita PAC mensual de acuerdo a la cantidad y valor de las Solicitudes de AH pendientes de Colocar y la Ejecución Histórica dejando como evidencia formato a través de Correo Electrónico.</t>
  </si>
  <si>
    <t>Incumplimiento del cronograma de diligencias para la Búsqueda y/o entrega de Restos Humanos por parte de la Autoridad Judicial.</t>
  </si>
  <si>
    <t xml:space="preserve">La  Subdirecciòn de Asistencia y Atenciòn Humanitaria, a través de las lineas de acción Seguimiento Financiero y Contractual y Medidas y Enfoques realiza seguimiento sobre la ejecución del proyecto de acompañamiento a familiares para la asistencia, entrega y/o búsqueda de cuerpos y/o restos humanos a través de la herramienta  infomática (EXCEL), guardando trazabilidad de cada item sobre los acompañamientos enviados por al Fiscalía general de la Nación y administrados por el ejecutor del proyecto, de esta actividad queda como registro un informe ejecutivo remitido a través de correo electrónico al supervisor técnico. </t>
  </si>
  <si>
    <t>Retrasos en la contratación de los operadores.</t>
  </si>
  <si>
    <t>Realizar pago de atención o ayuda humanitaria a personas que no cumplan con los requisitos</t>
  </si>
  <si>
    <t>Desactualización de las fuentes de información suministradas por los procesos involucrados</t>
  </si>
  <si>
    <t>Error en la validación de los registros.</t>
  </si>
  <si>
    <t>Las personas de la Subdirecciòn de Asistencia y Atenciòn Humanitaria encargadas del tramite y programacion de atencion humanitaria identifican las personas fallecidas registradas a través de SGV y se remite a la RNI para actualizar información con la fuente de acuerdo a los protocolos de intercambio de información, de esta actividad queda como registro correo eelctrónico</t>
  </si>
  <si>
    <t>Comunicación Inoportuna</t>
  </si>
  <si>
    <t>Cuando se identifica un giro colocado a una persona fallecida o No Incluida y el giro se encuentra disponible, las personas de la SAAH (Subdirecciòn de Asistencia y Atenciòn Humanitaria) remiten una Orden de No Pago al Operador Bancario a través de Correo Electrónico.</t>
  </si>
  <si>
    <t>Errores humanos en la validación de la información</t>
  </si>
  <si>
    <t>Pérdida parcial o total de la
Confidencialidad, integridad y/o
Disponibilidad de los sistemas de
información y/o la información
registrada en documento físico o
digital.
GA-BDD-007; SC-BDD-008;  GA- BMT-011; GA-BSM-012</t>
  </si>
  <si>
    <t>La Subdirección de Asistencia y Atención Humanitaria, a  través de la linea de acción de administración y gestión de requerimientos técnicos, realiza seguimiento a la   firma de acuerdos de confidencialidad a necesidad identificada, para acceso a la información  de los funcionarios y colaboradores, de esta actividad queda como registro el acuerdo de confidencialidad</t>
  </si>
  <si>
    <t>La Subdirección de Asistencia y Atención Humanitaria, a través de la linea de acción Gestión Integral divulga a través de correo electrónico y/o reuniones de equipo las notas informativas que se generan de la Oficina de Tecnológias de la Información frente a tips de seguridad de la información, de esta actividad queda como regitsro correo eelctrónico o actas de reunión</t>
  </si>
  <si>
    <t>1 actividad de divulgación de información cada dos meses</t>
  </si>
  <si>
    <t>Beatriz Carmenza Ochoa- Subdirector Técnico</t>
  </si>
  <si>
    <t>La Subdirección de Asistencia y Atención Humanitaria, a  través de la linea de acción medidas y enfoques, define los parametros de administración del aplicativo que permite guardar y controlar la información que es entregada por el ejecutor del proyecto sobre la ejecución del proceso, de esta actividad queda como registro el acta de inicio de la operación y un reporte frente al acceso de la información.</t>
  </si>
  <si>
    <t>falta de capacidad operativa y tecnicay por parte de las entidades del SNARIV a nivel nacional y territorial</t>
  </si>
  <si>
    <t xml:space="preserve">Deficiencias en  la comunicación e interacción entre los actores institucionales </t>
  </si>
  <si>
    <t>Los profesionales de la Direccion de Gestion Interinstitucional prestan asistencia tecnica (demanda), a entidades de orden Nacional y Territorial, se realiza a traves de jornadas y asistencia tecnica directa con cada institucion.</t>
  </si>
  <si>
    <t>Falta de continuidad de los enlaces a nivel nacional y territorial que participan en la implementacion de la politica publica</t>
  </si>
  <si>
    <t>En los comites de Justicia Transicional y encuentro SNARIV se hace la socialización de los lineamientos, estrategias y compromisos en el marco de la politica de víctimas, en este espacio se generan alertas sobre el cumplimiento de los compromisos.</t>
  </si>
  <si>
    <t xml:space="preserve">
Fallas en la calidad de la información contenida en las bases de datos recibidas de las diferentes fuentes de información.</t>
  </si>
  <si>
    <t>El grupo de oferta verifica la informacion de las solicitudes de acceso a oferta de las victimas cada vez que se requiera según la estructura del Sistema de  Informacion de Gestion de Oferta -SIGO, como evidencia se genera correos y bases de datos.</t>
  </si>
  <si>
    <t>Demoras en la implemetacion de rutas y tiempos para gestionar las solucitudes de acceso a oferta de las víctimas por parte de las entidades a nivel territorial y nacional</t>
  </si>
  <si>
    <t xml:space="preserve">El grupo de oferta realiza cruces y validaciones de información en los recursos dispuestos por la Red Nacional de Información RNI previo a la integracion de informacion en los procesos del Sistema -SIGO; la evidencia son las bases de datos </t>
  </si>
  <si>
    <t xml:space="preserve">Alta rotación de los usuarios responsables de gestionar las solicitudes de acceso a oferta de las víctimas.
</t>
  </si>
  <si>
    <t>El Grupo de oferta adelanta seguimiento mensual a las solicitudes de acceso a oferta y programas disponibles; se evidencia mediante reporte.</t>
  </si>
  <si>
    <t>Demora en la envio de los listados focalizados de los potenciales beneficiarios</t>
  </si>
  <si>
    <t>El grupo de oferta adelanta jornadas de capacitación para la implementacion de la Estrategia de Gestion de Oferta - Sistema de Informacion de Gestion de Oferta -  a entidades del orden nacional y territorial, lista de asistencia</t>
  </si>
  <si>
    <t xml:space="preserve">
Falta de personal suficiente para gestionar las solicitudes de acceso a oferta de las victimas.</t>
  </si>
  <si>
    <t>Imposibilidad de realizar seguimiento efectivo a los proyectos de cofinanciación</t>
  </si>
  <si>
    <t>Falta de profesionales de apoyo técnico a la supervisión para el segumiento de los proyectos en el territorio</t>
  </si>
  <si>
    <t xml:space="preserve">Se realiza informe mensual de supervisión conjunta a los convenios en ejecución realizado por los supervisores designados. </t>
  </si>
  <si>
    <t>Falta de recursos para el desplazamiento de los supervisores a Territorio</t>
  </si>
  <si>
    <t>Se realiza comité tecnico mensual, convocado por la secretaria técnica que esta en cabezada por las direcciones teriitoriales de la Unidad de victimas, como evidencia queda acta y Listado de asistencia.</t>
  </si>
  <si>
    <t>Alto volumen de proyectos a supervisar distribuidos por todo el pais y el número reducido de supervisores</t>
  </si>
  <si>
    <t>Falta de una herramienta tecnologica que permita tener consolidada la información.</t>
  </si>
  <si>
    <t>Realizar una evaluacion incorrecta  en cualquiera de las instancias  que impliquen toma de decisiones por parte del proceso</t>
  </si>
  <si>
    <t>Omisión en la aplicación de las normas o uso de normas no aplicables al caso.</t>
  </si>
  <si>
    <t>Incorrecta interpretación de los elementos de prueba obrantes en el expediente</t>
  </si>
  <si>
    <t>Falta de análisis de las pruebas presentadas</t>
  </si>
  <si>
    <t>Demora en el cumplimiento de terminos en las distintas etapas procesales y/o prescripcion de la accion disciplinaria</t>
  </si>
  <si>
    <t>Demora en las respuestas de otros procesos</t>
  </si>
  <si>
    <t>Actuaciones dilatorias de los abogados defensores</t>
  </si>
  <si>
    <t xml:space="preserve">Falta de recursos para viaticos y aprobaciones de comisiones </t>
  </si>
  <si>
    <t>Generar respuestas a las solicitudes de las victimas sin argumentos de fondo</t>
  </si>
  <si>
    <t>Falta de actualización y diversidad de los sitemas de información</t>
  </si>
  <si>
    <t>Participar en los espacios de articulación con los  procesos misionales de la unidad por medio de reuniones para establecer ANS (Acuerdos sobre tiempos de respuesta) de respuesta, como evidencia quedan las actas de reunión y correos electrónicos.</t>
  </si>
  <si>
    <t xml:space="preserve">A partir de los resultados de las auditorías de calidad del operador, generar alertas sobre los temas de capacitación y refuerzos conceptuales </t>
  </si>
  <si>
    <t>1 alerta Mensual</t>
  </si>
  <si>
    <t>Ana Castellanos</t>
  </si>
  <si>
    <t>Deficiencia en la entrega de insumos y lineamientos por parte de los procesos misionales a las personas que brindan atención y orientación a nivel territorial</t>
  </si>
  <si>
    <t xml:space="preserve">Los canales de atención, desarrollan estrategias  de formación y evaluación  cuando se identifiquen necesidades de fortalecimiento   sobre los procesos y procedimientos que están en cambio, por medio de actividades de formación, notas informativas, sensibilización, como evidencia quedan evaluaciones y  notas informativas, </t>
  </si>
  <si>
    <t>Falta de retroalimentación oportuna por parte de los misionales en relación con cambios que afectan la atención a las víctimas</t>
  </si>
  <si>
    <t>Los canales de atención, definen la necesidad de realizar calibraciones mensuales sobre los errores que se encuentran a lo largo del proceso de atención y orientación a victimas,  por medio de capacitaciones y refuerzo frente a los errores evidenciados se generan resultados de las evaluaciones</t>
  </si>
  <si>
    <t>Falta de conocimeinto sobre los procedimientos, protocolos y manejo de los sistemas de infromación por parte de los colaboradores que intervienen en la atención y orientación a las víctimas</t>
  </si>
  <si>
    <t>Generar alertas mensuales a los procesos misionales sobre los casos que se encuentran pendientes por respuesta.</t>
  </si>
  <si>
    <t>Inoportunidad en las respuestas  de las solicitudes realizadas por las víctimas</t>
  </si>
  <si>
    <t>Fallas en los tiempos de respuesta establecidos por parte de los procesos misionales y de apoyo</t>
  </si>
  <si>
    <t xml:space="preserve">Los canales de atención, realizan seguimiento mensual a las solicitudes de las víctimas a partir de los reportes de los aplicativos,   datos e indicadores de gestión, lo cual permite generar alertas a cada proceso  y así tomar decisiones respecto a las necesidades operativas que se tiene para dar respuesta oportuna a las  solicitudes, como evidencia se generan  reportes, correos o actas. </t>
  </si>
  <si>
    <t>Del resultado de las revisiones de calidad a la respuesta se generan acciones que permitan tomar decisiones respecto a las necesidades operativas como resultado se genera el informe de revisión de calidad a la respuesta</t>
  </si>
  <si>
    <t>1  infome Mensual</t>
  </si>
  <si>
    <t>Líderes  de Proceso</t>
  </si>
  <si>
    <t>Fallas en la captura y/o escalamientos de las solicitudes realizadas por la victima.</t>
  </si>
  <si>
    <t>Cada vez que se presente la necesidad de actualizar informacion  los canales de atención,  realizan seguimiento a cada uno de los procesos responsables de dar respuesta a las solicitudes por medio de reuniones  o mesas de trabajo  , como evidencia se genera actas.</t>
  </si>
  <si>
    <t>Fallas por parte de aplicativos y sistemas de información para atender, registrar y remitir solicitudes.</t>
  </si>
  <si>
    <t>Cada vez que se identifican errores en la captura o analisis de informaciòn se generan correctivos (llamados de atenciòn, refuerzos en formaciòn, evaluaciones, calibraciones) a los colaboradores encargados de la atenciòn a las victimas como evidencia quedan evaluaciones, actas, llamados de atenciòn entre otros.</t>
  </si>
  <si>
    <t>Falta de procedimiento claro y unificado en territorio para la entrada de los Documentos</t>
  </si>
  <si>
    <t xml:space="preserve">Falta de capacidad de operativa debido al alto volumen de solicitudes de las víctimas y restricciones presupuestales </t>
  </si>
  <si>
    <t>Generar retrasos en la atención y orientación frente a las solicitudes de las víctimas en los canales de atención de la Unidad (Presencial, telefónico, Virtual y Escrito)</t>
  </si>
  <si>
    <t xml:space="preserve">Aplicativos con intermitencia en la prestación del servicio </t>
  </si>
  <si>
    <t>Realizar la revisión de la situación relacionada con las herramientas de información y poner en conocimiento de la OTI, de esta actividad queda como registro correos electrónicos y reporte de aranda</t>
  </si>
  <si>
    <t>1 revisión cada vez que se presenten las caidas en los aplicativos</t>
  </si>
  <si>
    <t>31/11/2018</t>
  </si>
  <si>
    <t>Falta de papelería para la impresión de respuestas a nivel nacional y territorial</t>
  </si>
  <si>
    <t>Entrega de requerimientos de mejora de las herramientas, correo electrónico</t>
  </si>
  <si>
    <t>Deficiencia en la conectividad para la prestación del servicio presencial</t>
  </si>
  <si>
    <t>Disminución de servicios brindados por limitaciones presupuestales</t>
  </si>
  <si>
    <t>Falta de claridad en los lineamientos de contratación para la prestación de servicios a nivel estatal</t>
  </si>
  <si>
    <t>Realizar mensualmente control presupuestal de las operaciones que soportan la prestación del servicio, como registro la facturación mensual</t>
  </si>
  <si>
    <t>Seguimiento a la prestación del servicio mediante los informes de supervisión de contrato a los operadores</t>
  </si>
  <si>
    <t>1 informe  mensual por operador</t>
  </si>
  <si>
    <t>Subdirectora SAAH/ Coordinadora Grupo de Respuesta Escrita</t>
  </si>
  <si>
    <t>Reducciones presupuestales</t>
  </si>
  <si>
    <t>Aumento en la demanda en la prestación del servicio</t>
  </si>
  <si>
    <t>Pérdida parcial o total de la
Confidencialidad, integridad y/o
Disponibilidad de los sistemas de
información y/o la información
registrada en documento físico o
digital.
AO-GRE-001; AO-GRE-004</t>
  </si>
  <si>
    <t>El grupo de respuesta escrita de la Subdirección General , firma acuerdos de confidencialidad a necesidad identificada, para acceso a la información  de los funcionarios y colaboradores, de esta actividad queda como registro el acuerdo de confidencialidad</t>
  </si>
  <si>
    <t>El grupo de respuesta escrita de la Subdirección General, reporta a la mesa de servicios tecnologicos las caidas o erores que se presentan en el aplicativo LEX, de esta actividad queda como registro el correo electronico con número de requerimiento.</t>
  </si>
  <si>
    <t xml:space="preserve">Que el proceso electoral para la elección e instalación de las mesas de participación no se lleve a cabo. </t>
  </si>
  <si>
    <t xml:space="preserve">Falta de realización de la convocatoria por parte del Ministerio publico a las organizaciones de victimas para participar en la elección </t>
  </si>
  <si>
    <t>El proceso de Participación  realiza capacitaciones previas a las elecciones, al Ministerio Publico sobre la elección de las mesas y como evidencia queda documentos de capacitación , listas de asistencia. Este control se ejecuta cada dos años debido a que la eleccion de mesas se realiza cada dos años.</t>
  </si>
  <si>
    <t>Se realiza un cronograma  de capacitaciones que lo desarrolla cada asesoor territorial junto con los profesionales apoyo en las diferentes direcciones territoriales. El contenido de estos espacios es porporcionar conceptos, elementos y aclarar duadas con respecto a la elección e instalación de las mesas.</t>
  </si>
  <si>
    <t xml:space="preserve">1 previo al inicio de la convocatoria </t>
  </si>
  <si>
    <t>Carolina Pérez</t>
  </si>
  <si>
    <t>Alta</t>
  </si>
  <si>
    <t>Responsable Carolina Pérez</t>
  </si>
  <si>
    <t xml:space="preserve">Organizaciones de víctimas no inscritas. </t>
  </si>
  <si>
    <t>El proceso de Participación debe  revisar mensualmente las metas especificas de elección e instalación que tiene definido el proceso en su plan de acción.  Este control se ejecuta cada dos años debido a que la eleccion de mesas se realiza cada dos años.</t>
  </si>
  <si>
    <t>Teniendo en cuenta el cronograma de elección e instalción de mesas y se debe hacer un reporte mesual</t>
  </si>
  <si>
    <t>1 reporte mensual</t>
  </si>
  <si>
    <t xml:space="preserve">La no disposición de las garantías para que las víctimas participen de manera real y efectiva en los escenarios contemplados en la Ley 1448 del 2011. </t>
  </si>
  <si>
    <t xml:space="preserve">Situaciones de violencia y estigmatización no permiten que líderes y lideresas se postulen para hacer parte de las mesas de participación de víctimas. </t>
  </si>
  <si>
    <t xml:space="preserve">Falta de visibilización e incidencia de las mesas de víctimas en la política pública. </t>
  </si>
  <si>
    <t xml:space="preserve">Falta de construcción de propuestas por parte de las mesas de participación efectiva de las víctimas para su incidencia en los espacios de participación. </t>
  </si>
  <si>
    <t xml:space="preserve">El proceso de Participación apoya técnicamente la generación de las propuestas por medio de metodologías y talleres que identifiquen necesidades específicas de las víctimas como evidencia quedan los listados de asistencia y las relatorias. Las evidencias de esto son las metodologías y talleres mismos. </t>
  </si>
  <si>
    <t xml:space="preserve">Falta de radicación de las propuestas generadas por las mesas en los espacios de visibilización ante las entidades competentes y entes territoriales a los que corresponda brindar respuesta. </t>
  </si>
  <si>
    <t xml:space="preserve">Que en las mesas de Participación no estén representados los intereses de todos los hechos victimizantes, distintos sectores o grupos victimizados y víctimas en el exterior. </t>
  </si>
  <si>
    <t>El proceso de Participación realizó la actualización del Protocolo, mediante la resolución 0677 de 2017, en donde se amplia la participación de mayor número de  víctimas. Los cupos adicionales son los siguientes: 2 delegados para desaparición forzada, 2 delegados para mina antipersona, 2 delegados para víctimas en el exterior.</t>
  </si>
  <si>
    <t xml:space="preserve">Falta de talleres de fortalecimiento a las mesas de participación de víctimas </t>
  </si>
  <si>
    <t>El proceso de participación desarrolla talleres de formación para fortalecer conceptos relevantes en relación a la politica pública relacioanda con víctimas y  de esta manera acercar la posibilidad de  incidencia. Como evidencia quedan metodologias de talleres realizados.</t>
  </si>
  <si>
    <t xml:space="preserve">Que las mesas de participación no sesionen el mínimo de veces contemplado en el protocolo de participación.  Que las mesas de participación de víctimas no cuenten con plan de trabajo y reglamento interno de funcionamiento. </t>
  </si>
  <si>
    <t xml:space="preserve">Victimas no organizadas, víctimas en el exterior y víctimas organizadas que no hacen parte de las mesas de participación desconocen el alcance de la política pública de atención y reparación a víctimas y su avance en la implementación. </t>
  </si>
  <si>
    <t xml:space="preserve">Recursos insuficientes para dinamizar un proceso de formación y divulgación de la política a todas las víctimas inscritas en el RUV. </t>
  </si>
  <si>
    <t>A finales del año siguiente a la elección e instalación de mesas , se realiza una campaña de difusión por parte de profesionales de Participación desigandos para esta tarea junto con el equipo de comunicaciones, sobre el proceso completo que consiste en la  inscripción y postulación para ser delegados por los diferentes hechos victimizantes y enfoques diferenciales. Como evidencia quedan los correos que envía la Dirección Territorial a las Personerías invitando que se instalen las Mesas faltantes.</t>
  </si>
  <si>
    <t>Se realizara una mesa de trabajo con Ministerio publico y cancilleria para analizar como lograr la participación e incidencia de las victimas en el exterior</t>
  </si>
  <si>
    <t>1 mesa de trabajo</t>
  </si>
  <si>
    <t>1 mes</t>
  </si>
  <si>
    <t>Luis Miguel Beltrán</t>
  </si>
  <si>
    <t>Contacto con las organizaciones de víctimas en el exterio a través</t>
  </si>
  <si>
    <t>Responsable: Carmen Adriana Ibarra y Luis Miguel Beltrán</t>
  </si>
  <si>
    <t xml:space="preserve">Falta de difusión de las estrategias de formación masiva para que las víctimas puedan acceder. </t>
  </si>
  <si>
    <t>Se realiza una campaña de difusión dirigida a las víctimas nacionales, connacionales y no organizadas para que construyan uan agenda conjunta en algunos tópicos comunes entre las diferentes problematicas que presentan las víctimas.</t>
  </si>
  <si>
    <t>1 campaña</t>
  </si>
  <si>
    <t xml:space="preserve">Se realiza una alianza con la Defensoría del Pueblo quien actua como secretaría técnica de las Mesas de Participación </t>
  </si>
  <si>
    <t xml:space="preserve">Inadecuada difusión y comunicación de los retos y avances en la implementación de la política. </t>
  </si>
  <si>
    <t xml:space="preserve">Falta de  concertación y articulación de la agenda entre;   víctimas en el exterior con la mesa de víctimas nacional y con víctimas no organizadas. </t>
  </si>
  <si>
    <t xml:space="preserve">RSEG001: Pérdida parcial o total de la confidencialidad, integridad y/o disponibilidad de las  listas de asistencia, actas y archivos impresos y digitales que tiene a su cargo del Proceso de Participación </t>
  </si>
  <si>
    <t>Ausencia o insuficiencia de procedimientos de Monitereo de los recursos de procedimiento de información</t>
  </si>
  <si>
    <t>De acuerdo a los vólumenes de información que maneja el proceso, cada colaborador de Participación almacena los archivos de cada departamento y temas a su cargo. Como evidencia se encuentra una carpeta creada en RED la cual contiene la información de todos los docuementos del proceso.</t>
  </si>
  <si>
    <t>Se realizará una capacitación con el acompañamiento de la Oficina de Tecnologías de la Información, para que los colaboradores del equipo de Participación sean concientizados del buen uso de los recursos para salvaguardar la información que tiene a disposición la entidad.</t>
  </si>
  <si>
    <t>1 Capacitación</t>
  </si>
  <si>
    <t>Maria Angelica Ramirez Angarita</t>
  </si>
  <si>
    <t xml:space="preserve">Almacenamiento de información sin protección </t>
  </si>
  <si>
    <t>Capacitar a los colaboradores del proceso de Participación sobre el uso de códigos de seguridad a los archivos</t>
  </si>
  <si>
    <t xml:space="preserve">Acceso no controlado a información sencible / confidencial </t>
  </si>
  <si>
    <t>Debido a que el Proceso de Participación maneja información sensible, se considere necesario bloquear los puertos USB, para ejercer un control acerca de la información que sale de Participación.</t>
  </si>
  <si>
    <t>Imposibilidad de llevar a cabo la materialización de la medida de indemnización administrativa mediante el giro de los recursos que componen la indemnización de acuerdo con el cumplimiento de la Ley 1448 de 2011.</t>
  </si>
  <si>
    <t>Imposibilidad de contactar el destinatario por cambio de datos de contacto o domicilio.</t>
  </si>
  <si>
    <t>El enlace territorial en el momento de la documentación del caso, verifica si existen novedades. En caso de existir, éste las aplica en INDEMNIZA. Hasta tanto la información no esté actualizada en las herramientas INDEMNIZA y Vivanto, el caso no es susceptible de Indemnización. Queda registro en la herramienta indemniza.</t>
  </si>
  <si>
    <t>Que la base de datos, las cartas de pago y notificación No se encuentren creadas y habilitadas en Indemniza para el territorio en el momento de la ejecución y fecha en que se inicia el proceso de cobro.</t>
  </si>
  <si>
    <t>El administrador de Indemniza junto con el coordinador de Indemnizaciones, para cada ejecución, ponen a disposición de las Direcciones territoriales con antelación en la herramienta Indemniza, la base de datos y las cartas de las víctimas a indemnizar en cada ejecución para cada DT. NOTA: Cada Dirección Territorial recibe sólo la base de datos de su correspondencia.</t>
  </si>
  <si>
    <t>Aparición de destinatarios con igual o mejor derecho para reclamar la Indemnización Administrativa.</t>
  </si>
  <si>
    <t>EL Equipo de Indemnizaciones para cada ejecución, realiza las gestiones para garantizar la disponibilidad de los recursos financieros para los pagos de las indemnizaciones en el banco.</t>
  </si>
  <si>
    <t>No disponibilidad de dinero para cada proceso en el banco para un giro por debilidad en la gestión de los recursos del Equipo de Indemnizaciones.</t>
  </si>
  <si>
    <t>El Profesional del Equipo de Gestión de la información de indemnizaciones antes de cada ejecución, realiza cruces de información establecidos en el acta de ejecución, para evitar que se presenten inconsistencias que no permitan el avance del proceso del pago de la indemnización a las víctimas.</t>
  </si>
  <si>
    <t>Error en cartas de indemnización enviadas a territorio, tales como nombres y apellidos, documento de identidad, liquidación de indemnización para el hecho victimizante de desplazamiento forzado o que no coincida el tiempo de inclusión con la liquidación.</t>
  </si>
  <si>
    <t>El equipo Financiero y de Gestión de indemnizaciones, una vez finalizado el plazo de cobro de cada ejecución, recibe del banco, el estado de cobros y reintegros para la totalidad de los giros y se actualizan en la herramienta Indemniza. Los giros que quedan con estado de reintegro, se gestionan para solventar novedades (si las hay) del no cobro desde territorio y proceder a realizar su reprogramación. Queda como evidencia el registro del procedimiento bancario en indemniza.</t>
  </si>
  <si>
    <t xml:space="preserve">Generar expectativas equivocadas en los Sujetos Colectivos con la elaboración de planes integrales de reparación Colectiva (PIRC) que sobrepasan la capacidad institucional del programa, los objetivos y el alcance a partir de la puesta en marcha del nuevo alcance del programa. </t>
  </si>
  <si>
    <t>Los primeros planes construidos se elaboraron sobre limitando las competencias de la entidad y el Estado que exceden la capacidad administrativa y en algunos casos no hubo relación con el nexo causal.</t>
  </si>
  <si>
    <t>Los profesionales de Reparación Colectiva Identifican las acciones ambiguas, que no cumplan con los objetivos del programa o que no cumplen con el nexo causal entre el hecho, el daño y la medida en su proporción. Por lo cual de acuerdo a la planeación establecida para la vigencia se procede a implementar el instructivo de seguimiento y mejora de los PIRC o la concertación de la acción previo a la implementación y se evidencia en el Acta de Seguimiento y mejora del PIRC.</t>
  </si>
  <si>
    <t>Elaborar un documento del fortalecimiento del programa de reparación colectiva que incluya el alcance del programa.</t>
  </si>
  <si>
    <t xml:space="preserve">Un documento </t>
  </si>
  <si>
    <t>18  meses</t>
  </si>
  <si>
    <t>Viviana Ferro</t>
  </si>
  <si>
    <t>Algunas medidas de los primeros planes formulados contienen descripciones muy ambiguas  o no define el alcance de la medida, lo que dificulta la gestión interinstitucional para procurar una implementación efectiva.</t>
  </si>
  <si>
    <t>Realizar la capacitación a los profesionales de Reparación colectiva en territorio, para la planeación e implementación del Programa.</t>
  </si>
  <si>
    <t>Revisar que los PIRC formulados antes de la aprobación o protocolización, en la vigencia, contengan acciones en el marco de las definidas por la UARIV en el nuevo alcance del programa de RC.</t>
  </si>
  <si>
    <t>Todos los PIRC formulados en la Vigencia.</t>
  </si>
  <si>
    <t>* Líder Nacional de casos Étnicos.
* Líder Nacional de casos NO Étnicos.
* Líder Nacional de organizaciones, movimientos y grupos.</t>
  </si>
  <si>
    <t xml:space="preserve">El avance de los sujetos en la ruta de reparación colectiva y en la implementación de medidas de competencia de la UARIV, no es constante debido a insuficiente capacidad financiera e institucional, acorde con la asignación presupuestal del programa. </t>
  </si>
  <si>
    <t>Falta de respuesta por parte de las entidades del SNARIV de acuerdo a las competencias de éstas para cumplir con los PIRC.</t>
  </si>
  <si>
    <t>Deficiencia en la memoria documental de la Subdirección de Reparación Colectiva, que soporte el avance de la implementación de medidas ejecutadas por la SRC y las entidades del SNARIV del nivel nacional o territorial</t>
  </si>
  <si>
    <t>Falta de articulación entre los profesionales de reparación colectiva de las DT, con los profesionales de la DGI en el nivel territorial, entre los que encontramos: Profesionales de Nación Territorio y Profesionales de Oferta  para gestionar, hacer seguimiento y obtener las evidencias con las cuales soportar su gestión, planeación e implementación.</t>
  </si>
  <si>
    <t>El profesional de Información realiza seguimiento mensual al cargue de los documentos producto de las fases de la Ruta y queda como evidencia la actualización del estado de los documentos y avance de los sujetos en la herramienta de la SRC.</t>
  </si>
  <si>
    <t xml:space="preserve">Realizar  video conferencias para hacer seguimiento a las evidencias de la gestión e implementación de las acciones de los PIRC. </t>
  </si>
  <si>
    <t>3 video-conferencias.</t>
  </si>
  <si>
    <t>8 Meses</t>
  </si>
  <si>
    <t>Juanita Ibañez (Subdirectora Técnica de Reparación Colectiva)</t>
  </si>
  <si>
    <t xml:space="preserve">Que los Gestores de Rutas y Medidas Étnicos y No étnicos no conozcan o no apliquen los procedimientos para evidenciar la implementación y/o No escalonen los soportes de las medidas a los Gestores Zonales y éstas al equipo de implementación del nivel nacional, a pesar de tener las evidencias.  </t>
  </si>
  <si>
    <t>Revisar y verificar mensualmente el cargue de las evidencias a la Herramienta, por parte del Profesional de Información. En el cual se acude a centralizar la recepción de las evidencias en un correo institucional, a fin de distribuir a los responsables (no aplica para casos nacionales y de mujeres, ya que los profesionales de estos casos son los encargados de validar y subir la información al expediente del sujeto), para analizar mensualmente el informe de seguimiento de medidas con base en la cantidad de evidencias recibidas en el correo institucional.</t>
  </si>
  <si>
    <t>Que en el nivel nacional los profesionales encargados de subir las evidencias a la herramienta, lo demoren o no lo realicen.</t>
  </si>
  <si>
    <t>Imposibilidad de implementar procesos de acompañamiento Psicosocial y las estrategias desarrolladas a nivel individual y colectivo.</t>
  </si>
  <si>
    <t>Inoportunidad para la verificación en el RUV del estado de inclusión de quienes manifiestan interés en participar en las Estrategias y/o desactualización de la información de contacto de las víctimas en la Herramienta MAARIV.</t>
  </si>
  <si>
    <t>El profesional psicosocial de territorio cada vez que va a abrir un grupo o una atención, diligencia el formato de interesados establecido por el Equipo Psicosocial y lo envía al enlace nacional, quien a su vez lo remite mediante correo electrónico al enlace de Control y Seguimiento (equipo encargado de hacer las verificaciones) y regresa la base con las respectivas validaciones.</t>
  </si>
  <si>
    <t>Demora en la contratación de los operadores retrasan la operación de la implementación de las medidas y los programa de reparación en las dimensiones individuales y colectivas afectando el cumplimiento de los programas.</t>
  </si>
  <si>
    <t>El profesional psicosocial Nacional fortalece la articulación con el Ministerio de Salud para garantizar mayor cobertura, a través del Subcomité de Rehabilitación. A través del grupo de Gestión de oferta de la Unidad se realizan remisiones al PAPSIVI de las víctimas que no pueden ser atendidas por la Unidad. Adicionalmente el Equipo de Entregas solicita apoyo a las Direcciones territoriales, a los Profesionales Psicosociales de Territorio y del nivel nacional para cubrir los requerimientos de Fiscalía General de la Nación. Como soportes tenemos Actas de reunión, formatos de remisión al Papsivi y/o correos con remisiones a Gestión de Oferta.</t>
  </si>
  <si>
    <t xml:space="preserve">Situaciones de seguridad en territorio que impiden la participación de las víctimas y la movilidad de los profesionales en el territorio. </t>
  </si>
  <si>
    <t>Los profesionales encargados consultan la situación de seguridad en la zona, previo a las actividades a través de las siguientes opciones: la Bitácora de prevención de emergencias, uso del formato PARE (Talento Humano), consulta con el COMR (Centro de Operaciones y monitoreo de Riesgos), los enlaces de prevención y atención de emergencias territoriales, las autoridades municipales y con la comunidad que se encuentran en territorio las condiciones de la zona para la implementación de la Estrategia, como evidencia quedan correos electrónicos.</t>
  </si>
  <si>
    <t>Dificultad en la solicitud de tiquetes y viáticos al equipo de Talento Humano (Tiempos y Presupuesto), debido a que algunos de los requerimientos de Fiscalía General de la Nación son realizados fuera de los tiempos establecidos por la Unidad y de los cronogramas. Lo anterior genera retrasos e incumplimientos en el acompañamiento psicosocial.</t>
  </si>
  <si>
    <t>El equipo nacional encargado de la cualificación técnica, acompañamiento y seguimiento de los profesionales de territorio, realiza periódicamente una planeación de viajes que minimizan el desarrollo de varios viajes para distintos fines a una misma zona, optimizando el uso del recurso y abarcando el mayor número de acciones a realizar. Como evidencia queda la planeación y ejecución de viaje.</t>
  </si>
  <si>
    <t>Dificultad para realizar procesos de formación, acompañamiento y seguimiento técnico in situ a los profesionales del equipo que se encuentran en el territorio.</t>
  </si>
  <si>
    <t>Incumplimiento de la materialización del retorno o reubicación de la víctima en el territorio nacional.</t>
  </si>
  <si>
    <t xml:space="preserve">Incumplimiento de los protocolos establecidos para el contacto por parte de los enlaces, para la atención de las víctimas en el exterior.
</t>
  </si>
  <si>
    <t>El Profesional de Retornos y Reubicaciones encargado de Conacionales, mensualmente realiza reuniones con el Profesional que efectua el seguimiento al equipo de enlaces para la atención de las vícitmas en el exterior, con el fin de tomar acciones de mejora de acuerdo a las falencias identificadas, las cuales quedan consignadas en el acta de la reunión.</t>
  </si>
  <si>
    <t>Fallas al momento de recolectar los datos, ya que la información se registra incompleta o incorrecta por parte de los enlaces para la atención de las vícitmas en el exterior.</t>
  </si>
  <si>
    <t>El Profesional de Retornos y Reubicaciones encargado de Conacionales realiza guiones, notas informativas y capacitaciones de acuerdo a la dinámica del proceso, con el fin de actualizar acciones y tareas frente al proceso de acompañamiento de las víctimas en el exterior.</t>
  </si>
  <si>
    <t>Retraso en la terminación del esquema especial de acompañamiento comunitario</t>
  </si>
  <si>
    <t>Deficiencia en la identificación de los aspectos técnicos a tener en cuenta en la implementación del  esquema especial de acompañamiento</t>
  </si>
  <si>
    <t>El profesional del Grupo de retornos y reubicaciones del nivel Nacional encargado, verifica técnicamente si el proyecto propuesto es viable frente a la necesidad, la cantidad, caracteristicas de los materiales e insumos solicitados. En caso de no ser viable, se retroalimenta a la Entidad Territorial con el fin de hacer los respectivos ajustes. Se genera acta de revisión y/o correo electrónico.</t>
  </si>
  <si>
    <t xml:space="preserve">Incumplimiento de compromisos adquiridos en el esquema por parte del Ente Territorial </t>
  </si>
  <si>
    <t>Los enlaces Territoriales con apoyo del profesional de retornos y reubicaciones del nivel Nacional, reportan el estado de avance de la implementación del esquema y los inconvenientes presentados en el desarrollo, generando las alertas con respecto al cumplimiento del Ente Territorial. El seguimiento se realiza de acuerdo al cronograma del desarrollo del esquema. Se deja evidencia en acta y/o informe de visita y/o en el instrumento de seguimiento. Se informa por medio de un correo electrónico al Director Territorial con el fin de hacer la gestión con el Ente Territorial.</t>
  </si>
  <si>
    <t>El Grupo de Retornos y Reubicaciones solicita a la Entidad Territorial como requisito para la viabilidad del proyecto, una carta de compromiso de sostenibilidad para el mismo.</t>
  </si>
  <si>
    <t>Recibir bienes que no correspondan para administración del FRV.</t>
  </si>
  <si>
    <t>Realizar una errónea validación en la identificación del bien por parte de la Fiscalía y FRV.</t>
  </si>
  <si>
    <t>El equipo de gestion predial y comercialización del FRV, acorde al  cronograma de alistamiento, elabora oficio de solicitud para la realización del alistamiento al Instituto Geográfico Agustín Codazzi (IGAC ). Queda como evidencia informe del IGAC.</t>
  </si>
  <si>
    <t>Incumplir con los requisitos establecidos en el Decreto 1069 DE 2015, relacionado con alistamiento y recepción de bienes.</t>
  </si>
  <si>
    <t>El designado del FRV implementa cada vez que se realice alistamiento, el informe de alistamiento acorde al Decreto 1069 de 2015, el cual reporsará en el archivo de gestión del FRV al expediente correspondiente.</t>
  </si>
  <si>
    <t>Recibir información inicial errada del bien, remitida por parte de la FGN para el alistamiento y rececpción.</t>
  </si>
  <si>
    <t>El designado del FRV implementa cada vez que se realice la recepción, el informe de recepción acorde al Decreto 1069 de 2015, el cual reposará en el archivo de gestión del FRV al expediente correspondiente.</t>
  </si>
  <si>
    <t>Bienes de Difícil Enajenación</t>
  </si>
  <si>
    <t>Bienes que no pueden ser incluidos en procesos de comercialización al presentar procesos técnicos / jurídicos pendientes.</t>
  </si>
  <si>
    <t>El Líder equipo de Comercialización FRV Identifica mensualmente el número de bienes habilitados para comercializar y realiza la validación de solicitudes de restitución. Evidencia: Matriz y/o documento de bienes incluidos en procesos de comercialización.</t>
  </si>
  <si>
    <t>Se deberá solicitar al Comité de recomendación de enajenación de bienes, la aprobación de la comercialización de los bienes muebles e inmuebles con y sin extinción de dominio para que se permita la enajenación de éstos.</t>
  </si>
  <si>
    <t>Cada vez que se requiera</t>
  </si>
  <si>
    <t>Mayo 2018 - Diciembre 2018.</t>
  </si>
  <si>
    <t>Líder equipo Gestión predial del FRV.</t>
  </si>
  <si>
    <t>Intimidación de posibles proponentes que dificultan la recepción de propuestas de compra.</t>
  </si>
  <si>
    <t>Líder equipo de Comercialización FRV solicita mensualmente a los equipos encargados técnico-jurídico en el fondo, saneamiento de bienes con limitaciones técnicas y/o jurídicas que imposibiliten la inclusión en procesos de comercialización. Se envía correo electrónico con solicitud.</t>
  </si>
  <si>
    <t xml:space="preserve">Líder equipo de Comercialización FRV realiza inclusión oportuna en procesos de comercialización. Evidencia: Correo electrónico y/o memorando requiriendo la inclusión de bienes en procesos de comercialización. </t>
  </si>
  <si>
    <t>Pérdida parcial o total de la Confidencialidad, integridad y/o Disponibilidad de los sistemas de información y/o la información registrada en documento físico o digital como consecuencia de Vandalismo o hurto y/o acciones involuntarias y/o deliberadas del usuario.
*Activos criticos asociados.</t>
  </si>
  <si>
    <t>Vandalismo o hurto, por ausencia o insuficiencia de controles de acceso al archivo físico y digital.</t>
  </si>
  <si>
    <t>Los Sistemas de información del proceso Reparación Integral, cuentan con formularios de inicio de sesión que sólo permiten el acceso a la información de la Dirección de Reparación a través de un usuario de autenticación como de una contraseña segura, de lo contrario no se tendrá acceso a las mismas. Como evidencia se cuenta con la relación de usuarios de las herramientas.</t>
  </si>
  <si>
    <t>Generación de reportes de ingreso y uso del sistema de información de la Dirección de Reparación</t>
  </si>
  <si>
    <t>Generar 8 reportes (uno mensual).</t>
  </si>
  <si>
    <t>Mayo - Diciembre 2018</t>
  </si>
  <si>
    <t>Equipo Control y Seguimiento - Dirección de Reparación</t>
  </si>
  <si>
    <t>Cada dependencia del proceso Reparación Integral cuenta con la documentación física bajo llave (en archivo) y se lleva a cabo la digitalización del archivo físico, convirtiéndolo en medio digital para tener una copia de seguridad, como evidencia se enceuntra la información cargada en cada uno de los módulos de las herramientas.</t>
  </si>
  <si>
    <t>Coordinar con la OTI la Restricción del uso de memorias o dispositivos de almacenamiento que permitan la extracción de información de la Dirección, como la infección de equipos afectando la información del Proceso.</t>
  </si>
  <si>
    <t>100% de los equipos solicitados.</t>
  </si>
  <si>
    <t>Acciones involuntarias y/o deliberadas de usuario por ausencia o insuficiencia en la gestión de eventos de monitoreo o por almacenamiento de información sin protección</t>
  </si>
  <si>
    <t>Los administradores de la herramientas tecnológicas del Proceso Reparción integral, suscriben el "ACUERDO DE CONFIDENCIALIDAD DE USUARIOS DE HERRAMIENTAS TECNOLÓGICAS O INFORMACIÓN DE LA UNIDAD PARA LA ATENCIÓN Y REPARACIÓN INTEGRAL A LAS VÍCTIMAS", cuando se solicitan usuarios de las herramientas, como evidencias se cuenta con los acuerdos de confidencialidad suscritos por cada herramienta.</t>
  </si>
  <si>
    <t>Sensibilizar a los colaboradores para que hagan uso responsable en el acceso y manejo de la información de la Dirección de Reparación.</t>
  </si>
  <si>
    <t>Realizar 8 procesos de sensibilización y socialización a funcionarios sobre uso de la información (uno mensual).</t>
  </si>
  <si>
    <t>El responsable del archivo de gestión del Fondo de Reparción, realiza, el registro en el formato de préstamo de documentos y/o expedientes de archivos de gestión, los datos del expediente en préstamo, nombre del funcionario que lo solicita, la dependencia a que pertenece y la fecha de retiro, previa solicitud y autorización del líder de Equipo Gestión de la Información FRV, por correo electrónico con la solicitud del expediente Físico de archivo de gestión FRV. Como evidencia se cuenta con los correos electrónicos y los registros en el formato de préstamo.</t>
  </si>
  <si>
    <t>Realizar revision trimestal de los permisos de eliminación, modificación y/o consulta a los funcionarios del FRV en cuanto a los documentos de los expedientes digitales.</t>
  </si>
  <si>
    <t>1 revisión trimestal.</t>
  </si>
  <si>
    <t>Responsable del Archivo físico y Digital.</t>
  </si>
  <si>
    <t>El equipo de Infraestructura de la Oficina de Tecnologías de la Información, genera las copias de respaldo del  servidor Totoro, de manera diaria, con una retención de 5 días. Esta actividad se evidencia en los logs que se generan al realizar el respaldo de la información.</t>
  </si>
  <si>
    <t>Incumplimiento de la normativa vigente en Administración del Talento Humano, Seguridad y Salud en el Trabajo y Autocuidado</t>
  </si>
  <si>
    <t xml:space="preserve">Desconocimiento o errada interpretación de normas y hechos que conlleva inadecuada asignación y/o tratamiento de riesgos </t>
  </si>
  <si>
    <t>El enlace SIG reporta cada dos meses a la Oficina Asesora de Planeación la actualización del normograma aplicable al proceso. Como evidencia queda el correo.</t>
  </si>
  <si>
    <t>Incorporar en la agenda de las reuniones SIG que realiza mensualmente el Grupo de Talento Humano, la socialización de los cambios normativos aplicables al proceso.</t>
  </si>
  <si>
    <t>Una verificación mensual</t>
  </si>
  <si>
    <t>Todas las personas vinculadas en el Grupo de Talento Humano</t>
  </si>
  <si>
    <t>Limitados recursos financieros, técnicos, logísticos y de información para la plena implementación del sistema</t>
  </si>
  <si>
    <t>El Grupo de Gestión de Talento Humano incluye en el cronograma del Sistema de Gestión de  Seguridad y Salud en el Trabajo las actividades que se requieran para dar cumplimiento a los requisitos legales identificados.</t>
  </si>
  <si>
    <t>Realizar 1 actualización</t>
  </si>
  <si>
    <t>Personal insuficiente y dependencia de voluntarios con inadecuados niveles de entrenamiento para atender requerimientos del SST y brigadistas</t>
  </si>
  <si>
    <t>Debilidad en los mecanismos de control para la verificación de soportes aportados para acreditar el cumplimiento del perfil al proveer una vacante</t>
  </si>
  <si>
    <t>Errores en la afiliación o en liquidación de nómina, prestaciones y/o aportes parafiscales</t>
  </si>
  <si>
    <t>Recurrentes fallas en la plataforma y/o insuficientes posibilidades de parametrización que no garantizan la confiabilidad ni la estabilidad del sistema</t>
  </si>
  <si>
    <t>El funcionario de nómina realiza una pre nómina mensualmente cruzando la información del aplicativo con las novedades del mes con el fin de verificar los datos cargados en el aplicativo y como evidencia queda la nómina.</t>
  </si>
  <si>
    <t>El Profesional responsable de nómina realizará en coordinación con la OTI la evaluación del tratamiento de reportes de fallas con prioridad en las causas reincidentes para definir requerimientos al proveedor o de actualización del sistema evidenciados en informes trimestrales</t>
  </si>
  <si>
    <t>2 informes de seguimiento a fallas del sistema y acciones correctivas (julio, octubre)</t>
  </si>
  <si>
    <t>Profesional responsable de nómina</t>
  </si>
  <si>
    <t>Ausencia de planes de contingencia ante fallas en el servidor</t>
  </si>
  <si>
    <t>El funcionario de nómina mensualmente identifica las inconsistencias de liquidación que arroja la plataforma y que no pueden ser resueltas desde el perfil de administrador y las reporta mediante ticket a la OTI para gestionar el soporte técnico y/o correctivos al proveedor.</t>
  </si>
  <si>
    <t>Tiempo de trámite que genera diferencia con las fechas de liquidación</t>
  </si>
  <si>
    <t>El funcionario de afiliaciones verifica cada vez que ingresa un funcionario la información del estado de afiliación de seguridad social ante el RUAF, cruzándola  con información suministrada por el funcionario, como evidencia se imprime el pantallazo de la consulta.</t>
  </si>
  <si>
    <t>Errores en el trámite de afiliación de funcionarios al sistema de seguridad social</t>
  </si>
  <si>
    <t xml:space="preserve">Fallas en la verificación de criterios para otorgar la prima técnica y/o asignar un porcentaje superior al que le corresponde de acuerdo a la normatividad vigente.  </t>
  </si>
  <si>
    <t>Desaprovechamiento de recursos destinados o disponibles para el desarrollo de las actividades de bienestar y capacitación</t>
  </si>
  <si>
    <t>Dificultad en armonizar cronogramas y cargas laborales para la participación de los funcionarios</t>
  </si>
  <si>
    <t>Los profesionales responsables del plan de capacitación y el programa de bienestar realizan el seguimiento mensual al cronograma de actividades registrando las evidencias de ejecución y participación en las carpetas de Totoro señaladas</t>
  </si>
  <si>
    <t>Implementación de herramientas tecnológicas para la sistematización y análisis de información de beneficiarios de las actividades de capacitación y bienestar</t>
  </si>
  <si>
    <t>Implementar herramientas de gestión de información segura el control y análisis de la convocatoria, inscripción y participación en actividades de bienestar y capacitación</t>
  </si>
  <si>
    <t>Profesionales responsables programa de bienestar y plan de capacitación</t>
  </si>
  <si>
    <t>Desmotivación de los funcionarios participantes por fallas en la calidad de servicios o productos asociados a las actividades de bienestar y/o capacitación</t>
  </si>
  <si>
    <t>Los profesionales responsables del plan de capacitación y el programa de bienestar definen con el Coordinador de Talento Humano y la Secretaría General acciones de reprogramación o modificación de convocatoria y las implementan para asegurar la utilización de cupos en las actividades programadas. Se evidencia a través de actas con las decisiones y los registros de las acciones de implementación</t>
  </si>
  <si>
    <t>Implementación de cursos virtuales para el desarrollo del Plan de Capacitación flexibilizando horarios por carga laboral</t>
  </si>
  <si>
    <t>Ofertar 8 cursos virtuales en durante la vigencia</t>
  </si>
  <si>
    <t>12 meses</t>
  </si>
  <si>
    <t>Profesional responsable de capacitación</t>
  </si>
  <si>
    <t>Ausencia de información sistematizada para el análisis de requerimientos y control de beneficiarios</t>
  </si>
  <si>
    <t xml:space="preserve">Dificultad para disponer de medios logísticos adecuados </t>
  </si>
  <si>
    <t xml:space="preserve">Generar enfermedades osteomusculares por exposición a riesgo Biomecánico     </t>
  </si>
  <si>
    <t>Postura sedente y/o bipeda prolongada  durante la realización de la labor habitual.</t>
  </si>
  <si>
    <t>El equipo de Seguridad y Salud en el Trabajo realiza psicopausas mensualmente a nivel central y territorial para minimizar la probabilidad de que se generen patologías osteomusculares o psicosociales en el personal de la Unidad. Esta estratégia se encuentra definida en el programa de riesgo biomecanico y programa de riesgo psicosocial.  Se deja evidencia mediante listas de asistencia y registro fotográfico.</t>
  </si>
  <si>
    <t>Ajustar , aprobar y publicar el Programa de Vigilancia Epidemiológico de Riesgo biomecanico</t>
  </si>
  <si>
    <t>1 anual</t>
  </si>
  <si>
    <t>Contratista SST</t>
  </si>
  <si>
    <t>Uso constante de equipos de computo</t>
  </si>
  <si>
    <t>El equipo de Seguridad y Salud en el Trabajo implementa mensualmente a nivel central y territorial estrategias definidas en el programa de riesgo biomecanico como: escuela de esalda, inspecciones del puesto de trabajo y  campañas encaminadas a  prevenir la aparición de desórdenes músculo esqueléticos derivados de la exposición a factores de riesgo de carga física.  Se deja evdidencia mediante listas de asistencia y registro fotográfico.</t>
  </si>
  <si>
    <t>Higiene postural y movimientos inadecuados</t>
  </si>
  <si>
    <t>Manipulación manual de cargas.</t>
  </si>
  <si>
    <t>Generar enfermedades infectocontagiosas, virales y de salud pública por exposición a riesgo Biológicos</t>
  </si>
  <si>
    <t>Propagación de virus y bacterias en los ambientes de trabajo</t>
  </si>
  <si>
    <t>Realizar divulgación trimestral de estrategias de promoción y prevención de riesgos de salud pública, a travéz de SUMA para todo el personal de la Unidad por parte del Equipo de Seguridad y Salud en el Trabajo.</t>
  </si>
  <si>
    <t>Presencia de excretas de roedores y palomas en zonas de archivo, escaleras y escritorios.</t>
  </si>
  <si>
    <t>Monitorear mensualmente  mediante la matriz de riesgos de salud pública las patologias reportadas a nivel nacional para socializar protocolos que ayuden a prevenir pandemias o endemias en los trabajadores de la Unidad.</t>
  </si>
  <si>
    <t>Moderduras  y picaduras de insectos</t>
  </si>
  <si>
    <t>Alimentos consumidos en descomposición.</t>
  </si>
  <si>
    <t>Generar desgaste emocional o alteraciones psicosociales</t>
  </si>
  <si>
    <t>Nivel de recompesa recibida por el trabajo realizado.</t>
  </si>
  <si>
    <t>Revisar, aprobar y publicar  el Programa de Vigilancia Epidemiológico  de riesgo psicosocial</t>
  </si>
  <si>
    <t>Profesional Universitaria de Talento Humano</t>
  </si>
  <si>
    <t>Trabajo repetitivo o en cadena, monotonía, altos ritmos de trabajo, nivel de complejidad y responsabilidad de la tarea, trabajo bajo presión.</t>
  </si>
  <si>
    <t>El equipo de Seguridad y Salud en el Trabajo implementa mensualmente a nivel central y territorial estrategias definidas en el programa de riesgo psicosocial como:  talleres, campañas, grupos focales, política de buen cuidado e intervenciones indivifuales y grupales para prevenir en todo el personal de la Unidad, la aparición de enfermedades ocasionadas por niveles elevados de riesgo psicosocial que pueden generar sintomatología física, psicológica o social.  Se deja evdidencia mediante listas de asistencia y registro fotográfico.</t>
  </si>
  <si>
    <t>Condiciones de la tarea (carga mental, contenido de la tarea, demandas emocionales, sistemas de control, definición de roles, monotonia, etc.).</t>
  </si>
  <si>
    <t>Claridad del  personal de sus funciones, responsabilidades, autoridad y rendición de cuentas.</t>
  </si>
  <si>
    <t>Generar fatiga visual, cefalea, migraña, desconcentración y falta de atención por deficiencia en la iluminación</t>
  </si>
  <si>
    <t>Deficiencia en la iluminación por falta de  lamparas, luz solar y luminarias</t>
  </si>
  <si>
    <t>Desarrollo de inspecciones de seguridad anuales a todas las sedes del nivel central y territorial por parte del Equipo de Seguridad y Salud en el Trabajo con el fin de identificar peligros y factores de riesgo que afecten la salud y la seguridad del personal y de los visitantes de la Unidad. Se elaboran informes de las inspecciones realizadas.</t>
  </si>
  <si>
    <t>Exceso de iluminación natural y artificial</t>
  </si>
  <si>
    <t>El Equipo de Seguridad y Salud en el Trabajo recibe y realiza seguimiento a los reportes PARE por condiciones inseguras identificadas en los lugares de trabajo reportadas por los funcionarios y contratistas de la Unidad mediante correo electrónico. Los reportes y seguimientos se registran en la matriz PARE.</t>
  </si>
  <si>
    <t>Alteraciones de la piel, deshidratación, alteración en algunos tejidos blandos (ojos), por exposición a radiaciones no ionizantes</t>
  </si>
  <si>
    <t>Uso permanente de equipos de computo, scaner y fotocopiadoras.</t>
  </si>
  <si>
    <t>El Equipo de Seguridad y Salud en el Trabajo realizó una campaña de conservación visual a nivel central y territorial para prevenir patologías oculares por exposición a radiación no ionizante y envia flash informativos por SUMA sobre prevención periodicamente.</t>
  </si>
  <si>
    <t>Exposición a radiaciones UV del sol por trabajo en espacios abiertos.</t>
  </si>
  <si>
    <t>Generación de hipoacusia, vértigo, cefalea y desconcentración por exposición a ruido</t>
  </si>
  <si>
    <t>Exposición a ruido por: voces, teléfonos, impresoras, comunicación verbal, público.</t>
  </si>
  <si>
    <t>Ruido intermitente producido por los ventiladores de los cuartos de equipos.</t>
  </si>
  <si>
    <t>Deshidratación, golpe de calor, malestar por calor o hipotermia por disconfort térmico</t>
  </si>
  <si>
    <t>Altas temperaturas ambientales en las oficinas por presencia de equipos, lo que lleva a cambios bruscos en la temperatura.</t>
  </si>
  <si>
    <t>Trabajos con temperaturas medio ambientales bajas o vientos fuertes por la altura del trabajo que generan bajas temperaturas.</t>
  </si>
  <si>
    <t xml:space="preserve">Choques termicos de calor-frio por aire acondicionado y el medio ambiente.  </t>
  </si>
  <si>
    <t>Generación de corto circuito e incendio por riesgo eléctrico</t>
  </si>
  <si>
    <t>Distribución inadecuada de algunos cables  que no se encuentran debidamente canalizados lo que puede generar cortos circuitos.</t>
  </si>
  <si>
    <t>Sobrecarga de tomas eléctricas</t>
  </si>
  <si>
    <t>Caídas al mismo nivel, golpes, facturas, esguinces por riesgos locativos</t>
  </si>
  <si>
    <t>Uso de las escaleras  que no cuentan con cintas antideslizantes, barandas de seguridad y/o iluminación adecuada</t>
  </si>
  <si>
    <t>Señalización y demarcación de áreas deficiente</t>
  </si>
  <si>
    <t>Deficiencia en las condiciones de orden y aseo en los lugares de trabajo por falta de espacios adecuados para almacenamiento y archivo</t>
  </si>
  <si>
    <t>El Equipo de Seguridad y Salud en el Trabajo divulga mensualmente a travéz de SUMA las lecciones aprendidas derivadas de los accidentes de trabajo reportados y emite recomendaciones para evitar la ocurrencia de nuevos eventos.</t>
  </si>
  <si>
    <t>Lesiones a nivel de tejidos blandos, heridas, golpes por riesgo mecánico</t>
  </si>
  <si>
    <t>Manipulación de herramientas manuales de oficina como: cosedoras, sacaganchos, perforadores, etc</t>
  </si>
  <si>
    <t>Puestos de trabajo, archivadores, muebles y divisiones obtruyendo áreas de transito o con bordes defectuosos.</t>
  </si>
  <si>
    <t>Atrapamiento, aplastamiento con maquinas, equipos, herramientas y partes de los  vehÍculos de trasporte.</t>
  </si>
  <si>
    <t>El equipo de Seguridad y Salud en el Trabajo celebra anualmente el día (para las Direcciones Territoriales) y la semana (para el nivel central) de la Salud donde realiza actividades de sensibilizaciòn sobre seguridad vial, prevención de accidentes, entre otras. La evidencia son las listas de asistencia y registro fotográfico.</t>
  </si>
  <si>
    <t>Intoxicación, incendios y generación de enfermedades respiratorias por exposición a sustancias químicas</t>
  </si>
  <si>
    <t>Inadecuado almancenamiento de insumos químicos utilizados para realizar las labores de limpieza de las oficinas.</t>
  </si>
  <si>
    <t>Monóxido  de Carbono generado por  la combustión de carros y motos, en áreas de circulación vehicular.</t>
  </si>
  <si>
    <t>Presencia de material particulado  y contaminación medioambiental.</t>
  </si>
  <si>
    <t>Manipulación de productos químicos (Detergentes, limpidos, liquidos peligrosos, etc).</t>
  </si>
  <si>
    <t>Afectación en las estructuras, atrapamiento, inundaciones y avalanchas generadas por fenómenos naturales</t>
  </si>
  <si>
    <t>Instalaciones ubicadas en zonas de alto riesgo de movimientos sismicos.</t>
  </si>
  <si>
    <t>El Equipo de Seguridad y Salud en el Trabajo actualiza anualmente los planes de emergencia de todas las sedes con el fin de establecer procedimientos operativos de reacción ante emergencias. Los planes de emergencia se publican en la intranet y se realizan jornadas de sensibilización para todo el personal.</t>
  </si>
  <si>
    <t>Precipitaciones, lluvias-granizada, vendaval, tormenta eléctrica.</t>
  </si>
  <si>
    <t>El Equipo de Seguridad y Salud en el Trabajo con el apoyo de la brigada de emergencia a nivel central y territorial programa y realiza anualmente un simulacro de emergencia con el fin de comprobar la eficacia de los procedimientos operativos de reacción ante emergencia definidos los Planes de Emergencia. La evidencia es el informe de simulagro, registros fotográficos y flash SUMA.</t>
  </si>
  <si>
    <t>Atropellamiento, muerte o lesiones en múltiples partes del cuerpo por exposición a riesgos de seguridad vial</t>
  </si>
  <si>
    <t>Desplazamientos a otras sedes o entidades, comisiones o autorizaciones de desplazamiento.</t>
  </si>
  <si>
    <t>Desarrollo de campañas de seguridad vial y divulgación del plan estratégico de seguridad vial por parte del Equipo de Seguridad y Salud en el Trabajo a nivel central y territorial. Se deja evidencia de las socializaciones, mediante listas de asistencias, flash SUMA y registros fotográficos.</t>
  </si>
  <si>
    <t>Uso de mecanismos de trasporte terrestre, aereo y fluvial.</t>
  </si>
  <si>
    <t>Revisión e inclusión de obligaciones contractuales normativas relacionadas con Seguridad y Salud en el Trabajo en los estudios previos en los cuales se identifique un riesgo de seguridad vial, por parte del Equipo de Seguridad y Salud en el Trabajo.</t>
  </si>
  <si>
    <t>Deficiencias en las plataformas o herramientas informáticas utilizadas</t>
  </si>
  <si>
    <t>Los funcionarios y contratistas mensualmente realizan scaneo de documentos que constituyen evidencia de las actividades críticas del proceso y se almacenan en la carpeta Totoro del servidor para mantener copias de respaldo.</t>
  </si>
  <si>
    <t>Inadecuada gestión documental</t>
  </si>
  <si>
    <t>Insuficientes condiciones de seguridad en lugares de archivo</t>
  </si>
  <si>
    <t>Insuficiente entrenamiento a personal responsable de la información</t>
  </si>
  <si>
    <t>Fallas en la red, el servidor o la conectividad para los cuales no se cuente con medidas de contingencia</t>
  </si>
  <si>
    <t>Inoportunidad en mantenimientos o suministro de insumos</t>
  </si>
  <si>
    <t>El funcionario encargado de la operación de la impresora de carnets reporta anualmente mediante correo electrónico al Grupo de Gestión Documental y Administrativa los requerimientos de insumos para que sean incluido en el plan de adquisiciones</t>
  </si>
  <si>
    <t xml:space="preserve">Inadecuada organización de la información </t>
  </si>
  <si>
    <t xml:space="preserve">El equipo de Infraestructura de la Oficina de Tecnologías de la Información, genera las copias de respaldo del  servidor Totoro, de manera diaria, con una retención de 5 días.  esta actividad se evidencia en los logs que se generan al realizar el respaldo de la información.
</t>
  </si>
  <si>
    <t>100% de los funcionarios y contratistas del área conocen y aplican la herramienta OneDrive</t>
  </si>
  <si>
    <t>Enlace SIG</t>
  </si>
  <si>
    <t>Los funcionarios y contratistas de talento humano cada vez que se presentan fallas en los sistemas de información o equipos de cómputo hacen el reporte mediante la evidencia es la  generación de tickets de la mesa de servicio de la OTI  para su tratamiento.</t>
  </si>
  <si>
    <t>El enlace SIG gestionará con la OTI actividad de sensibilización con el personal del área sobre seguridad de la información</t>
  </si>
  <si>
    <t>1 actividad de sesibilización</t>
  </si>
  <si>
    <t xml:space="preserve">Inadecuada aplicación de permisos de acceso </t>
  </si>
  <si>
    <t xml:space="preserve">Insuficientes controles en uso de dispositivos extraibles </t>
  </si>
  <si>
    <t>El enlace SIG cuando se presenta la necesidad solicita a la OTI los accesos a Totoro identificando los permisos que correspondan al perfil del nuevo usuario. El control se evidencia en los correos electrónicos de solicitud y confirmación de configuración</t>
  </si>
  <si>
    <t>El administrador funcional del aplicativo ERP por parte de Talento Humano, en articulación con la OTI revisarán los términos contractuales y los controles de seguridad establecidos en el contrato con el operador que hace manteniento al aplicativo ERP, estableciendo las acciones a que haya lugar.</t>
  </si>
  <si>
    <t>2 informes de seguimiento a operación de aplicativos (julio, octubre)</t>
  </si>
  <si>
    <t>4 meses</t>
  </si>
  <si>
    <t>Administrador funcional del aplicativo ERP de Talento Humano y Enlace técnico de la OTI</t>
  </si>
  <si>
    <t>Los funcionarios y contratistas de talento humano cada vez que se presentan fallas en los sistemas de información hacen el reporte mediante la generación de tickets a la mesa de servicio de la OTI  para su tratamiento</t>
  </si>
  <si>
    <t>Revisar la existencia, conocimiento y cumplimiento de aceptación del  "Acuerdo De Confidencialidad De Usuarios De Herramientas Tecnológicas O Información De La Unidad Para La Atención Y Reparación Integral A Las Víctimas</t>
  </si>
  <si>
    <t>Verificación la firma y acepacion de acuerdo de confidencialidad para el 100% de usuarios habilitados en aplicativos del proceso de gestion de talento humano.</t>
  </si>
  <si>
    <t>Inadecuada clasificación y protección de información sensible</t>
  </si>
  <si>
    <t xml:space="preserve">El funcionario encargado de la administración de historias laborales cada vez que ingresa o sale una historia laboral diligencia el formato de préstamo de documentos. La evidencia se registra en el formato 710,14,15,13 Prestamo de documentos </t>
  </si>
  <si>
    <t>Coordinar con el Grupo de Gestión Administrativa y Documental las acciones requeridas para independizar y fortalecer la seguridad del archivo físico de historias laborales</t>
  </si>
  <si>
    <t>1 archivo físico independizado (historias laborales)</t>
  </si>
  <si>
    <t>Coordinador Talento Humano</t>
  </si>
  <si>
    <t>EXTREMA</t>
  </si>
  <si>
    <t>El equipo de indemnizaciones envía por cada proceso de pagos, instrucciones a las Direcciones Territoriales, para informar su colocación vía correo electrónico.</t>
  </si>
  <si>
    <t>Adelantar mesas de trabajo conjunto con Ministerio Público, para la elaboración de protocolo interinstitucional anti-fraudes</t>
  </si>
  <si>
    <t>Realizar sesiones de trabajo periódicas con la Oficina Asesora Jurídica, con el fin de consolidar estrategias conjuntas frente al abordaje de aquellos casos emblemáticos que involucran presunto fraude, realizando el intercambio de información necesario</t>
  </si>
  <si>
    <t>El abogado de cobro coactivo realiza periodicamente   una nueva investigacion de bienes de los deudores de los procesos asignados en las fuentes de consulta requeridas. Como evidencia quedan las consultas realizadas (invenstigación de bienes).</t>
  </si>
  <si>
    <t xml:space="preserve"> Que el Ministerio Público no pueda tomar declaración por falta de Formatos Unicos de Declaración </t>
  </si>
  <si>
    <t>Deficiencia en los sistemas  de información cuales sistemas que soportan la operación del proceso de notificaciones.</t>
  </si>
  <si>
    <t xml:space="preserve">Baja ejecuciòn del presupuesto de la  entidad </t>
  </si>
  <si>
    <t>URABA / DARIEN</t>
  </si>
  <si>
    <t>Carencia de un espacio seguro para la custodia de los equipos tecnologicos de comunicaciones.</t>
  </si>
  <si>
    <t>EJE CAFETERO</t>
  </si>
  <si>
    <t>Utilizacion de informacion de las victimas o sistemas de informacion para beneficio propio  o de terceros</t>
  </si>
  <si>
    <t>falta de etica profesional</t>
  </si>
  <si>
    <t xml:space="preserve">El jefe de oficina socializa a los funcionarios y contratistas la politica antifraudes, codigo disciplinario, el codigo de etica y las implicaciones penales a que se pueden ver avocados dos veces al año; por medio de jornadas presenciales o material enviado por correo o volantes y pancartas, como evidencia de esta actividad quedan fotos o listas de asistencia o memorias de la socialización. </t>
  </si>
  <si>
    <t>Realizar una socializacion anual sobre la politica antifraude, codigo disciplinario y codigo de etica a funcionarios y contratistas.</t>
  </si>
  <si>
    <t>una socializacion anual</t>
  </si>
  <si>
    <t xml:space="preserve">12 meses </t>
  </si>
  <si>
    <t xml:space="preserve">jefes de oficina </t>
  </si>
  <si>
    <t>obtencion de beneficios economicos</t>
  </si>
  <si>
    <t>amenazas externas(intereses politiqueros y grupos armados al margen de la ley)</t>
  </si>
  <si>
    <t>alta rotacion de personal</t>
  </si>
  <si>
    <t>Entregar información confidencial a terceros, de quienes interponen las quejas de fraude con el objetivo de obtener un beneficio propio</t>
  </si>
  <si>
    <t>Falta de control al acceso y salida de la información</t>
  </si>
  <si>
    <t>El jefe de oficina de cada departamento realiza la remisión inmediata de las quejas y denuncias que sean presentadas en su seda; como evidencia queda el escrito o correo contentivo de la queja o denuncia y el correo de remisión  a  la oficina antifraude .</t>
  </si>
  <si>
    <t xml:space="preserve">Socializar los temas de corrupcion que tiene implementados la unidad y la forma de evitarlos con funcionarios y colaboradores </t>
  </si>
  <si>
    <t>Desmotivación del personal generada por bajos salarios o condiciones laborales desfavorables</t>
  </si>
  <si>
    <t>Incumplimiento u omision de requisitos y procedimientos en materia de acuerdos de confidencialidad</t>
  </si>
  <si>
    <t>Abuso de la condicion privilegia o de acceso a información sensible</t>
  </si>
  <si>
    <t>Usar indebidamente la información dispuesta por la RNI para obtener beneficios diferentes a lo establecido en la ley, protocolos y procedimientos, favoreciendo a terceros.</t>
  </si>
  <si>
    <t>Falta de control en la salida de información</t>
  </si>
  <si>
    <t xml:space="preserve">El lider del proceso realiza una socializacion anualmente sobre  el cumplimiento del protocólo de solicitud de información RNI a la  entidad que requiere de acceso a y sus respectivas connotaciones legales, quedan como evidencia correo electronico o acta o lista de asistencia o memorias de la socializacion.   </t>
  </si>
  <si>
    <t>una reunion anual</t>
  </si>
  <si>
    <t>jefes de oficina</t>
  </si>
  <si>
    <t>Suplantación de usuarios para el acceso a las herramientas</t>
  </si>
  <si>
    <t xml:space="preserve">El lider de proceso  una vez por año a traves de correos electronicos o llamadas telefonicas remite alertas sobre los eventos de uso o acceso indebido de la informacion a los usuarios. </t>
  </si>
  <si>
    <t>Uso indebido de la información por parte de funcionarios y colaboradores para favorecer el pago de una indemnización con el objetivo de obtener un beneficio propio</t>
  </si>
  <si>
    <t xml:space="preserve">El profesional de ruta Implementa, socializa y verifica los controles y mecanismos que se tienen para la conservacion y custodia de la informacion cada tres meses con el fin de evitar uso indebido de la informacion en el caso del pago de indemnizaciones. como evidencia se realizara un acta cada dos meses. </t>
  </si>
  <si>
    <t xml:space="preserve">una vez al año se realiza reunion con funcionarios y cntratistas con el fin de Incentivar a los servidores publicos y colaboradores en el cumplimiento del sus deberes y obligaciones todo ello en un entorno de transparencia - honestidad y sigilo. </t>
  </si>
  <si>
    <t>Director Territorial</t>
  </si>
  <si>
    <t>ANTIOQUIA</t>
  </si>
  <si>
    <t>Uso inadecuado de la información con el objetivo de obtener un beneficio económico por parte de los funcionarios que brindan atención y orientación a las víctimas.</t>
  </si>
  <si>
    <t xml:space="preserve">Omisión de las implicaciones legales y disciplinarias del uso inadecuado de la información </t>
  </si>
  <si>
    <t>El profesional de registro y valoración  de la DT asigna permisos (contratistas, a las personas de planta y a los enlaces municipales que lo soliciten) para acceder al aplicativo VIVANTO de atención a la población víctima, con la salvedad de las implicaciones legales por el mal uso de la información y firma de acuerdos de confidencialidad . La evidencia son los acuerdos de confidencialidad firmados, copia de cédula del usuario y oficio de colaborador designado por parte del director territorial o del respectivo alcalde para el caso de los enlaces municipales</t>
  </si>
  <si>
    <t>Realizar sensibilización al funcionario sobre el manejo transparente de información</t>
  </si>
  <si>
    <t>Ausencia de control en la manipulación de la información por parte de los funcionarios que atienden y orientan a la población víctima</t>
  </si>
  <si>
    <t>La profesional de Registro y Valoración de la DT realiza controles periodicos sobre la asignacion de usuarios tanto a los funcionarios de la Unidad - D.T. como de las administraciones municipales y personerias municipales. La evidencia es que cuando caduca el permiso asignado de acuerdpo a la fecha de vencimiento del acuerdo de  confidencialidad la herramienta automaticamente los inactiva. Además información entregada a los colaboradores designados sobre usuarios de cada municipio "lineamientos de confidencialoidad de usuarios de aplicativos, herramientas, o información de la Unidad para la Atención a las Víctimas"</t>
  </si>
  <si>
    <t>Asignación de usuarios para acceder a la plataforma Vivanto sin el cumplimiento del protocolo establecido por la entidad.</t>
  </si>
  <si>
    <t>Suministro de información  sobre colocación de recursos de indemnización para la obtención de beneficios personales</t>
  </si>
  <si>
    <t>Uso inadecuado de las bases de datos de indemnizaciòn</t>
  </si>
  <si>
    <t>En la DT Antioquia las cartas de indemnización deben ser descargadas del sistema, sin embargo este descargue solo se pueden realizar una vez y exclusivamente por el director territorial a fin de evitar descargues y manejo de la información inadecuados. Luego el Director territorial las entrega al profesional de ruta con un oficio de orfeo con la relacion de las cartas de indemnización entregada. Adicionalmente el sistema genera un reporta de las cartad descargadas.</t>
  </si>
  <si>
    <t>Realización sensibilización al funcionario sobre el manejo transparente de información</t>
  </si>
  <si>
    <t>Dificultad para controlar o mantener la confidencialidad de la información</t>
  </si>
  <si>
    <t xml:space="preserve">En el momento de realizar la asignacion de los casos el lider de reparacion individual de la DT Antioquia entrega información parcial (Eliminando los datos de contacto) y específica (Unicamente de los casos asignados)  a los enlaces por correo electrónico. </t>
  </si>
  <si>
    <t>Tercerización de la contratación del personal que realiza esta labor (operador)</t>
  </si>
  <si>
    <t>Uso indebido de los materiales suministrados para la ejecución de proyectos de prevención y otras medidas de reparación</t>
  </si>
  <si>
    <t>Intervención de la DT en la eleccion del operador</t>
  </si>
  <si>
    <t>El lider del proceso de Prevencion de la DT Antioquia debe hacer monitoreo sobre la distribución de los elementos para proyectos, siempre que hayan envíos de parte del nivel nacional, verificando que  los elementos recibidos  sean los relacionados en los envíos y cumplan conlas condiciones estipuladas. Como evidencia quedan los formatos: Anexo 4 - informe de avance de obra y el denominado Acta de entrega de materiales identificado con el código 310.03.15-17, versión 1 con fecha 6 de octubre de 2015.</t>
  </si>
  <si>
    <t>Conformación comité territorial para el seguimiento a la entrega de los proyectos</t>
  </si>
  <si>
    <t>1 comité</t>
  </si>
  <si>
    <t>Falta de control sobre la funcion que ejerce el operador, ya que es contratado por el nivel nacional</t>
  </si>
  <si>
    <t>Falta de recursos para realizar el seguimiento y acompañamiento</t>
  </si>
  <si>
    <t>CHOCÓ</t>
  </si>
  <si>
    <t xml:space="preserve">Desconocimiento de las consecuencias penas legales, fiscales y disciplinarias  </t>
  </si>
  <si>
    <t>Los profesional de asistencia de DT remite la informacion de las personas a las cuales se les debe pagar  por correo elctronico a los orientadores de los puntos de atención,   enlaces y personeros municipales  para la respectiva fijación, por la confidencialidad de la información las ordenes de pago se distribuyen unicamente con el documento de identidad.</t>
  </si>
  <si>
    <t>Sensibilizaciòn de codigo etica y entendimiento de los acuerdos de confidencialidad</t>
  </si>
  <si>
    <t>1 sensibilizaciòn</t>
  </si>
  <si>
    <t>Maria del Rosario Palacio Cordoba</t>
  </si>
  <si>
    <t>Acceso a informaciòn confidencial y privilegiada sobre las victimas</t>
  </si>
  <si>
    <t>Los profesional de asistencia de DT  firman acuerdo de confidencialidad cada vez que solicitan acceso a las herramientas o aplicativos (SGV, VIVANTO), y se remite al responsable en el nivel nacional. En el momento que el profesional de asistencia se desvincula el Director territorial solicita la desactivacion de los usuarios. COmo evidencia quedan correos electronicos.</t>
  </si>
  <si>
    <t>fuga y/o manejo indebido de información confidecial por parte de algún eslabón de la cadena de los pagos ( DT´s y Bancos).</t>
  </si>
  <si>
    <t>La dirección territorial y el profesional de indemnización revisa y actualiza anualmente los acuerdos de confidencialidad del personal que hace parte del proceso de Indemnizaciones a nivel territorial, en caso de encontrar personal sin acuerdo o desactualizado procederá se actualiza o se solicita, como evidencia queda el acuerdo de confidencialidad enviado al responsable de acuerdo a la herramienta ( VIVANTO; SGV, INDEMNIZA. MAARI)</t>
  </si>
  <si>
    <t>Maria del Rosario Palacios Cordoba</t>
  </si>
  <si>
    <t>Falla, deconocimiento y/o mala apliación de  los protocolos del manejo de la información sensible de la ejecución</t>
  </si>
  <si>
    <t>El profesional del Equipo de Indemnizaciones aplicá los protocolos establecidos por el proceso de indemnizaciones y aplicá las estrategias (cuso de camaras de vigilancia, registros forograficos de las victimas a las que se entrega, huelleros, verificación de la cedula a partir de criterios técnicos., validar con el grupo familiar) con el fín de blindar la información, como evidencia quedan registros fotograficos, informes, documentos firmados.</t>
  </si>
  <si>
    <t>Desconocimeinto legal y abuso de la condición privilegiada para el acceso a la información de pago de la indemnización</t>
  </si>
  <si>
    <t>La Directora territorial y el profesional de indemnización, toma medidas extremas de confidencialidad y manejo de la información; verificación y filtro de las cartas, remisión de la base de datos a los enlaces de reparación solo con nombres y cedulas para su contactabilidad, se hace entrega de la carta cheque solo hasta que la persona beneficiaria esta en las instalaciones de la DT, como evidencia queda planillas firmadas de entrega y registro fotografico</t>
  </si>
  <si>
    <t>Falta de herramientas tecnologicas como tomador de huella digital, huelleros requeridos con marca especial, rodillos, camara digitales para evidenciar registro fotograficos.</t>
  </si>
  <si>
    <t>CORDOBA</t>
  </si>
  <si>
    <t>Trafico de influencia por parte de los funcionarios o contratistas para que los usuarios accedan a los servicios sin realizar el debido procedimiento</t>
  </si>
  <si>
    <t>Influencia o coaccion por parte de los lideres de procesos de restitucion de tierras, reparacion colectiva, Retornos y rehubicaciones o diferentes asociaciones de derechos humanos y victimas, con el objetivo de priorizar casos sin llevar a cabo el debido proceso</t>
  </si>
  <si>
    <t>los profesionales y contratistas de la Dt Cordoba, indican los procedimientos para atención, asistencia y reparación siempre que tienen reuniones con las comunidades, donde ademas se enfatiza en la gratuidad de los tramites, dejando como evidencia actas de estas reuniones.</t>
  </si>
  <si>
    <t xml:space="preserve">1 Jornada </t>
  </si>
  <si>
    <t>Manuel de los Reyes Pacheco</t>
  </si>
  <si>
    <t>Abuso de la condición privilegiada de los funcionarios para la realizaciòn de tramites a victimas sin seguir el cumplimiento del conducto regular</t>
  </si>
  <si>
    <t>El uso de su condición de Representante de Mesa de Particpación, abusan ante las demas víctimas  que sus gestiones son las reales y que crean un acceso a los programas y demas proceso dentro de la UARIV.</t>
  </si>
  <si>
    <t>ATLANTICO</t>
  </si>
  <si>
    <t>Desviación en el uso de la información por parte del enlace municipal de víctimas que cuentan con el  acceso a la herramienta VIVANTO  con el fin de obtener un beneficio propio o beneficiar a un tercero</t>
  </si>
  <si>
    <t xml:space="preserve">Desconocimiento por parte de los enlaces municipales de atención a víctimas de las consecuencias legales de hacer ofrecimientos a las víctimas  para brindar información del pago de su ayuda y/o atención humanitaria o medida de indemnización
</t>
  </si>
  <si>
    <t>El profesional de la Red Nacional de Información de la Direccion Territorial Atlántico le informa a los enlaces municipales de atención a víctimas del departamento las condiciones, compromisos, derechos y deberes adquiridos con la firma de los acuerdos de confidencialidad y el uso de la información suministrada por la herramienta VIVANTO, como evidencia quedan correo electrónicos y acuerdos de confidencialidad firmados.</t>
  </si>
  <si>
    <t xml:space="preserve">El enlace de la Red Nacional de Información de la Dirección Territorial, bajo la supervisión del Director Territorial realizará seguimiento para identificar los usuarios autorizados para el acceso a Sistemas de información mediante el diligenciamiento del Formato de usuarios autorizados para el acceso a sistemas de información.
 </t>
  </si>
  <si>
    <t>1 seguimiento anual</t>
  </si>
  <si>
    <t>Cristian Arteta, Enlace Red Nacional de Informacion Dirección Territorial Atlántico</t>
  </si>
  <si>
    <t xml:space="preserve">Demora en la desactivación de los usuarios de las personas que son desvinculadas </t>
  </si>
  <si>
    <t>El profesional de la red nacional de Informacion de la direccion territorial Atlantico realiza la desactivacion de usuarios de la herramienta VIVANTO de los funcionarios desvinculados de la Unidad y  los enlaces municipales de victimas enviando a la oficina de tecnologias de la informacion el formato se solicitud de inactivacion de recursos tecnologicos.</t>
  </si>
  <si>
    <t>Incumplimiento de los acuerdos de confidencialidad</t>
  </si>
  <si>
    <t>Desviación de la información por parte de Servidores de la Dirección Territorial y colaboradores para favorecer el pago de una ayuda y/o atención humanitaria y/o medida de  indemnización administrativa  con el objetivo de obtener un beneficio propio.</t>
  </si>
  <si>
    <t>Fuga de información en algún eslabón de la cadena de los pagos ( DT´s , Operador y Bancos).</t>
  </si>
  <si>
    <t>La profesional de  indemnizaciones de la Dirección Territorial Atlántico envía correo electrónico con las instrucciones a los enlaces de reparación de la Dirección Territorial Atlántico para garantizar el correcto proceso de notificaciones con base en el Manual de Ruta Integral, cada vez que se realiza un proceso de pago de indemnizaciones, ya sea por primera vez o reprogramación.</t>
  </si>
  <si>
    <t>Realizar la divulgacion de la politica de "OJO CONTRA EL FRAUDE" mediante  la realizacion de charlas de sensibilizacion y entrega de material publicitario a la poblacion victima.</t>
  </si>
  <si>
    <t>1 charla mensual</t>
  </si>
  <si>
    <t>Heidy Peñalosa, Enlace de Comunicaciones Dirección Territorial Atlántico</t>
  </si>
  <si>
    <t>El profesional de Red Nacional de Información de la Dirección Territorial Atlántico solicita para la creación de usuarios (Vivanto) los acuerdos de confidencialidad debidamente diligenciados a todos los Servidores que requieran el acceso a esta herramienta y la herramienta envía correo electrónico notificando el usuario y contraseña para el acceso.</t>
  </si>
  <si>
    <t>Fallas en el cumplimiento de los procedimientos y políticas establecidas por la entidad.</t>
  </si>
  <si>
    <t>Incumplimiento en los acuerdos de confidencialidad</t>
  </si>
  <si>
    <t>BOLIVAR Y SAN ANDRES</t>
  </si>
  <si>
    <t>2 Sensibilizaciones</t>
  </si>
  <si>
    <t>Enlace Planeación DT</t>
  </si>
  <si>
    <t>Desconocimiento de las consecuencias penales legales, fiscales y disciplinarias que genera.</t>
  </si>
  <si>
    <t xml:space="preserve">Se recibe dádivas de terceros, a cambio de su acceso  a los aplicativos de la Unidad  </t>
  </si>
  <si>
    <t xml:space="preserve">Efectuar una entrega ilegal  de la indemnización administrativa por parte de funcionarios o contratistas de la DT  
para favorecer a un tercero 
</t>
  </si>
  <si>
    <t xml:space="preserve"> Incumplimiento de los procedimientos para el proceso de notificación de la indemnización administrativa </t>
  </si>
  <si>
    <t xml:space="preserve">Recibir dádivas para favorecer un interés ilícito </t>
  </si>
  <si>
    <t>El enlace de indemnizaciones le entrega al profesional zonal del operador y/o a los profesionales de punto, las cartas inventariadas para su notificación por parte de los enlaces de reparación del operador. Esto lo hace por medio de oficio remisorio y/o correo electrónico.</t>
  </si>
  <si>
    <t xml:space="preserve">Que los funcionarios, contratistas y colaboradores permitan  la participación de personas no autorizadas por la DT en las jornadas de entrega de cartas de indemnización </t>
  </si>
  <si>
    <t>CAQUETÁ / HUILA</t>
  </si>
  <si>
    <t>Uso indebido de la informacion y herramientas de consulta por parte de los fucionarios o contratistas de la DT con el objetivo de obtener algun beneficio propio o beneficiar a un tercero</t>
  </si>
  <si>
    <t>Incumplimiento de acuerdos de confidencialidad</t>
  </si>
  <si>
    <t>El responsable en la DT frente a cada proceso reporta a los administradores de los aplicativos la desvinculacion de funcionarios y contratistas para realizar la respectiva desactivacion de usuario, como evidencia queda el correo y formato</t>
  </si>
  <si>
    <t>Realizar sensibilizacion sobre el corrupción y sus consecuencias</t>
  </si>
  <si>
    <t>Falta de seguimiento y control por parte del nivel nacional en coordinación con la DT del uso que cada usuario asignado al personal de la Unidad como a las diferentes entidades.</t>
  </si>
  <si>
    <t>En el momento de realizar la solicitud de usuarios (ORFEO, INDEMNIZA, VIVANTO  etc) el funcionario o contratista de la DT firma o diligencia acuerdo de confidencialidad para la asignacion de usuarios, como evidencia quedan acuerdos firmados o registros en la herramienta</t>
  </si>
  <si>
    <t>Violación a la reserva en la reserva al manejo de la información por parte de la poblacion</t>
  </si>
  <si>
    <t>Manejo inadecuado de la infor</t>
  </si>
  <si>
    <t>CAUCA</t>
  </si>
  <si>
    <t>La direccion territorial  del Cauca con su Proceso de Gestion Interinstitucional en su condicion de Secretaria Tecnica del comité tecnico y operativo del convenio debe citar mensualmente (los primeros cinco dias de cada mes) a los miembros del comité para revisar el avance de ejecucion del convenio de lo cual  se levantara acta del comité realizado</t>
  </si>
  <si>
    <t>Con el lider de Gestion Interinstitucional y de planeacion se hara el seguimiento mediante la elaboracion de un instrumento de seguimiento (lista de chequeo) para verificar el cumplimiento de la inversion acorde a los rubros financieros programados segun su destinacion. Se hara informe acompanado del instrumento a elaboras</t>
  </si>
  <si>
    <t>1 reunion por mes</t>
  </si>
  <si>
    <t xml:space="preserve">3 meses </t>
  </si>
  <si>
    <t>MAURICIO PEREZ MENECES</t>
  </si>
  <si>
    <t>El proceso de Gestion Interinstitucional mediante la revisión de los informes tecnicos, administrativos y financieros que tiene que entregar el ejecutor en forma  mensual  realiza seguimiento a la correcta inversion de los recursos y ejecucion del convenio. De ello debe entregar un informe de gestion  mensual de la actividad desarrollada</t>
  </si>
  <si>
    <t>CENTRAL</t>
  </si>
  <si>
    <t xml:space="preserve">Uso indebido de la información por parte de funcionarios y colaboradores para favorecer, priorizar o agilizar trámite con el objetivo de obtener un beneficio propio. </t>
  </si>
  <si>
    <t>Desconocimiento de las consecuencias penales, legales, fiscales y disciplinarias que genera.</t>
  </si>
  <si>
    <t xml:space="preserve">En la mayoría de las charlas, talleres y eventos realizados con la población, el Director Territorial o a quién él delegue, reitera la información respecto a la gratuidad de los trámites realizados con la entidad. Como soporte de esta actividad quedan Registros fotográficos o notas SUMA o entrevistas del DIrector dependiendo el caso </t>
  </si>
  <si>
    <t>Reiterar en las reuniones de equipo de las diferentes sedes de la DT la información respecto a la gratuidad de los trámites realizados con la entidad con el fin de que los funcionarios, contratistas y colaboradores transmitan el mensaje en los diferentes espacios en los que intervengan y se reconozcan las graves implicaciones que tiene un servidor público al involucrarse en casos de corrupción</t>
  </si>
  <si>
    <t>1 reunión bimensual</t>
  </si>
  <si>
    <t>Jorge Orlando Sanchez Zambrano
Director Territorial Central</t>
  </si>
  <si>
    <t>Falta de seguimiento por parte de los administradores de las herramientas informáticas para identificar y controlar uso o solicitud de trámites en horarios no laborales o no autorizados.</t>
  </si>
  <si>
    <t xml:space="preserve">En los espacios de formación con el operador reitera escalas sancionatorias por parte del operador por errores críticos en la operación lo cual incluye mal uso de los sistemas de información, lo cual se realiza a traves de memorandos físicos o correos electrónicos. </t>
  </si>
  <si>
    <t>Realizar difusión por medios de comunicación sobre casos de estafa y corrupción ya identificados con el fin de sensibilizar en masa a las víctimas sobre la importancia de evitar salir engañados por tramitadores o personas de la entidad que soliciten dadivas a cambio de un trámite.</t>
  </si>
  <si>
    <t xml:space="preserve">2 emisiones en medios de comunicación </t>
  </si>
  <si>
    <t>En casos identificados con indicios de uso inadecuado de la información por parte de los funcionarios o colaboradores se solicita de inmediato al operador correspondiente hacer rastreo, reporte o trazabilidad de las actuaciones del funcionario o colaborador involucrado a través de correos electrónicos. De comprobarse que el funcionario está involucrado, el contratante o empleador (operador o Unidad para las Vícitmas) comienza el protocolo de sanciones pertinentes.</t>
  </si>
  <si>
    <t>CESAR / GUAJIRA</t>
  </si>
  <si>
    <t>falla en el complimiento de los procedimientos y políticas establecidas para la seguridad de la información.</t>
  </si>
  <si>
    <t xml:space="preserve">Se envía  por parte del profesional de la RNI encargado en el territorio el formato de solicitud de creación de usuario en el sistema de información  a la SRNI via correo electrónico,  para definir y asignar perfiles y usuarios de consulta para los aplicativos  de acuerdo con el tipo de gestión , lo cual impide su uso por parte de personal no autorizado, como evidencia se genera usuario y contraseña de acceso y formato de confidencialidad para el acceso a sistemas de información </t>
  </si>
  <si>
    <t>Realizar capacitacion a los usuarios autorizados para el acceso a Sistemas de información sobre el adecuado menejo de las herramientas tecnologicas y sus responsabilidades frente a su uso.</t>
  </si>
  <si>
    <t>Miguel Montenegro Gonzalez</t>
  </si>
  <si>
    <t>META / LLANOS ORIENTALES</t>
  </si>
  <si>
    <t>Uso indebido o inadecuado de la información por parte de contratistas y funcionarios de la Dt con el objetivo de obtener un beneficio propio.</t>
  </si>
  <si>
    <t xml:space="preserve">Uso inadecuado de la información </t>
  </si>
  <si>
    <t>El profesional de RNI de la DT solicita asignación de perfiles (asistencial o verificador) de consulta con el aval del DIrector territorial para los aplicativos teniendo en cuenta el tipo de gestión a realizar, lo que impide el uso por parte de personal no autorizado. Evidencia Formato de confidencialidad, usuario y contraseña.</t>
  </si>
  <si>
    <t>Socializar a los funcionarios de la DT Meta y Llanos Orientales sobre las consecuencias frente a estas  irregularidades y las medidas que la Unidad pueda tomar al respecto.</t>
  </si>
  <si>
    <t xml:space="preserve">1 socializacion </t>
  </si>
  <si>
    <t>3 Meses</t>
  </si>
  <si>
    <t>Carlos Arturo Pardo</t>
  </si>
  <si>
    <t>Cobro indebido a las víctimas por suministrar información</t>
  </si>
  <si>
    <t>Los usuarios de los contratistas tiene una fecha de caducidad la cual se establece de acuerdo a la duracion del contrato en el acuerdo de confidencialidad y esta fecha se ingresa al aplicativo para que este bloquee el usuario automaticamente. En caso de los funcionarios de planta la fecha de caduccidad se establece a 31 de diciembre inactiva automaticaamente, este se vuelve a activar cuando se renueve el acuerdo de confidencialidad de acuerdo al procedimiento establecido.  Evidencia:Formato  Inactivacion usuario y acuerdo de confidencialidad</t>
  </si>
  <si>
    <t xml:space="preserve">Desconocimiento de las implicaciones legales y disciplinarias del uso inadecuado de la información </t>
  </si>
  <si>
    <t>Falta de seguimiento y control a usuarios externos a la entidad con acceso a la plataforma VIVANTO y SGV</t>
  </si>
  <si>
    <t>Uso en horarios no laborales de los aplicativos por parte de los funcionarios y contratistas</t>
  </si>
  <si>
    <t xml:space="preserve">
Uso indebido de los elementos de  identificación institucional por parte de contratistas y funcionarios de la DT meta y Llanos Orientales con el objetivo de obtener un beneficio propio o a un tercero.</t>
  </si>
  <si>
    <t>Omision de procedimientos o requisitos</t>
  </si>
  <si>
    <t>Los funcionarios realizan diligenciamiento del FORMATO DE PAZ Y SALVO PARA FUNCIONARIOS Y CONTRATISTAS y lo remisión a Talento Humano en el momento de su desvinculacion como parte del procedimiento.  Evidencia: FORMATO DE PAZ Y SALVO PARA FUNCIONARIOS Y CONTRATISTAS</t>
  </si>
  <si>
    <t>Insuficiencia de controles para el manejo de elementos por parte de los funcionarios o contratistas de la DT Meta y Llanos Orientales</t>
  </si>
  <si>
    <t>En caso de que ocurra la perdida de elemento de identificaciòn institucional, el funcionario o contratista realiza la denuncia de la perdida de elementos  a su cargo. Evidencia: Denuncia perdida elementos</t>
  </si>
  <si>
    <t>Desconocimiento de las implicaciones legales y disciplinarias del uso inadecuado de elementos y de la información</t>
  </si>
  <si>
    <t>NARIÑO</t>
  </si>
  <si>
    <t xml:space="preserve">Uso inadecuado de la informacion por parte de servidores y/o terceros de la Dt con el objetivo de obtener un beneficio propio </t>
  </si>
  <si>
    <t>Las profesionales del proceso de servicio al ciudadano  recepcionan periodicamente  a traves de la coordinadora zonal del operador,    las quejas de las victimas referentes al uso inadecuado  de la informacion, para reportar  a nivel nacional al grupo antifraudes,    las evidencias seran las quejas radicadas de las victimas  y se enviaran por correo electronico.</t>
  </si>
  <si>
    <t>Realizar la sensibilizaciones sobre el tema de la corrupción y riesgos de corrupción</t>
  </si>
  <si>
    <t xml:space="preserve">1 vez cada 6 meses </t>
  </si>
  <si>
    <t>Flor Bibiana Montero  y Lady Urbina</t>
  </si>
  <si>
    <t xml:space="preserve">Falta de proceso de selección de personal por parte del operador </t>
  </si>
  <si>
    <t>Falta de control sobre las herramientas tecnologicas desde RNI</t>
  </si>
  <si>
    <t>PUTUMAYO</t>
  </si>
  <si>
    <t>inadecuado uso de la información por parte de funcionarios y colaboradores con el objetivo de obtener un beneficio propio.</t>
  </si>
  <si>
    <t xml:space="preserve">El profesional de RNI y Registro, actualiza permanentemente los acuerdos de confidencialidad, realiza seguimeinto a los ingresos a herramientas, identifica horarios de ingreso, promueve cambios de contraseña del personal que tiene acceso a los sistemas de informaciòn a nivel territorial como de los orientadores de los puntos de atenciòn, en caso de encontrar personal sin acuerdo o desactualizado procederá a revisar el estado del personal o si identifica ingresos en horarios extendidos se promueve el bloqueo de acceso para horarios no autorizados. </t>
  </si>
  <si>
    <t>Realizar informe mensual sobre el estado y actualización de los usuarios a sistemas de información</t>
  </si>
  <si>
    <t>Un informe por mes.</t>
  </si>
  <si>
    <t>Jose Nel Carabali
Registro y RNI</t>
  </si>
  <si>
    <t>SANTANDER</t>
  </si>
  <si>
    <t>Fuga de información en algún eslabón de la cadena de los pagos</t>
  </si>
  <si>
    <t>El director territorial cada vez que se presenta un proceso de pagos, recibe por correo electronico la notificación del mismo, y él, realiza la descarga de la base de destinatarios y cartas de indemnización,  su impresión, y luego mediante un acta realiza la entrega formal a la profesional de indemnizaciones de la DT,  y esta a su vez, realiza mediante acta la asignación y entrega de las cartas de indemnización a cada uno de los enlaces de reparación quienes a partir del recibo, se hacen responsables del manejo y seguridad de la información.</t>
  </si>
  <si>
    <t xml:space="preserve">Se incluira un control mediante el cual  profesional de indemnizaciones al momento de realizar la asignación mediante correo electronico suprimira información de la base de destinatarios como el valor del giro, los porcentajes de indemnización, entre otras, para proteger una posible fuga de información. </t>
  </si>
  <si>
    <t>profesional de indemnizaciones territorial</t>
  </si>
  <si>
    <t>SUCRE</t>
  </si>
  <si>
    <t>Uso indebido de la informacion de las victimas por parte de funcionarios o contratistas de la DT que brindan atención y orientación a  las victimas con el objetivo de obtener un beneficio particular o beneficiar a un tercero.</t>
  </si>
  <si>
    <t>El Articulador Territorial de la Red Nacional de Informacion, mesnualmente reportara la planilla de inactivación de usuarios cuando hay desvinculación laboral, se realiza siguiendo el procedimiento de inactivación de usuarios de la OTI y queda como evidencia el formato de inactivación.</t>
  </si>
  <si>
    <t>El Articulador Territorial RNI y  y la profesional de Municipios, cada vez que se presente una nueva solicitud de acceso a las herramientas, verificaran las solicitudes a fin de solicitar las resticciones de horarios según la jornada laboral, dejando como constancia el formato de aceptación de compromiso de confidencialidad.</t>
  </si>
  <si>
    <t>Por demanda, siempre que se presente una solicitud de acceso a las herramientas de la UARIV.</t>
  </si>
  <si>
    <t>Abuso de la condición privilegiada para el acceso a la información en las diferentes herramientas de la unidad - Filtraciòn y mal manejo de la informacion del  RUV, de personas agenas dando resultados el delito de concusion</t>
  </si>
  <si>
    <t>La Directora Territorial estará atenta a documentar cualquier novedad relacionada con uso indebido de la información por parte de los funcionarios, y en caso de considerar necesario reportará a control interno y disciplinario para los tramites pertinentes. Queda como soporte correo electronico.</t>
  </si>
  <si>
    <t>Solicitar y recibir dadivas en los  puntos de atención para realizar los tramites que requieren las victimas en el momento de la atención.</t>
  </si>
  <si>
    <t>Falta de información por parte de los colaboradores de los puntos de información en temas de fraudes</t>
  </si>
  <si>
    <t xml:space="preserve">El profesional de la DT asignado al CRAV socializará semestralmente los temas de la campaña  "Ojo contra el fraude" a los colaboradores del operador que se encuentran en los PAV y como evidencias de la socialización queda lista de asistencia y acta.  </t>
  </si>
  <si>
    <t>Generar  correos informativos para socializar  las politicas que estan establecidas en la Entidad  para la seguridad  y el manejo de la informacion.</t>
  </si>
  <si>
    <t>Ruben Aguaqs Aguas</t>
  </si>
  <si>
    <t>Abuso del manejo de la información.</t>
  </si>
  <si>
    <t>Hurto o uso indebido de bienes que se encuentren en la Direccion Territorial.</t>
  </si>
  <si>
    <t>La asistente admisnistrativa de la Direccion Territorial a traves del proceso de Comunicaciones implementa  con formatos de control de manejo de los equipos tecnologicos.</t>
  </si>
  <si>
    <t>Implementar bitacora de entrada y salida la cual maneja el personal de seguridad, la cual debe ser diligenciada cada vez que entra y sale un bien de sede.</t>
  </si>
  <si>
    <t>Por demanda, siempre se se retire o ingrese un bien de la DT.</t>
  </si>
  <si>
    <t>Tania Paternina - Asistente administrativo</t>
  </si>
  <si>
    <t>La Directora Territorial trimestralmente ejecuta revisión del inventario dejando como soportes lista de verificacion de inventario con el estado o novedades por cada item. En caso de perdida dejar correo de reporte a nivel nacional.</t>
  </si>
  <si>
    <t>Falta de controles periodicas al inventario</t>
  </si>
  <si>
    <t>Cobro por turnos de acceso y gestiones en el CRA por parte de personas no autorizadas con el objetivo de obtener un beneficio particular</t>
  </si>
  <si>
    <t>Desconocimiento por parte de las victimas sobre la gratiidad de los tramites.</t>
  </si>
  <si>
    <t>Las Profesionales del centro regional mensualmente realiza reuniones con la policia nacional para solicitar apoyo para evitar la venta de turnos al dia siguiente mediante vigilancia y control, Dejando como evidencia actas de reunion y seguimiento a los compromisos adquiridos.</t>
  </si>
  <si>
    <t>los(as) profesionales del centro regional realizaran mensualmente una charla para informar a la poblacion respecto al acceso ilimitado de la poblacion y los horarios jornada continua para la eficiencia y eficacia en la atencion.</t>
  </si>
  <si>
    <t>Ruben Aguas Aguas</t>
  </si>
  <si>
    <t>Desconocimiento de la poblacion de que los turnos no son limitados y que al CRAV ingresa  toda la poblacion que requiera de algun tipo de servicio.</t>
  </si>
  <si>
    <t xml:space="preserve">las profesionales del centro regional realiza mensualmente una charla para informar  a la poblacion  respecto la gratuidad de los servicios y el acceso ilimitado de la poblacion y los horarios jornada continua para la eficiencia y eficacia en la atencion asi mismo mediante carteleras informativas ubicadas estrategicamente se ubican en puntos estrategicos del CRAV con esta informacion . </t>
  </si>
  <si>
    <t>La idiosincracia  de la poblacion de pasar la noche fuera de las instalaciones del CRAV por temor a no ser atendidos .</t>
  </si>
  <si>
    <t>MAGDALENA</t>
  </si>
  <si>
    <t>Mal manejo  de la información con el propósito de obtener un beneficio económico por parte de los funcionarios de la DT  que brindan la  atención y orientación a las víctimas del conflicto.</t>
  </si>
  <si>
    <t>Falencias en  los procedimientos y políticas establecidas para la seguridad de la información.</t>
  </si>
  <si>
    <t>Identificar usuarios autorizados para el acceso a Sistemas de información y envio a la OTI</t>
  </si>
  <si>
    <t>4 reportes
Septiembre-Octubre, Noviembre, Diciembre</t>
  </si>
  <si>
    <t>Adalberto Quintero profesional SIG</t>
  </si>
  <si>
    <t>Falta de controles al  acceso a los diferentes sistemas  de consulta, registro y gestión que soportan la atención, asistencia y reparación de las víctimas del conflicto</t>
  </si>
  <si>
    <t>El profesional de la RNI de la DT verifica  la actualización de acuerdos de confidencialidad para la administración de la información registrada y consultada por parte de los colaboradores que realizan la atención y orientación al momento de su ingreso, como evidencia se genera el acuerdo de confidencialidad firmado</t>
  </si>
  <si>
    <t>Solicitar por medio de correo electronico  y formato,  la desactivación del acceso a los sistemas de informacion a los funcionarios y contratistas que se  desvinculen</t>
  </si>
  <si>
    <t>1 solicitud mensual</t>
  </si>
  <si>
    <t>Carlos Ortiz
Director Territorial</t>
  </si>
  <si>
    <t xml:space="preserve">La información de las cartas de indemnización llega primero al Banco Agrario y por ultimo al profesional de la Dt Encargado del tema. </t>
  </si>
  <si>
    <t>Realizar la solicitud al NN que la informacion de las cartas de indemnización no llegue primero al banco encargado del pago de las cartas de indemnización de las víctimas, para evitar fuga de información y asi poder disminuir la actividad delictitiva de los tramitadores.</t>
  </si>
  <si>
    <t>MAGDALENA MEDIO</t>
  </si>
  <si>
    <t>Realizar un informe bimensual donde se reporte seguimiento a través de llamadas telefónicas a un porcentaje de destinatarios de la indemnización posterior a la notificación a fin de verificar el proceso de entrega y su transparencia.</t>
  </si>
  <si>
    <t>En cada proceso de entrega y notificación de cartas, 5 % del total entregado</t>
  </si>
  <si>
    <t>Amparo Chicue Cristancho
Katalina Andrea Lora Barrios</t>
  </si>
  <si>
    <t>Incumplimiento del Articulo 29 de la Ley 1448 de 2011 "Las autoridades garantizarán la confidencialidad de la información suministrada por las víctimas"</t>
  </si>
  <si>
    <t>NORTE DE SANTANDER / ARAUCA</t>
  </si>
  <si>
    <t>El uso indebido del sistema de entrega de turnos para el acceso al CRAV por parte de personas no autorizadas con el objetivo de obtener un beneficio particular</t>
  </si>
  <si>
    <t>Personas que hacen filas frente al CRAV desde la noche anterior para obtener turno y luego venderlo previo a la apertura de ingreso para la atencion.</t>
  </si>
  <si>
    <t>Las Profesionales del centro regional mensualmente realizan reuniones con la policia nacional para solicitar apoyo para evitar la venta de turnos al dia siguiente mediante vigilancia y control, Dejando como evidencia actas de reunion y seguimiento a los compromisos adquiridos.</t>
  </si>
  <si>
    <t xml:space="preserve">las profesionales del centro regional realizaran mensualmente una charla para informar a la poblacion  respecto al acceso ilimitado de la poblacion y los horarios jornada continua para la eficiencia y eficacia en la atencion asi mismo mediante carteleras informativas ubicadas estrategicamente se ubicaran en puntos estrategicos del CRAV con esta informacion . </t>
  </si>
  <si>
    <t>Luis Saniel Peñaranda</t>
  </si>
  <si>
    <t xml:space="preserve">las profesionales del centro regional realiza mensualmente una charla para informar  a la poblacion  respecto al acceso ilimitado de la poblacion y los horarios jornada continua para la eficiencia y eficacia en la atencion asi mismo mediante carteleras informativas ubicadas estrategicamente se ubican en puntos estrategicos del CRAV con esta informacion . </t>
  </si>
  <si>
    <t>VALLE</t>
  </si>
  <si>
    <t>Abuso de la condicion privilegiada para acceso a informacion de pago de indemnizacion</t>
  </si>
  <si>
    <t>Lider de subsistema de Gestión de la información de la Dirección Territorial Valle mensualmente actualiza formato de usuarios autorizados acceso a sistemas de información, para hacer seguimiento de que personas en territorio acceden alas diferentes platadormas, remitiendo esta información a profesional de Seguimiento, como prueba se obtiene el correo electronico con remision del formato.</t>
  </si>
  <si>
    <r>
      <t xml:space="preserve">La profesional de comunicaciones de la Direccion Territorial Valle </t>
    </r>
    <r>
      <rPr>
        <sz val="8"/>
        <rFont val="Calibri"/>
        <family val="2"/>
        <scheme val="minor"/>
      </rPr>
      <t>en el marco  de la</t>
    </r>
    <r>
      <rPr>
        <sz val="8"/>
        <color rgb="FFFF0000"/>
        <rFont val="Calibri"/>
        <family val="2"/>
        <scheme val="minor"/>
      </rPr>
      <t xml:space="preserve"> </t>
    </r>
    <r>
      <rPr>
        <sz val="8"/>
        <color theme="1"/>
        <rFont val="Calibri"/>
        <family val="2"/>
        <scheme val="minor"/>
      </rPr>
      <t>estrategia de ojo al fraude, realizará actividades de manera bimensual en los diferentes puntos de atencion, tanto con funcionarios como con  poblacion a atender. como evidencia queda lista de asistencia y registro fotografico</t>
    </r>
  </si>
  <si>
    <t>1 bimensual</t>
  </si>
  <si>
    <t>Fabiola Perdomo Estrada 
Director Territorial</t>
  </si>
  <si>
    <t>Falta de claridad de beneficiarios sobre tramites y no costo de los mismos ante la Unidad de Victimas</t>
  </si>
  <si>
    <r>
      <t>El profesional de reparacion individual de la Direccion Territorial Valle de manera mensual remite por correo electronico el procedimiento Entrega de Indemnización Administrativa
 a los enlaces de reparación en Territorio con el fin de recordar procedimiento de manejo de información. C</t>
    </r>
    <r>
      <rPr>
        <sz val="8"/>
        <rFont val="Calibri"/>
        <family val="2"/>
        <scheme val="minor"/>
      </rPr>
      <t>omo evidencia queda correo electronico con dicha remision.</t>
    </r>
  </si>
  <si>
    <t>Entrega de informacion a personal no autorizado que tiene fines fraudulentos  con beneficiarios de indemnizaciones administrativas</t>
  </si>
  <si>
    <r>
      <t xml:space="preserve">
</t>
    </r>
    <r>
      <rPr>
        <sz val="8"/>
        <rFont val="Calibri"/>
        <family val="2"/>
        <scheme val="minor"/>
      </rPr>
      <t>Cada Vez que se presente.</t>
    </r>
  </si>
  <si>
    <r>
      <t xml:space="preserve">En el acto administrativo se encuentran los plazos definidos y documentados en el protocolo de participación, para la inscripción y verificación de la información de las víctimas aspirantes. </t>
    </r>
    <r>
      <rPr>
        <sz val="8"/>
        <rFont val="Calibri"/>
        <family val="2"/>
        <scheme val="minor"/>
      </rPr>
      <t>Estos actos administrativos son socializados al Ministerio Publico por parte parte de los profesionales del equipo de Participación, como evidencia queda listas de asistencia</t>
    </r>
  </si>
  <si>
    <r>
      <t>Validar en la nómina mensualmente los pagos efectuados por asignación de prima técnica para verificar que corresponda al porcentaje asignado en la resolución</t>
    </r>
    <r>
      <rPr>
        <sz val="8"/>
        <color rgb="FFFF0000"/>
        <rFont val="Calibri"/>
        <family val="2"/>
        <scheme val="minor"/>
      </rPr>
      <t>.</t>
    </r>
  </si>
  <si>
    <r>
      <rPr>
        <b/>
        <sz val="8"/>
        <color theme="1"/>
        <rFont val="Calibri"/>
        <family val="2"/>
        <scheme val="minor"/>
      </rPr>
      <t>ASISTENCIA</t>
    </r>
    <r>
      <rPr>
        <sz val="8"/>
        <color theme="1"/>
        <rFont val="Calibri"/>
        <family val="2"/>
        <scheme val="minor"/>
      </rPr>
      <t>-Que alguna profesional de asistencia, registro  o usuario territorial autorizado,  que tenga acceso a la información de la victima  la contacte con el fin de obtener un beneficio propio</t>
    </r>
  </si>
  <si>
    <r>
      <rPr>
        <b/>
        <sz val="8"/>
        <color theme="1"/>
        <rFont val="Calibri"/>
        <family val="2"/>
        <scheme val="minor"/>
      </rPr>
      <t>REPARACION INDIVIDUAL - INDEMNIZACION-</t>
    </r>
    <r>
      <rPr>
        <sz val="8"/>
        <color theme="1"/>
        <rFont val="Calibri"/>
        <family val="2"/>
        <scheme val="minor"/>
      </rPr>
      <t>Uso indebido de la información por parte de funcionarios y colaboradores para favorecer el pago de una indemnización con el objetivo de obtener un beneficio propio</t>
    </r>
  </si>
  <si>
    <t>Incumplimiento al derecho fundamental de participacion de las víctimas, en la implementacion a la politica pública de victimas en el territorio.</t>
  </si>
  <si>
    <t>Los recursos que asignan las Administraciones Municipales para el funcionamiento son muy reducidos.</t>
  </si>
  <si>
    <t>Poco acompañamiento al funcionamiento de las mesas de participación por parte del Ministerio Publico.</t>
  </si>
  <si>
    <t>Falta de articulacion entre las entidades territoriales y los integrantes de las mesas de participacion.</t>
  </si>
  <si>
    <t>Deficiencia en la toma de la declaración por parte de las oficinas del Ministerio Público</t>
  </si>
  <si>
    <t>Desconocimiento por parte de los funcionarios del Ministerio Publico en el manejo de la herramienta tecnológica para la toma de declaración en línea.</t>
  </si>
  <si>
    <t xml:space="preserve">Incumplimiento en la notificacion de los actos administrativos que deciden sobre la inclusión en el RUV en los puntos de atención. </t>
  </si>
  <si>
    <t xml:space="preserve"> Falta de capacidad operativa en los puntos de atención</t>
  </si>
  <si>
    <t>Deficiencia en la revision de la informacion que contine la resolucion, en especial datos de identificacion y la parte resolutiva</t>
  </si>
  <si>
    <t>Incumplimiento de las entidades del SNARIV (Sistena Nacional de Atención y Reparación Integral a las Víctimas) a las obligaciones legales estblecidas en la Ley 1448, la cual prentende implementar las medidas de atencion asistencia y reparación Integral a las victimas, a través de la gestion de oferta.</t>
  </si>
  <si>
    <t>Deconocimiento de la oferta disponible en el territorio por parte de las entidades del SNARIV.</t>
  </si>
  <si>
    <t>Poca disponibilidad o interes de las entidades del SNARIV para diligenciar la herramienta SIGO en la cual se identifica la oferta disponible.</t>
  </si>
  <si>
    <t>Baja contribucion de las entidades del SNARIV a nivel territorial en los espacios de coordinacion, articulacion y fortalecimiento técnico en la implementacion de la politica publica de vìctimas.</t>
  </si>
  <si>
    <t>Poca capacidad operativa y tecnica por parte de las entidades del SNARIV en el Nivel Territorial</t>
  </si>
  <si>
    <t xml:space="preserve"> Falta de continuidad de los enlaces de las Administraciones Municipales que participan en la implementacion de la politica pública de víctima.</t>
  </si>
  <si>
    <t>Falta de articulacion de las entidades del SNARIV para la implementacion de las medidas del PIRC</t>
  </si>
  <si>
    <t>Falta de designación de recursos por parte de las Entidades del SNARIV para la implementacion de las medidas del PIRC</t>
  </si>
  <si>
    <t>La Direccion Territorial a traves del equipo de profesionales del proceso de Reparaciòn Colectiva  realiza la gestión necesaria para compremeter a las entidades del SNARIV en planificacion de recursos para la implementacion de las medidas que estan definidas en los PIRC de los SRC, dejando como evidencia informes de gestion, actas de reunion etc.</t>
  </si>
  <si>
    <t>Incumplimiento a los procedimientos establecidos en el proceso de Repración Colectiva.</t>
  </si>
  <si>
    <t>Desmotivacion del SRC en la implementacion de las medidas del PIRC</t>
  </si>
  <si>
    <t xml:space="preserve">Dificultad en efectuar seguimiento y control en el territorio en los procesos tercerizados. </t>
  </si>
  <si>
    <t xml:space="preserve">Ausencia de diseño operacional debidamente ensayado y aplicado en las actividades de los operadores sin control de la Direccion Territorial.          </t>
  </si>
  <si>
    <t>OPERATIVO</t>
  </si>
  <si>
    <t>El profesional de ruta realiza informe de seguimiento cada mes e implementa planes de mejoramiento mediante correo electrónico al profesional zonal.  Como  evidencia de ello queda la trazabilidad de los requerimientos realizados por correo electrònico.</t>
  </si>
  <si>
    <t>Ausencia de lineamientos especificos a las DTs para la realizacion de la supervision en las actividades de los operadores y/o servicios tercerizados .</t>
  </si>
  <si>
    <t>El desconocimiento de manera precisa y concreta de las actividades y obligaciones que deben ejecutar los operadores en el territorio.</t>
  </si>
  <si>
    <t>Inoportunidad e ineficacia en la respuesta a las solicitudes realizadas por las victimas por falta de insumos desde nivel nacional.</t>
  </si>
  <si>
    <t xml:space="preserve">Deficiencia en la entrega de insumos y lineamientos por parte de las direcciones de los procesos misionales </t>
  </si>
  <si>
    <t>Los lideres de los procesos misionales, cada mes, durante los primeros 5 dìas posteriores al vencimiento de cada periodo, entregaràn informes, a la profesional de planeación, de las actividades tendientes a la ejecución del plan de acción de la DT, mediante correo electrònico. Como evidencia se tendrá la trazabilidad de todos los correos electrónicos enviados.</t>
  </si>
  <si>
    <t>Falta de conocimiento sobre los procedimientos, protocolos y lineamientos establecidos por la ley 1448 del 2011, por parte de los colaboradores vinculados a UARIV</t>
  </si>
  <si>
    <t>El DT, 1 vez al año, realizará una jornada de inducción y reinducción a sus colaboradores, mediante conferencias, socializaciones y talleres de capacitación en Ley, resoluciones, protocolos y procedimientos. En caso de la expidición de nueva normatividad que afecte sustancialmente todos los procesos, se citatá de manera extraordinaria a sus colaboradores. Como evidencia se tendrán las convocatorias realizadas al personal mediante correos electrónicos</t>
  </si>
  <si>
    <t>Procesos centralizados y mala calidad en las respuestas.</t>
  </si>
  <si>
    <t xml:space="preserve">La profesional administrativa solicitara de manera mensual un informe al area de respuesta escrita, juridica DE TODOS LOS DERECHOS DE PETICION RECIBIDOS Y CONTESTADOS EN TIEMPOS.  </t>
  </si>
  <si>
    <t>Generar informacion erronea sobre los programas, servicios y en general la oferta institucional de la entidad</t>
  </si>
  <si>
    <t>Imprecisión de la información suministrada a través de los funcionarios de la entidad frente a la oferta institucional</t>
  </si>
  <si>
    <t xml:space="preserve">
Los profesionales de oferta genera espacios de socializacion de la oferta nueva o existente con los puntos de atencion  y funcionarios de la entidad.</t>
  </si>
  <si>
    <t xml:space="preserve">Generacion de falsas expectativas formuladas por lideres y organizaciones de victimas </t>
  </si>
  <si>
    <t>Los profesionales de oferta genera espacios de socializacion de la oferta nueva o existente con enlaces municipales, mesas de participacion y asociaciones de Vicitmas.</t>
  </si>
  <si>
    <t>ncumplimiento de la materialización del retorno o reubicación de la víctima en el territorio nacional.</t>
  </si>
  <si>
    <t>Incumplimiento de los protocolos establecidos para el contacto por parte de los orientadores y el enlace integral</t>
  </si>
  <si>
    <t>El Enlace de Ruta del grupo de Retornos y reubicaciones informa mensualmente en el comité de ruta nacionales y territoriales, las deficiencias presentadas en el proceso de atención de un RyR con el fin de tomar acciones de mejora, las cuales quedan consignadas en el acta de la reunión.</t>
  </si>
  <si>
    <t>Fallas al momento de recolectar los datos, ya que la información se registra incompleta o incorrecta por parte de los orientadores y el enlace integral</t>
  </si>
  <si>
    <t>El profesional del grupo de Retornos y reubicaciones, semestralmente,  realiza capacitaciones a los enlaces municipales a través de cartillas  y reuniones en territorio o DT. En caso de encontrarse dificulades para la realización de las reuniones se establece contacto vía telefònica con los mismos. Como evidencia, constarán actas y correos electrónicos.</t>
  </si>
  <si>
    <t xml:space="preserve">Imposibilidad por parte de las entidades  que conforman el SNARIV para la materializacion  a los compromisos  </t>
  </si>
  <si>
    <t>El Profesional de Retornos y Reubicaciones, cada 3 meses, realiza asesorìa, asistencia y apoyo, a través de la convocatoria que ejecutan los comités de justicia transicional  o sus respectivos subcomités   para la materialización e implementación de los compromismos. Se advierte a los organismos de control competentes. Como evidencia, la secretaría técnica del  CTJT y los subcomites elabora el acta que corresponda</t>
  </si>
  <si>
    <t xml:space="preserve">Falta de aprobación de conceptos de seguridad por parte de los entes territoriales por desconocimiento de los lineamientos en materia de segruridad. </t>
  </si>
  <si>
    <t>El profesional de retornos y reubicaciones, cada 6 meses, una vez convocado el comité brinda asesoria a los entes territoriales para la aprobacion de conceptos de seguridad de acuerdo a los lineamientos en el marco de la ley 1448, mediante el suministro de lineamientos y protocolos conforme a la aprobación o no del concepto de seguridad del municipio. En caso de no ser posible la realización de la asesoría se le informa al profesional de nación territorio con el fin de transmitir los lineamientos. Como evidencia,  acta respectiva.</t>
  </si>
  <si>
    <t xml:space="preserve">Falta de acompañamiento presencial a los entes territoriales </t>
  </si>
  <si>
    <t>El Lider del proceso de RYR realiza plan de visitas mensual  con el proposito de realizar asistencia tecnica y seguimientos a los planes de retornosy reubicaciones a  los entes territoriales .</t>
  </si>
  <si>
    <t xml:space="preserve">Baja contribucion de las entidades del SNARIV a nivel territorial en los espacios de coordinacion, articulacion y fortalecimiento técnico en la implementacion de la politica publica de v{ictimas.                </t>
  </si>
  <si>
    <t>El delegado o director cuando se requiera de acuerdo a la necesidad, en los espacios de coordinacion y articulacion,  socializa y brinda acompañamiento técnico a las entidades del SNARIV en el marco de sus competencias legales , para el cumplimiento en la implementacion de la politica publica de víctimas. evidencias, las actas de reuniones, oficios  y listados de asistencia.</t>
  </si>
  <si>
    <t>Realizar recomendación en lo diversos espacios de visctimas instando a la apropiacion del tema de victimas por parte de las entidades del SNARIV</t>
  </si>
  <si>
    <t>1 recomendación por espacio</t>
  </si>
  <si>
    <t xml:space="preserve">5 meses </t>
  </si>
  <si>
    <t xml:space="preserve">Jefes de Oficina </t>
  </si>
  <si>
    <t>Incumplimiento de los compromisos establecidos por las entidades del SNARIV en los CTJT con los entes territoriales .</t>
  </si>
  <si>
    <t>Incumplimiento en la labor de supervisión delegada de contratos y convenios</t>
  </si>
  <si>
    <t>1. Desconocimiento sobre la forma de aplicación del manual de contratación y supervisión de contratos</t>
  </si>
  <si>
    <t>Los informes mensuales que presentan los contratistas deben tener el informe de supervisión, el cual es revisado por el director territorial con el fin de verificar el cumplimiento del contrato, copia de este informe queda en archivo digital en la DT Antioquia bajo la custodia del asistente administrativo.</t>
  </si>
  <si>
    <t>Enviar una comunicación al grupo de gestión contractual solicitando las delegaciones de las supervisiones</t>
  </si>
  <si>
    <t>1 comunicación enviada</t>
  </si>
  <si>
    <t>Jorge Mario alzate Maldonado
Director Territorial</t>
  </si>
  <si>
    <t>Desconocimiento de la delegación de supervisión de contratos</t>
  </si>
  <si>
    <t>El director territorial de Antioquia revisa que cuenta con la delegación de la supervisión de cada uno de los contratos con el fin de no tener actuaciones de extralimitación u omisión de funciones.  Como evidencia queda la carta de delegación de supervisor</t>
  </si>
  <si>
    <t>Imposibilidad de atender a la población víctima ubicada en los municipios que no cuentan con enlaces de la Unidad para la Atención a las Víctimas de manera efectiva para el trámite de solicitudes de reparación individual</t>
  </si>
  <si>
    <t>Falta de recursos para el desplazamiento de los funcionarios en territorio</t>
  </si>
  <si>
    <t>Para los municipios que no cuentan con enlace de la Unidad para la Atención a las Víctimas se realiza orientación telefónica y por correo electrónico, se realiza orientación sobre casos específicos y los procedimientos que se debe seguir.</t>
  </si>
  <si>
    <t>Falta recurso humano suficiente en la dirección territorial, proceso de reparación individual, no se reemplazan las vacantes</t>
  </si>
  <si>
    <t>Dificultad en realización de asesorías técnicas a los entes territoriales sobre los temas relacionados con el seguimiento a  la implementación de la política pública de víctimas en el territorio</t>
  </si>
  <si>
    <t>Los profesionales de la DT no hacen presencia en todos los municipios (112) asignados a la DT por limitaciones administrativas y presupuestales.</t>
  </si>
  <si>
    <t>La DT Antioquia coordina con entidades públicas como la Gobernación de Antioquia y el Ministerio del interior, realiza encuentros con los enlaces municipales en la ciudad de Medellín, con el fin de hacer asistencias técnicas masivas. La evidenc es el formato de jornada de asistencia técnica con el listado de asistencia.</t>
  </si>
  <si>
    <t>Falta de recursos por operador logístico para realizar jornadas de asistencia técnica masivas en la ciudad de Medellín</t>
  </si>
  <si>
    <t>falta concepto de  seguridad favorables para la atención de la emergencia.</t>
  </si>
  <si>
    <t>El profesional encargado de la ejecución de los procedimientos de verificación de riesgo y/o emergencia humanitaria verifica si existe un parte favorable de seguridad para el acceso institucional a la zona por medio de correos electronicos, llamadas teléfonicas y seguimiento en el COMR y espacios de coordinacion como Subcomite de prevencion y proteccion y comite de justicia transicional, como evidencia quedan correos, actas, listas de asistencia.</t>
  </si>
  <si>
    <t>Dificultad para transportarse a los lugares donde se presentan las emergencias, ya que la unidad no cuenta con operador fluvial</t>
  </si>
  <si>
    <t>Los profesionales de Prevención y Atención de Emergencias coordinan con las Administraciones Municipales y Organismos Cooperantes el apoyo logistico para la atención oportuna de emergencias, por medio de correos electronicos y llamadas.</t>
  </si>
  <si>
    <t>Los profesionales de Prevención y Atención de Emergencias de la DT manifiestan de manera permanente en diferentes espacios de articulaciòn, correos etc. La necesidad de un operador fluvial y terrestre para dar atencion a las emergencias en la DT</t>
  </si>
  <si>
    <t xml:space="preserve"> ASISTENCIA-Dificultades en la distribucion de ordenes de pago de atencion y ayuda humanitaria</t>
  </si>
  <si>
    <t>Las victimas se encuentra ubicadas en regiones alejadas y se dificulta su ubicación</t>
  </si>
  <si>
    <t>Las profesionales  de asistencia cuando se identifica un giro colocado a una persona en un municipio o departamento diferente al de residencia, se verifica y luego se reporta la novedad en la herramienta SGV, informando el lugar de residencia de la victima para que el giro sea colocado en el punto de pago mas cercano, como evidencia queda el registro en el aplicativo.</t>
  </si>
  <si>
    <t>Traslados que exponen a la victima en su integridad fisica y hurto de la atención y ayuda humanitaria, causando revictimización a la población.</t>
  </si>
  <si>
    <t>Cada vez que se brinda atencion a las victimas se recomienda actualizacion de los datos en los centro de atencion o puntos de atencion y con los enlaces de asistencia de la Dt, como evidencia queda la actualizacion de los datos en el aplicativo SGV</t>
  </si>
  <si>
    <t>Colocaciones de Atención y Ayuda Humanitaria en municipio diferente al de residencia, lo cual genera gastos innecesarios a la victima por su traslado</t>
  </si>
  <si>
    <t xml:space="preserve">la asignacion de los recursos de manera tardia no permite dar cumplimiento en la presnte vigencia fiscal </t>
  </si>
  <si>
    <t>Los Profesionales de Gestion Internistitucional de la Direccion Territorial realiza de manera mensual un informe consolidado con todas las dificultades presentadas por  incumplimiento las  medidas definidas en el proceso y lo envía al  al nivel nacional con el objetivo de generar alertas sobre los incumplimiento generados, como evidencia queda el correo electrónico con el informe enviado</t>
  </si>
  <si>
    <t>Recursos insuficientes para cumplir con actividades requeridas</t>
  </si>
  <si>
    <t>tiempo insuficiente para que se realicen las actividades</t>
  </si>
  <si>
    <t>REPARACION INTEGRAL- REPARACION COLECTIVA-Generar expectativas equivocadas en los Sujetos Colectivos con la elaboración de planes integrales de reparación (PIRC) que sobrepasan la capacidad institucional del programa, los objetivos y el alcance</t>
  </si>
  <si>
    <t xml:space="preserve">Los primeros planes construidos se elaboraron sobre limitando las competencias de la entidad que exceden la capacidad administrativa y en algunos casos no hubo relación con el nexo causal.
</t>
  </si>
  <si>
    <t xml:space="preserve">La profesionales de reparacion colectiva hace seguimiento permanente a los compromisos instituciones territoriales  y  vinculan a los entes de control para el cumplimiento de las acciones del PIRC, se realiza en el marco de lo Comites de justicia transicional o en reuniones personalizadas con los entes, como evidencia quedan actas y listas </t>
  </si>
  <si>
    <t>Algunas medidas de los primeros planes formulados contienen  descripciones muy ambiguas  o no definen el alcance de la medida, lo que dificulta la gestión interinstitucional para procurar una implementación efectiva.</t>
  </si>
  <si>
    <t>Dificultad para validar e incluir personas a las cuales realizarles acompañamiento, ya que estos procesos dependen del nivel nacional</t>
  </si>
  <si>
    <t>El profesional  la DT articula con  operadores  y/o  cofinanciacion que desarrollan la estrategias de recuperacion emocional en el departamento del choco, en caso de ser necesario se realiza capacitaciòn del personal del operador y queda como evidencia actas y listas de asistencia</t>
  </si>
  <si>
    <t>Situaciones de seguridad en territorio que impiden la participación de las víctimas y la movilidad de los profesionales en el territorio del choco.</t>
  </si>
  <si>
    <t>Los profesionales encargados consultan la  situación de seguridad en la zona previo a las actividades a través de las siguientes opciones: consulta con el COMR (centro operativo de monitoreo y Riesgo), los enlaces de prevención y atención de emergencias territoriales, las autoridades municipales y con la comunidad que se encuentran en territorio las condiciones de la zona para la implementación de la Estrategia, como evidencia quedan correos electrónicos.</t>
  </si>
  <si>
    <t>Procedimientos dispendiosos y demorados para la inclusion de las personas</t>
  </si>
  <si>
    <t>Se  realizan remisiones a oferta publica para la atencion psicosocial individual de casos que requieran atencion diferenciada que la unidad por su complejidad no pueda brindar, como evidencia queda el formato de remision programa de atencion psicosoccial y salud integral a las victimas PAPSIVI</t>
  </si>
  <si>
    <t>Dificultad para que las victimas permanezcan en el desarrollo de la estrategia, porque no existen incentivos o motivacion para que las victimas participen (refrigerios, materiales, condiciones logisticas)</t>
  </si>
  <si>
    <t>Vulneracion del derecho al retorno o la reubicacion conforme a la Ley</t>
  </si>
  <si>
    <t>El profesional del proceso verifica en el MAARIV, el concepto de seguridaddel lugar a retornar o reubicarse, si es positovo se continua con el proceso.</t>
  </si>
  <si>
    <t>El procedimiento de la aprobacion del concepto de seguridad depende de su validacion en comité de justicia transicional</t>
  </si>
  <si>
    <t>Cuando no se cuenta con concepto de seguridad, para el retorno o reubicacion, el profesional tramita en el MAARIV, la intencionalidad y conformacion  del hogar del solicitante y tramitar o informar al profesional de retornos del Departamento donde se debe hacer el retorno o reubicacion.</t>
  </si>
  <si>
    <t>Falta de condiciones de dignidad para garantizar un retorno o reubicacion sostenible</t>
  </si>
  <si>
    <t>Deficiencia en la atención de emergencias humanitarias en la zona afectada</t>
  </si>
  <si>
    <t>Los profesionales de prevenciòn de la Dt Cordoba, reportan a nivel nacional la emergencia a travès de un informe de analisis y solicitan apoyo logistico  diligenciando el formato de solicitud de transporte   para el traslado a la zona afectada para verificaciòn de hechos victimizantes y generan un informe de la atención de emergencias por componentes que es remitido a nivel nacional</t>
  </si>
  <si>
    <t>Poco conocimiento de los funcionarios de las administraciones municipales sobre la activación de la ruta para atención de los diferentes hechos victimizantes</t>
  </si>
  <si>
    <t>Los profesionales de prevenciòn de la Dt Cordoba anualmente, brindan asistencia tecnica a los enlaces de victimas municipales remitiendo la guia  metodologica y socializando las fases del plan de contingencia, revisando en que fase se encuentra y enviando recomendaciones para actualizar el documento en el marco del CTJT, donde se socializa con los miembros de dicho Comite, como evidencia queda el plan actualizado y el informe y acta de comite</t>
  </si>
  <si>
    <t xml:space="preserve">Incumplimiento en la ejecuciòn del plan integral de reparación colectiva </t>
  </si>
  <si>
    <t>Algunas de las medidas del plan desbordan la capacidad operativa de la Unidad para las Victimas</t>
  </si>
  <si>
    <t>Los profesionales de Reparación Colectiva de acuerdo a la necesidad realizan reajuste de las medidas del PIRC con el consetimiento de la comunidad, revisando la matriz bienes y servicios sobre cada una de las lineas de inversión de la SRC.</t>
  </si>
  <si>
    <t>Falta de recursos y/u operador para la implementación de las medidas</t>
  </si>
  <si>
    <t>De acuerdo al plan de acción Los profesionales de reparación colectiva solicitan por medio de correo electronico a nivel nacional indicaciones la viabilidad para dar cumplimiento a la medida. Los prefesionales trimestralmente realizan seguimiento a la implementación de las medidas contempladas en el PIRC, de acuerdo a la priorización realizada por parte de nivel nacional para la vigencia, quedan actas de reuniones</t>
  </si>
  <si>
    <t>Incumplimiento en la notificación y entrega de los actos administrativos de indemnizaciòn a las victimas del departamento de Cordoba</t>
  </si>
  <si>
    <t>Asignación de cartas de indemnización a personas fallecidas, victimas que viven en el exterior y sin numero de contacto.</t>
  </si>
  <si>
    <t xml:space="preserve">La profesional de indemnizacion mensualmente  realiza el procedimiento de reprogramaciòn de los actos administrativos de indemnización de acuerdo al tipo de novedad sea de tramite, fondo o sucesión y reporta a nivel nacional para indemnización o reprogramación y se carga en la herramienta indemniza, queda como evidencia el registro en la herramienta y diligencia la constancia de no contactabilidad para remitir a nivel nacional. </t>
  </si>
  <si>
    <t>1 capacitación</t>
  </si>
  <si>
    <t>Luz Angelica Lugo_Profesional Indemnizaciones</t>
  </si>
  <si>
    <t>Base de datos desactualizada lo que dificulta la ubicaciòn de los destinatarios de la carta de indemnización</t>
  </si>
  <si>
    <t>La profesional de indemnización recibe la BD con la asignación de actos administrativos de la Dt Cordoba y se distribuye a los enlaces  integrales, cuando se se identifica que los datos de contacto estan errados, la profesional se apoya en herramientas como fosyga, sisben, familias en acción para ubicar la victima, y mediante el apoyo de personeros y enlaces municipales, generando un informe al director territorial de la gestión realizada.</t>
  </si>
  <si>
    <t>Incumplimiento en las notificaciones personales de actos administrativos de inclusión y no inclusión en el RUV acompañamiento en las jornadas de declaración</t>
  </si>
  <si>
    <t>Falta de capacidad operativa en los puntos de atención para realizar la notificacion</t>
  </si>
  <si>
    <t>Los profesionales de registro de la DT Cordoba, gestiona la realizacion de jornadas mensuales de notificación de los actos administrativos de inclusion en el RUV  en los municipios con apoyo (humano y financiero) del ministerio publico y los enlaces de victimas municipales , como evidencia se presenta un informe del avance mensual al Director Territorial.</t>
  </si>
  <si>
    <t>Dificultades en aprobaciòn de comisiones para el traslado de los funcionarios a los diferentes municipios del departamento de Cordoba</t>
  </si>
  <si>
    <t>Incumplimiento al acompañamiento y asistencia tecnica a las mesas de participacion de las víctimas en el territorio.</t>
  </si>
  <si>
    <t>Incumplimiento en la ejecución de esquemas especiales de acompañamiento comunitario</t>
  </si>
  <si>
    <t>Incumplimiento del ente territorial en los compromisos adquiridos</t>
  </si>
  <si>
    <t>Los profesionales realizan trimestralmente seguimiento a los avances de los EEAC, realizando reuniones con los entes territoriales y nivel nacional, quedan como soporte las actas de las reuniones</t>
  </si>
  <si>
    <t>Incumplimiento de nivel nacional en el suminitro de materiales</t>
  </si>
  <si>
    <t>Inadecuada atención a las victimas que acuden en los puntos de atención y centro regional</t>
  </si>
  <si>
    <t>Inadecuada infraestructura fisica</t>
  </si>
  <si>
    <t xml:space="preserve">Realizar reunion mensual  en el CRAV Monteria donde se analizaran las situaciones presentadas durante el mes con respecto a la atención, se dejara como evidencia actas de reuniones y se remitira a nivel nacional las dificultades presentadas en el mes </t>
  </si>
  <si>
    <t xml:space="preserve">1 reunion mensual </t>
  </si>
  <si>
    <t>Insuficiente capital humano</t>
  </si>
  <si>
    <t>Los profesionales de Planta de la DT que estan asignados al CRAV,   diaramiente en el horario de 7:00 am_ 4:00 P.m, asumen el rol de acogedoras, realizando un filtro en la entrada del CRAV con el fin de garantizar un orientador adicional para la atención diaria, cumpliendo con los compromisos asumidos en los comites operatvos del CRAV Centro regional de Atencion a Victimas, donde se hace seguimiento a estos, quedan como evidencia actas de los comites operativos de los CRAV</t>
  </si>
  <si>
    <t xml:space="preserve">Retraso en los  procesos de atencion y orientacion a las victimas que acuden diario a los CRAV y puntos de atencion.
</t>
  </si>
  <si>
    <t>Fallas técnicas de las herramientas como Vivanto, Indemniza, SGV.</t>
  </si>
  <si>
    <t>El profesional responsable del CRAV y/o Punto de atención registra en la herramienta dispuesta por la SAAH la Bitácora diaria donde informa las novedades presentadas en la afectación del servicio por fallas en las herramientas de la Unidad, el proveedor de internet o acciones de hecho presentadas, dejando como evidencia la Bitacora diligenciada.</t>
  </si>
  <si>
    <t xml:space="preserve">Diligenciar un formato con los datos personales de las víctimas a quienes no se les pudo prestar atención presencial y se envía a la SAAH para que sean contactadas por el canal no presencial para que sean atendidas. </t>
  </si>
  <si>
    <t>Formato diligenciado cada vez que se presente el evento</t>
  </si>
  <si>
    <t>Jazmín MontesdeOca</t>
  </si>
  <si>
    <t>Fallas del servicio de internet por parte del proveedor del servicio</t>
  </si>
  <si>
    <t>El profesional responsable del CRAV y/o Punto de atención envía correos electrónicos al Director Territorial,al Profesional de Ruta integral, al Enlace de acompañamiento de la SAAH para la Dirección Territorial y al Cooridnador zonal del Operador informando las fallas en las herramientas de la Unidad, el proveedor de internet o acciones de hecho.</t>
  </si>
  <si>
    <t>Acciones de hecho presentadas en el CRAV o Puntos de Atención</t>
  </si>
  <si>
    <t>El profesional del CRAV y/o Punto de atención informa al Director Territorial sobre la situación para que haga presencia y se reporta al Enlace COMR de la Dirección Territorial para reporte a nivel nacional.</t>
  </si>
  <si>
    <t>Inoportunidad  por parte del operador para cubrir novedades tales como: Incapacidades médicas, permisos, calamidades y/o ausencias de orientadores y enlaces en los CRAV y Puntos de Atención.</t>
  </si>
  <si>
    <t xml:space="preserve">El profesional del CRAV y/o Punto de atención informa al enlace en el nivel nacional, al profesional zonal del Operador, al coordinador de Ruta Integral al Director Territorial sobre la situación presentada. </t>
  </si>
  <si>
    <t xml:space="preserve">Imposibilidad  para realizar el proceso electoral para la elección e instalación de las mesas de participación.
</t>
  </si>
  <si>
    <t>Organizaciones de víctimas sin proceso de inscripción realizado</t>
  </si>
  <si>
    <t>El profesional  de Participación de la Direccion Territorial Atlántico realiza capacitaciones previas a las elecciones de las mesas de participación al Ministerio Público sobre temas relacionados con el proceso electoral de las mesas, y como evidencia quedan los documentos de capacitación y listas de asistencia</t>
  </si>
  <si>
    <t>Falta de realización de la convocatoria por parte del Ministerio Público a las organizaciones de víctimas para participar en la elección de os representantes de las mesas de participación</t>
  </si>
  <si>
    <t>En los primeros tres meses del año el profesional de Participación de la Dirección Territorial Atlántico promueve, a través de charlas de socialización en los CRAV, Puntos de atención y reuniones de las mesas de participación la inscripción de organizaciones de víctimas y organizaciones defensoras de los derechos de las víctimas.</t>
  </si>
  <si>
    <t>Dificultad en la notificacion  de la medida de indemnización administrativa</t>
  </si>
  <si>
    <t>Victimas ilocalizadas, víctimas fuera del territorio, víctimas sin documento de identidad, víctimas fallecidas</t>
  </si>
  <si>
    <t>En caso que los enlaces de reparación informen a través de correo electrónico a la profesional de Indemnizaciones de la Dirección Territorial que no ha sido posible localizar a algún destinatario, la profesional de indemnizaciones busca en las herramientas de consulta de la Unidad para las Víctimas los datos de contacto de víctimas que no se han logrado localizar y/o solicita al equipo de indemnizaciones nivel nacional  mediante correo electrónico nuevos datos de contactos.</t>
  </si>
  <si>
    <t>Errores en la distribución de los procentajes de la medida de indemnización a entregar.</t>
  </si>
  <si>
    <t>La profesional de Indemnizaciones envía correo electrónico al Profesional Zonal del Operador para que remita a los enlaces de reparación la base de excel con los destinatarios de las cartas de indemnización, y solicita que antes de realizar la notificación de las cartas para entrega de la medida de indemnización administrativa se deben consultar todas las herramientas dispuestas por la Unidad para verificar que no existan novedades y que la distribución de porcentajes a entregar sea la correcta.</t>
  </si>
  <si>
    <t>Errorres de identificación en la carta de indemnización (error en nombre, número de cédula)</t>
  </si>
  <si>
    <t xml:space="preserve">La profesional de Indemnizaciones informa al Coordinador zonal del Operador mediante correo electrónico todos los protocolos de seguridad para realizar el proceso de la notificación de las cartas de la medida de indemnización. </t>
  </si>
  <si>
    <t>La profesional de Indemnizaciones de la Dirección Territorial  realiza seguimiento de acuerdo a los informes recibidos por parte del equipo de indemnizaciones del nivel nacional en donde informan los avances en los procesos de notificación de cartas de indemnización.</t>
  </si>
  <si>
    <t xml:space="preserve">Imposibilidad para realizar los talleres de capacitación sobre decreto corresponsabilidad, certificación territorial, RUSISCT por la inasistencia de los delegados de los municipios y la Gobernación.
</t>
  </si>
  <si>
    <t>El municipio no cuenta con un enlace de víctimas contratado</t>
  </si>
  <si>
    <t>El profesional de Nación/Territorio de la Dirección Territorial Atlántico realiza convocatoria a la jornada de capacitación con 15 días de anticipación, enviando carta de invitación a los Alcaldes, Secretarios de Gobierno y los enlaces municipales de víctimas, de lo cual queda como evidencia las actas de reunión y listados de asistencia.</t>
  </si>
  <si>
    <t>Falta de apoyo económico por parte del ente territorial para el traslado del enlace de víctimas al lugar donde se realizan los talleres</t>
  </si>
  <si>
    <t>El profesional de Nación/Territorio de la Dirección Territorial Atlántico realiza seguimiento a la convocatoria a través de llamadas telefónicas y/o correos electrónicos a los Alcaldes, Secretarios de Gobierno y a los enlaces municipales de vóctimas confirmando su participación.</t>
  </si>
  <si>
    <t>Continua rotación de los enlaces de víctimas en los municipios que no permite la sostenibilidad de los procesos de capacitación</t>
  </si>
  <si>
    <t>Imposibilidad para la realización de los Comités de Justicia Transicional lo cual impide se coordine la política pública para la atención, asistencia y reparación de las víctimas.</t>
  </si>
  <si>
    <t>Falta de convocatoria por parte del ente territorial</t>
  </si>
  <si>
    <t>El profesional de Nación/Territorio de la Dirección Territorial Atlántico realiza la socialización de la Ley 1448-2011, el decreto reglamentario 4800-2011 y el decreto de corresponsabilidad 2460-2015 a los Alcaldes, Secretarios de Gobierno y enlaces municipales de víctimas cuando el ente territoral lo requiere,  de lo cual se realiza acta de reunión y listado de asistencia.</t>
  </si>
  <si>
    <t>Ausencia temporal o definitiva del alcalde</t>
  </si>
  <si>
    <t>El profesional de Nación/Territorio de la Dirección Territorial Atlántico incentiva a los Alcaldes, Secretarios de Gobierno y enlaces municipales de víctimas a convocar la realización de CTJT a través de llamadas telefónicas y/o correos electrónicos.</t>
  </si>
  <si>
    <t>Fuerza mayor o caso fortuito</t>
  </si>
  <si>
    <t>Pérdida del Formato Único de Declaración - FUD diligenciado y remitido por el Ministerio Público</t>
  </si>
  <si>
    <t>Pérdida de la cadena de custodia del FUD</t>
  </si>
  <si>
    <t>El profesional de Registro de la Dirección Territorial Atlántico recibe los Formatos Únicos de Declaración remitidos por parte del Ministerio Público y verifica que se encuentren bien diligenciados, dejando como evidencia el oficio remisorio recibido.</t>
  </si>
  <si>
    <t>Manipulación de la documentación por parte de personal ajeno al proceso</t>
  </si>
  <si>
    <t>El profesional de Registro de la Dirección Territorial Atlántico realiza la relación de las declaraciones recibidas por parte del Ministerio Público para posterior envío a la Subdirección de Valoración y Registro en el nivel nacional.</t>
  </si>
  <si>
    <t xml:space="preserve">El profesional de Registro de la Dirección Territorial realiza el seguimiento del envío de los FUD  con el transportador. </t>
  </si>
  <si>
    <t xml:space="preserve">En caso de pérdida de los FUD, el profesional de Registro de la Dirección Territorial solicita copia de  los mismos al Ministerio Público. </t>
  </si>
  <si>
    <t>Incumplir con la ejecución de las etapas del programa de reparación colectiva, retornos y reubicaciones.</t>
  </si>
  <si>
    <t xml:space="preserve">Uso indebido o inadecuado de la información de los aplicativos de la Unidad para las Víctimas </t>
  </si>
  <si>
    <t>Grave alteración del orden público</t>
  </si>
  <si>
    <t>Tomas pacíficas de las víctimas de los espacios de atención al público de los puntos</t>
  </si>
  <si>
    <t xml:space="preserve">Deterioro de la infraestructura física del punto de atención </t>
  </si>
  <si>
    <t xml:space="preserve">Ausencia de supervisión, seguimiento y reporte de las actividades, productos y obligaciones contractuales de los contratistas </t>
  </si>
  <si>
    <t xml:space="preserve">Falta de planeación de las actividades, metas e indicadores de las responsabilidades misionales; y de estrategias de revisión del estado del cumplimiento de las mismas que han sido asignadas a los contratistas 
</t>
  </si>
  <si>
    <t>Imposibilidad de brindar asistencia tecnica para realizar la formulacion y aprobacion de los planes R y R</t>
  </si>
  <si>
    <t>Dificultades en la aprobaciòn de viaticos</t>
  </si>
  <si>
    <t>El profesional de retornos y reubicaciones asiste a los comites de justicia transicional y subcomite de reparaciòn colectiva y brindan la asistencia tecnica (formulacion, seguimiento, recomendaciones), como evidencia quedan actas, registro fotograficos, listas, informes o ayudas de memoria</t>
  </si>
  <si>
    <t>Falta de compromiso de los entes territoriales frente alos compromisos del Plan de Retorno y Reubicación.</t>
  </si>
  <si>
    <t>El profesional de retornos y reubicaciones cuando haya la necesidad asiste a jornadas en los municipios para brindar asistencia tecnica y seguimiento a los componentes de retornos y reubicaciòn (14 componentes), como evidencia quedan actas, registro fotograficos, listas, informes o ayudas de memoria</t>
  </si>
  <si>
    <t>Imposibilidad de realizar la entrega de las cartas de notificacion de la indemnizacion administrativa</t>
  </si>
  <si>
    <t xml:space="preserve">Dificultades para contactar a las victimas </t>
  </si>
  <si>
    <t>El profesional de reparacion DT cuando no es posible contactar a las victimas gestiona y articula con las entidades territoriales el cruces de bases de datos e informacion para poder contactar a las victimas, como evidencia quedan correos electronicos de la gestion realizada.</t>
  </si>
  <si>
    <t>Error en los datos de identificación de la victima, nombre,  tipo de documento y número de documento</t>
  </si>
  <si>
    <t>El profesional de reparacion DT cuando identifica errores en las cartas de notificacion remite relacion de los mismos al Implementador de ruta del nivel nacional por correo electronico para su correccion.</t>
  </si>
  <si>
    <t>Errores en la liquidación de porcentajes y en las cartas de indemnizacion</t>
  </si>
  <si>
    <t>El profesional de reparacion DT cuando identifica errores en la liquidación se procede a anular la carta, y en el informe de cierre del proceso, se remite la información a la profesional de Reprogramaciones.</t>
  </si>
  <si>
    <t>Excesiva carga laboral de los enlaces de reparación.</t>
  </si>
  <si>
    <t xml:space="preserve">Errores en la verificación de las cartas </t>
  </si>
  <si>
    <t>Proceso de impresión de cartas es dispendioso y genera dificultades a la Dt</t>
  </si>
  <si>
    <t xml:space="preserve">Imposibilidad de realizar la notificacion de la inclusion o no inclusion en el Registro Unico de Victimas </t>
  </si>
  <si>
    <t xml:space="preserve">Falta  impresoras necesarias para la impresión de actos administrativos </t>
  </si>
  <si>
    <t xml:space="preserve">EL profesional de Registro (Huila) realizo gestion para poder acceder al aplicativo LEX para poder cargar los recursos, como evidencia quedo el usuario de acceso al aplicativo </t>
  </si>
  <si>
    <t>Demora en el cargue de actos administrativos a notificar en la herramienta ORFEO</t>
  </si>
  <si>
    <t>El profesional de Registro (Caqueta -Huila) realiza minijornadas en coordinacion con el Nivel nacional de notificacion masivas para realizar notificacion, como evidencia queda correos y hoja de diligencia de notificación</t>
  </si>
  <si>
    <t>Existencia de muchos aplicativos para el proceso de notificacion</t>
  </si>
  <si>
    <t>El profesional de Registro (Caqueta ) realiza jornadas de notificacion masivas con el apoyo de entes cooperantes BLUMONT y CICR  para realizar notificacion, como evidencia queda correos,  hoja de diligencia de notificación e informe de la jornada con listado de asistencia</t>
  </si>
  <si>
    <t>Errores en la citacion a victimas a notificar (citan personas que ya se encuentran notificadas)</t>
  </si>
  <si>
    <t xml:space="preserve">El profesional de Registro (Caqueta ) realiza articulacion con las personerias de los municipios para que den apoyo en el proceso de notificación, como evidencia queda correos </t>
  </si>
  <si>
    <t xml:space="preserve">Incumplimiento en el proceso de documentación de los casos de subsanación en el proceso de Reparación. </t>
  </si>
  <si>
    <t xml:space="preserve">falta de experticia del personal asignado  en el proceso de documentación.
</t>
  </si>
  <si>
    <t xml:space="preserve">La profesional Viviana del Rocio Zambrano Zambrano de la Subdirección de Reparacion Individual realizo capacitación al personal de planta y contratistas directos de la DT, los  días 7 y 8 de mayo, en el proceso de documentación y socialización del nuevo procedimiento para el reconocimiento de la medida de Reparación económica. Como evidencia quedo el registro fotografico y el listado de asistencia.
</t>
  </si>
  <si>
    <t>El día 1 de Agosto de 2018 se realizara  refuerzo de capacitación al personal de planta y contratistas en el procedimiento de subanación y manejo de herramientas, por parte de la profesional zonal.</t>
  </si>
  <si>
    <t>una capacitación</t>
  </si>
  <si>
    <t xml:space="preserve"> 2 meses</t>
  </si>
  <si>
    <t>Lida Quintero</t>
  </si>
  <si>
    <t>Desgaste laboral del personal de planta y contratistas al asumir funciones que están contratadas con un Operador</t>
  </si>
  <si>
    <t>El día 9 de mayo se concertaron acciones con el nivel nacional para avanzar en la documentación de solicitudes de indemnización, en visita realizada por la profesional Viviana del Rocio Zambrano Zambrano.  Como evidencia quedo el acta de la reunión.</t>
  </si>
  <si>
    <t>Falta de capacitación en el proceso de subasanación</t>
  </si>
  <si>
    <t>Los funcionarios y contratistas directos deben reportar mensualmente a partir del mes de junio, el avance en la subasanación de procesos al profesional de ruta, para realizar el respectivo seguimiento.  Como evidencia queda el correo electrónico enviando el informe.</t>
  </si>
  <si>
    <t>Falta de tiempo para realizar el proceso de subsanación.</t>
  </si>
  <si>
    <t>Reducida cantidad de enlaces de Reparación</t>
  </si>
  <si>
    <t>Incumplimiento a la participacion en los Comités Municipales de Justica Transicional.</t>
  </si>
  <si>
    <t>Falta de aprobación de las comisiones solicitadas desde la Territorial según los criterios establecidos a nivel central</t>
  </si>
  <si>
    <t xml:space="preserve">La persona lider del proceso Gestion Interinstitucional hara la validacion de la comisiones segun los requisitos a cumplir cada mes para corroborar las respectivas aprobaciones según programacion enviada, tomando como evidencia las solicitudes aprobadas y las no aprobadas </t>
  </si>
  <si>
    <t>Falta de comunicación oportuna con las personas (Entes Territoriales) que organizan y coonvocan la reuniones respectivas</t>
  </si>
  <si>
    <t xml:space="preserve">El Lider del proceso de Gestion Interinstitucional tendra una base de informacion de las personas a contactar en los municipios para lograr la coordinacion mediante la comunicación efectiva. La base de informacion es una herramienta de uso territorial y  tiene una actualizacion mensual de ella.Esta actividad se debe hacer de manera coordinada con el ente Territorial 5 dias antes de la reunion programada </t>
  </si>
  <si>
    <t>Falta de  respuesta oportuna desde el area de viaticos a las solicitudes realizadas desde Territorio</t>
  </si>
  <si>
    <t>El lider del proceso hace seguimiento a las solicitudes y a su aprobacion los 5 primeros dias de cada mes, toma como evidencia las solicitudes realizadas y las respuestas enviadas desde la oficina de recursos humanos en Bogota</t>
  </si>
  <si>
    <t>Dificultad para desarrollar el proceso de caracterizacion</t>
  </si>
  <si>
    <t>Fallas en la calidad de la información contenida en las bases de datos recibidas de las diferentes fuentes de información.</t>
  </si>
  <si>
    <t>El lider de proceso de RNI cada mes validara las bases de datos con el RUV mediante un monitoreo que permita conocer la veracidad de la informacion, labor que se debe hacer cada que se reciba un base de datos por parte de los municipios. Con ello como evidencia se tendra la verificacion de la informacion en de la BD ya revisadas y cuales tienen datos actuales y cuales no tienen informacion actualizada. Esta labor de hara los primeros 5 dias de cada mes</t>
  </si>
  <si>
    <t>Ausencia de informacion en la definicion de los municipios de  cuales serian los que podrian tener interes en adelantar gestiones de caracterizacion</t>
  </si>
  <si>
    <t>El Lider de Proceso de RNI Articulara con los enlaces de victimas de los municipios al incio del año y cada mes corrobora mediante seguimiento el estado de la ejecucion a realizar de caracterizacion para conocer cual y quienes seran los interesados en esta labor para dar inicio la la ruta respectiva. Esta labor se hara los primeros cinco dias de cada mes</t>
  </si>
  <si>
    <t>Contratacion no oportuna con el operador designado para el apoyo al proceso de caracterizacion</t>
  </si>
  <si>
    <t>Desde la territorial con el lider de proceso hara un seguimiento a las herramientas que se tengan para el desarrollo oportuno y efectivo de las actividades proyectadas según el plan de accion. Esta labor tendra un seguimiento cada mes y como evidencia se tendria la informaion que en le plan de accion se deba registrar</t>
  </si>
  <si>
    <t>limitacion de recursos y falta de herramientas  para el desarrollo de la caracterizacion</t>
  </si>
  <si>
    <t>El lider de planeacion en el reporte de seguimiento del plan de accion los cinco primeros dias de cada mes tendra en cuenta los recursos necesarios para la ejecucion de la labor y registrara como evidencia el estado de ellos en un informe detalladado.</t>
  </si>
  <si>
    <t>Retrazo en las solicitudes de los elementos necesarios para el cumplimiento de los compromisos de gestion operativa</t>
  </si>
  <si>
    <t>El lider de proceso de RNI al inicio del mes (cinco primeros dias del mes) segun las actividades programadas en el plan de accion hara la verificacion de los elementos para el cumplimiento de los compromisos registrando mensualmente el estado de las solicitudes en el informe del plan de accion</t>
  </si>
  <si>
    <t>Imposibilidad en la generacion de espacios de participacion para las victimas</t>
  </si>
  <si>
    <t>Dificultad para la convocatoria a tiempo con el objeto que los funcionarios logren ajustar las agendas para dar cumplimiento a la gestion proyectada</t>
  </si>
  <si>
    <t>Se verifica los cinco primeros dias de cada mes con los enlaces en los municipios las convocatorias a los comites y la coordinacion para la asistencia a ellos. Esta labor tendra la participacion de los integrantes del proceso de gestion Interinstitucional y seguimiento del lider de Planeacion. La evidencia del seguimiento estara en los informes mesuales de la gestion realizada segun el plan de accion</t>
  </si>
  <si>
    <t xml:space="preserve">Con la participación de los organismos de Cooperación (Belmont, USAID, Consejo Noruego y OIM) además de los enlaces de víctimas y Personerías de los municipios (secretarios técnicos de las mesas de participación) se estructurará una mesa de trabajo para hacer el seguimiento a las actividades (reglamento mesas, seguimiento al PAT, reuniones periódicas, veedurías participativas entre otras) articulando la gestión para verificar el cumplimiento de los objetivos propuestos. De ello quedara un acta en donde esta estará acompañada de una lista de chequeo que permita validar las acciones propuestas en periodos de seguimiento bimensual
</t>
  </si>
  <si>
    <t>1 Reunion cada dos meses</t>
  </si>
  <si>
    <t>4 meses (Octubre y Diciembre)</t>
  </si>
  <si>
    <t>OMAR MARTINEZ A</t>
  </si>
  <si>
    <t>Ausencia de una planeacion adecuada no permitan una participacion oportuna</t>
  </si>
  <si>
    <t>Se hara con el equipo de gestion Interinstitucional un seguimiento oportuno a las programaciones definidas de manera que la asistencia sea efectiva. Esta labor se hara cada mes (los primeros cinco dias) y se tendra el seguimiento desde el area de planeacion en territorio corroborando las actividades definidas en el plan de accion</t>
  </si>
  <si>
    <t>Incumplimiento en la gestion de acciones y entrega de productos segun la Ruta Integral de Atencion y Reparacion Colectiva</t>
  </si>
  <si>
    <t>Falta de Operador logístico lo cual imposibilita realizar acciones propias</t>
  </si>
  <si>
    <t>El líder de proceso de Reparacion Colectiva los primeros cinco días de cada mes hará seguimiento a las acciones programadas con el operador logístico y coordinará con Bogotá para que de manera oportuna se conozca la persona que estará al frente de la gestión operativa con los proveedores y hacer el seguimiento respectivo. La evidencia de esta información estará en las actividades reportadas en el plan de acción y en el informe de actividades de cada contratista</t>
  </si>
  <si>
    <t>Con el líder de planeación, líder de Ruta Integral y de Reparacion colectiva se hará el seguimiento mediante una mesa de trabajo para verificar las acciones que conlleven al seguimiento del contrato del operador en la parte logística, la documentación en indemniza de los casos, la validación del estado de vulnerabilidad en SGV y el pago de la indemnización individual y colectiva. Se organizará formato que registre las acciones con el seguimiento respectivo. Se presentará acta de los seguimientos establecidos</t>
  </si>
  <si>
    <t>1 reunión mensual</t>
  </si>
  <si>
    <t>3 meses (Septiembre, Octubre y Noviembre)</t>
  </si>
  <si>
    <t>OMAR MARTINEZ</t>
  </si>
  <si>
    <t>Negación de solicitudes de comisión lo que no permite avanzar en la implementación</t>
  </si>
  <si>
    <t>La persona encargada del seguimiento de las comisiones en el proceso de Reparacion Colectiva hará la validación de las comisiones aprobadas los días últimos cinco días de cada mes y mediante el informe mensual de las comisiones aprobadas presentará el estado de estas</t>
  </si>
  <si>
    <t>Falta de directrices técnicas y vacíos conceptuales sin soportes normativos</t>
  </si>
  <si>
    <t>Desde el equipo de Reparacion Colectiva se estara al tanto de las directrices que se determinen en Bogota para el cumplimiento de las actividades definidas en el plan de accion. Estas actividades tendra un seguimiento mensual (primeros cinco dias del mes) y las evidencias de seguimiento estaran en los informes mensuales de seguimiento que se realizan al plan de accion</t>
  </si>
  <si>
    <t>Perdida de credibilidad e inconformidad en la gestion y confianza en la institucion por parte de la comunidad</t>
  </si>
  <si>
    <t xml:space="preserve"> Incumplimiento del Operador Logístico</t>
  </si>
  <si>
    <t>El lider de proceso de Reparacion Colectiva cada mes (ultimos cinco dias del termino del mes) hara seguimiento y coordinara con Bogota para que de manera oportuna se conozca la persona que estara al frente de la gestion operativa con los proveedores y hacer el seguimiento respectivo. La evidencia de esta informacion estara en las actividades reportadas en el plan de accion y el informe de gestion mensual del contratista</t>
  </si>
  <si>
    <t>El lider de planeacion y de gestin interinstitucional y de Reparacion Colectiva organizaran el seguimiento a cada uno de los comprmisos generadaos con la comunidad y que se encuentran referenciados en el plan de SRC tomando en cuenta la articulacion con Bogota para la verificacion de caracterizacion de la poblacion, identificacion del dano, registro RUV entre otras. Se hara informe de las actividades y su estado de cumplimiento</t>
  </si>
  <si>
    <t>Primeros cinco dias de cada mes</t>
  </si>
  <si>
    <t>septiembre, octubre y noviembre</t>
  </si>
  <si>
    <t>Ausencia de planifiacion en tiempos de intervención según planeación inicial dada en consultas previas y Comités de Justica Transicional.</t>
  </si>
  <si>
    <t>El lider del proceso de planeacion se encargara de hacer el seguimiento mensual (primeros cinco dias del mes) en el cual verifique que las actividades planeadas estan llevandose a cabo, evidencia de las acciones deberan estar en los informes de las acciones realizadas cada mes acorde al plan de accion</t>
  </si>
  <si>
    <t>Incumplimiento de compromisos acordados en diferentes fases</t>
  </si>
  <si>
    <t>En el proceso de Reparacion para la Reparacion Colectiva, El lider de cada SRC coordinara con el lider de proceso los seguimientos mensuales a cada una de las acciones segun el plan de accion. Actividad que debe quedar registrada en el informe de gestion del contratista</t>
  </si>
  <si>
    <t>Falta de coordinación del SNARIV para la intervención articulada de Sujetos de Reparación Colectiva.</t>
  </si>
  <si>
    <t>El lider del proceso de Gestion Interinstitucional verifica los primeros cinco dias de cada mes las acciones de oferta institucional que se cumplieron con el equipo de Reparacion Colectiva. Acciones que deben quedar registrada mediante el informe mensual de gestion que debe entregar cada lider de SRC y el lider de GI</t>
  </si>
  <si>
    <t>Imposibilidad en la entrega de notificaciones de cartas de indemnización</t>
  </si>
  <si>
    <t>Se dificulta la implementacion de estrategias alternas para la descarga de indemnizaciones</t>
  </si>
  <si>
    <t>Se realiza por parte de la profesional de indemnizaciones un proceso de monitoreo y seguimiento mensual usando la herramienta Drive Gmail, one drive, por medio de la cual se registra informacion de avance en el proceso de notificacion de cada proceso presupuestal asignado a la DT cuyo soporte son los archivos generados en la herramienta de Drive.</t>
  </si>
  <si>
    <t>Fortalecer el comité de Ruta Integral vinculando a los profesionales de otras áreas de Reparación Individual que tienen roles alternos al procedimiento de  notificación de cartas de indemnización de los 4 territorios que tiene la DT central (Bogotá, Boyacá, Cundinamarca y Tolima)</t>
  </si>
  <si>
    <t xml:space="preserve">1 Comité bimensual </t>
  </si>
  <si>
    <t>Gerente de Ruta Integral</t>
  </si>
  <si>
    <t>Falta de capacidad operativa para la entrega de cartas</t>
  </si>
  <si>
    <t>La impresión de las cartas de indemnizacion solo se realizan por el Director Territorial mensualmente y solo pueden ser descargadas una sola vez  con el fin de resguardar la información lo cual queda soportado por medio de los correos electrónicos que envía la Subdirección de Reparación Individual y que llegan únicamente al Director Territorial.</t>
  </si>
  <si>
    <t xml:space="preserve">Falta de herramientas  que permitan comprobar la identidad de las personas que van a ser notificadas </t>
  </si>
  <si>
    <t xml:space="preserve">El equipo de indemnizaciones de la DT, cada vez que detecta algún error en las cartas de indemnización anula la carta inmediatamente por ser un documento que homologa a un cheque, la sube a la herramienta INDEMNIZA y notifica a la subdirección de Reparación Individual por medio de correo electrónico. </t>
  </si>
  <si>
    <t>Dificultad para custodiar las cartas de indemnizacion</t>
  </si>
  <si>
    <t xml:space="preserve">La profesional de indemnizaciones  coordina la realización de jornadas masivas de notificación de forma mensual  con el fin de aumentar el impacto y hacer entrega oportuna de las cartas de indemnización a las víctimas y disminuir la necesidad de notificar en puntos de atención de lo cual se deja informe mensual de actividades y correos electrónicos. </t>
  </si>
  <si>
    <t>Errores en las cartas de notificacion de tramite y de fondo</t>
  </si>
  <si>
    <t>El Director Territorial cada año delega a un profesional de las sedes de Tolima y Boyacá para que reciban las cartas a notificar y se encarguen de este proceso, bien sea por medio de jornadas masivas que se programen o supervisando la entrega por parte de los enlaces de reparación del operador. Com soporte queda el informe mensual de notificación de cartas de indemnización.</t>
  </si>
  <si>
    <t>Dificultad para llevar a cabo el acompañamiento psicosocial a las victimas</t>
  </si>
  <si>
    <t>Falta de recursos logisticos adecuados para brindar una atencion digna</t>
  </si>
  <si>
    <t xml:space="preserve">Los profesionales Psicosociales desarrollan la implementacion de las estrategias de recuperacion emocional grupal con niños y adolecentes en las instituciones educativas donde estudian las victimas y las atenciones individuales se realizan en los puntos de atencion y la DT, se evidencian en listados de asistencia que son cargados en MAARIV. </t>
  </si>
  <si>
    <t>Demora en la entrega de bases de información de parte de (sgv, puntos de atención , requerimientos de NN y comunidad en general) que dificultan la identificación del tipo de acompañamiento solicitado por las víctimas, el enlace nacional de la UARIV no envía la información.</t>
  </si>
  <si>
    <t>En el caso de Bogotá, debido a su complejidad, las profesionales Psicosociales encargadas establecen comunicación con el enlace de víctimas de la Secretaria de Educación que el fin de solicitarle que les proporcione el listado de Instituciones Educativas y, a su vez, estas instituciones son las que suministran las bases de datos que serán usadas para convocar a los NNA que podrían ser intervenidos con la Estrategia de recuperación Emocional.  Se realiza seguimiento de la atencion el cual es cargado al MAARIV</t>
  </si>
  <si>
    <t>Falta de articulación de la información de RUV y MAARIV para poder establecer la evidencia y documentar la atención prestada, las victimas aparecen en el VIVANO, pero no aparecen en el MAARIV por tal motivo no se puede asociar.</t>
  </si>
  <si>
    <t>Cada vez que se identifica casos de victimas que estan incluidas en el RUV pero no estan incluidas en el MAARIV, el profesional psicosocial envia correo electrónico al enlace de NN para que sea incluido en el MAARIV y se pueda validar y retroalimentar la información del trabajo realizado con las víctimas atendidas.</t>
  </si>
  <si>
    <t xml:space="preserve">Incumplimiento en la implementacion de las estrategias y talleres incluidos dentro del programa de acompañamiento y enfoque diferencial y de genero
</t>
  </si>
  <si>
    <t>Desactualizacion de los registros incluidos en las bases de datos proporsionadas por NN a DT lo cual genera dificultad en la convocatoria de los asistentes</t>
  </si>
  <si>
    <t>Cada vez que se realiza una jornada, el Profesional de Acompañamiento realiza cruces con bases de informacion en las que se puedan encontrar datos de contacto de las victimas que  puedan estar mas actualizadas (RUV y Ministerio de educacion) con e fin de que se pueda mejorar los procesos de convocatoria y por tanto haya mayor asistencia de las víctimas a las jornadas programadas.</t>
  </si>
  <si>
    <t>Demoras en la contratacion del operador lo cual genera dificultades en temas logistico del desarrollo de las estrategias y talleres</t>
  </si>
  <si>
    <t>Se realiza por la Gerente de Ruta una reorganizacion estrategica de las personas del equipo de ruta integral para poder realizar el cubrimiento de las jornadas, por medio de correos electronicos, planillas o SGV. Esto se realiza cada vez que se programe una jornada de este tipo.</t>
  </si>
  <si>
    <t>Falta de capacidad operativa para la implementacion de las jornadas por enfoques</t>
  </si>
  <si>
    <t>Inasistencia de la victimas convocadas y confirmadas lo cual genera perdida de recursos</t>
  </si>
  <si>
    <t>Fallas en informacion erronea sobre la logistica por parte del operador</t>
  </si>
  <si>
    <t>Dificultad para realizar asistencia tecnica a los entes territoriales sobre la implementación de la politica publica</t>
  </si>
  <si>
    <t>Falta de aprobacíon de las comisiones destinadas a hacer asistencia tecnica en municipios en el marco de los CTJT y subcomites</t>
  </si>
  <si>
    <t>Los profesionales de la DT (cuando no son aprobadas las comisiones) envian excusa al ente territorial y se ponen en contacto con el enlace municipal para articular estrategias alternas de asistencia tecnica (correos electronicos, llamadas, material de apoyo). Lo anterior con el fin de mantener los lazos de comunicación con los entes territoriales y lograr articulación para que la asistencia técnica llegue de alguna manera a los solicitantes.</t>
  </si>
  <si>
    <t>Adicional a las reuniones por equipos de cada territorio que hace parte de la DT, se realizará una reunión con todos los profesionales de Nación Territorio de las distintas sedes de la DT para compartir experiencias exitosas y alternativas de tratamiento a esta situación.</t>
  </si>
  <si>
    <t xml:space="preserve">1 reunión </t>
  </si>
  <si>
    <t>Profesionales Nación Territorio DT Central</t>
  </si>
  <si>
    <t>Falta de recursos logisticos para la realización de procesos de capacitacion masivos a los entes territoriales</t>
  </si>
  <si>
    <t xml:space="preserve">En caso de tratarse de temas de alto impacto, el equipo territorial de Nación- Territorio organiza y cita capacitaciones dirigidas a los funcionarios de las entidades territoriales de manera sectorizada (por provincias) o individual (por municipios) en las sedes administrativas de la DT. Como evidencia quedan listados de asistencia, correos y/o ayudas de memoria. </t>
  </si>
  <si>
    <t>Teniendo en cuenta que la DT Central tienen como meta en cuanto a acompañamiento de CTJT el 100% de los municipios que la componen (287) y que el área misional respondió que sería válido el acompañamiento que se realice por medios alternos como el telefónico o el virtual, la DT emitirá concepto técnico acerca de éste lineamiento por medio de correo electrónico dirigido a la DGI con el fin de dejar claridad sobre las recomendaciones que se realizan desde territorio en búsqueda de la mejora continua de los procesos y el cumplimiento de los requisitos de los procedimientos.</t>
  </si>
  <si>
    <t>1 correo electrónico</t>
  </si>
  <si>
    <t>Falta de recurso humano para realizar asistencia tecnica VS Alto volumen de municipios(286) en la DT que requieren asistencia tecnica y a los cuales la DT esta obligada a asistir tecnicamente en cumplimiento de la ley</t>
  </si>
  <si>
    <t>Los profesionales que lideran cada equipo de cada territorio que hace parte de la DT (Bogotá, Boyacá, Cundinamarca y Tolima)  coordinan y realizan reunión mensual de equipo en la cual los profesionales se retroalimentan sobre la politica publica, se resuelven dudas, se presentan avances, dificultades y se afianza conocimiento. Como evidencia queda acta de reunión y listados de asistencia.</t>
  </si>
  <si>
    <t>Cumplimiento inmediato de lineamientos que entran en vigencia sin tener en cuenta una fase necesaria de formación o socializacion a los Enlaces de nacion territorio de la DT</t>
  </si>
  <si>
    <t>Rotación permanente de los enlaces de los municipios</t>
  </si>
  <si>
    <t>Dificultad para realizar asistencia tecnica a las mesas de participación departamentales, municipales y locales (Distrito)</t>
  </si>
  <si>
    <t>Falta de recursos suficientes de la DT para realizar asistencia tecnica</t>
  </si>
  <si>
    <t>El profesional de participación con apoyo del equipo de Nación- Territorio, realiza alianzas con los entes territoriales para realizar jornadas de asistencia tecnica o acompañamiento en el proceso de incidencia de las mesas que estan operando actualmente. Como evidencia quedan correos, actas o ayudas memorias de los eventos realizados</t>
  </si>
  <si>
    <t>Se realizará un informe de balance de acompañamiento realizado a la fecha a las mesas municipales, locales, Distrital y departamentales en cada uno de los territorios que componen la DT Central con el fin de verificar necesidades y posibilidades de acompañamiento a otras mesas pendientes e informar a la Subdirección de Participación.</t>
  </si>
  <si>
    <t xml:space="preserve">
1 Informe de balance de acompañamiento.</t>
  </si>
  <si>
    <t>Profesionales Participación DT</t>
  </si>
  <si>
    <t>Falta de capacitación a los profesionales de la DT que brindan asistencia tecnica</t>
  </si>
  <si>
    <t>Adicional a las reuniones por equipos de cada territorio que hace parte de la DT, se realizará una reunión con todos los profesionales de Participación de las distintas sedes de la DT para compartir experiencias exitosas y alternativas de tratamiento a esta situación.</t>
  </si>
  <si>
    <t>Alto volumen de municipios para realizarse asistencia tecnica</t>
  </si>
  <si>
    <t>Falta de profesionales que realicen acompañamiento permanente a las mesas.</t>
  </si>
  <si>
    <t>Dificultad de la atencion de la Emergencia Humanitaria que requiera atención en sitio</t>
  </si>
  <si>
    <t>El profesional encargado de la ejecución de los procedimientos de verificación de riesgo y/o emergencia humanitaria verifica  cada vez que se presente un hecho o situacion de emergencia, si existe un parte favorable de seguridad para el acceso institucional a la zona, requiriendo a las autoridades locales y fuerza publica  por medio de correos electronicos.</t>
  </si>
  <si>
    <t xml:space="preserve">Falta de activacion de los protocolos de los panes de contingencia por parte de los municipios </t>
  </si>
  <si>
    <t>El profesional encargado del area de prevencion  realiza capacitacion para la actualizacion de los planes de contingencia, quedan la evidencias de la capacitacion</t>
  </si>
  <si>
    <t>falta de  notificacion de  los actos administrativos que deciden sobre la inclusión en el RUV  a  la población victima del conflicto armado Colombiano.</t>
  </si>
  <si>
    <t xml:space="preserve">Falta de capacidad operativa para notificar los actos administrativos y para actualizar los estados de notificaciòn en los sistemas de informacion. </t>
  </si>
  <si>
    <t>El profesional de registro  realiza un informe mensual donde informara al area misional los actos administrativos represados y los requerimientos administrativos requeridos para el cumplimiento de la notificacion de los actos administrativos, como evidencia queda el correo electronico con el informe enviado.</t>
  </si>
  <si>
    <t>Poca interacción de los miembros de las mesas con las instituciones</t>
  </si>
  <si>
    <t>El profesional de registro apoya la localizacion de los usuarios por notificar mediante envio de informacion de los Personeros y enlaces de victimas.</t>
  </si>
  <si>
    <t>Falta de localizacion de los usuarios para notificacion de actos administrativos</t>
  </si>
  <si>
    <t>Poca incidencia de  las mesas de participación efectiva dentro de la política pública en el territorio.</t>
  </si>
  <si>
    <t>Se programa de manera mensual en las reuniones con la DT  por parte del enlace de participación  jornadas de fortalecimiento de las mesas de participación, las entidades territoriales y las Personerías  para fortalecer sus conocimientos en la política de victimas con el fin de mejorar su interacción.  esta informacion quedara como evidencia en el acta de la reunion</t>
  </si>
  <si>
    <t xml:space="preserve">El enlace de participacion en el territorio apoya a las mesas de participacion en la organización de  jornadas de trabajo con las instituciones </t>
  </si>
  <si>
    <t>Falta de asistencia técnica a los Comités de Justica Transicional para que realicen el seguimiento a las acciones establecidas en el tablero PAT en el marco de la estrategia de corresponsabilidad</t>
  </si>
  <si>
    <t>Falta de aprobación de las comisiones a los funcionarios responsables del proceso</t>
  </si>
  <si>
    <t>El profesional de nación territorio remite un correo de alerta por la no asistencia a los CTJT a la DGI y a la Dirreccion Territorial.</t>
  </si>
  <si>
    <t>Falta de notificacion a tiempo por parte de los municipios de las fechas de realizacion de los CTJT</t>
  </si>
  <si>
    <t>El profesional de nación territorio solicita las fechas de realizacion de los CTJT a todas las entidades territoriales mediante correo electrónico o correspondencia el cronograma para la realización de los CTJT para garantizar la participación. Queda como los correos electronicos dirigidos a las entidades territoriales</t>
  </si>
  <si>
    <t>Imposibilidad de realizar notificación de actos administrativos que deciden sobre la inclusión  o no en el RUV a la población victima</t>
  </si>
  <si>
    <t>Información en RUV con inconsistencias en el estado de valoración.</t>
  </si>
  <si>
    <t>El profesional de Registro de la Dirección Territorial, reporta al area  de Notificaciones de la Subdirección de Valoración y Registro cuando se detectan casos pendientes de acto administrativo para notificar la inclusión o no inclusión en el RUV.  Evidencia: correo electronico.</t>
  </si>
  <si>
    <t>Personas indocumentadas en la declaración</t>
  </si>
  <si>
    <t>Verificación por parte del orientador o profesional de punto o CRAV el estado en VIVANTO, RUV, SIRAV, SGV Y ORFEO. Si se encuentra alguna novedad se reporta en aplicativo SGV, si es necesario actualizar los datos se actualizan o se informa a la víctima el procedimiento a seguir para su actualización.  Evidencia:  registro en el aplicativo respectivo de la novedad encontrada.</t>
  </si>
  <si>
    <t>Desactualización datos de contacto de la población víctima y grupo familiar</t>
  </si>
  <si>
    <t>El profesional de Registro de la Dirección Territorial, notifica por aviso en la cartelera de la sede, los actos administrativos  de inclusión o no inclusión en el RUV  cuando no logra su ubicación para notificarlos personalmente. Evidencia: notificación por aviso (aviso)</t>
  </si>
  <si>
    <t>Falta de puntos de notificación para adelantar el proceso, lo cual genera que la poblacion victima incurra en gastos de desplazamiento</t>
  </si>
  <si>
    <t>Diferencia entre los datos de contacto aportados por el ciudadano en el momento de la declaración y los datos reales al momento de la notificación.</t>
  </si>
  <si>
    <t>Imposibilidad de cumplir acciones que hacen parte de la ruta de reparación colectiva en sus diferentes fases.</t>
  </si>
  <si>
    <t>Insufienciencia de personal contratado como gestores de ruta y entrelazadores</t>
  </si>
  <si>
    <t>Se realiza seguimiento mensual del avance de la ruta de la Reparación Colectiva en la DT por parte de cada profesional - Coordinación Zonal Meta y Llanos Orientales. Evidencia: Acta Comité de seguimiento implementacion del programa de RC y DAE</t>
  </si>
  <si>
    <t xml:space="preserve">Generar una planeación  de las activides por parte  de los profesionales y gestores de ruta, para que se haga la reserva de los recursos  por parte del Director Territorial  para poder  cumplir la comisión. </t>
  </si>
  <si>
    <t>1 por semestre</t>
  </si>
  <si>
    <t>01/o7/2018</t>
  </si>
  <si>
    <t xml:space="preserve"> 6 meses</t>
  </si>
  <si>
    <t>Gestores de ruta y profesionales  asignados al proceso</t>
  </si>
  <si>
    <t>Retraso en el suministro de la logistica para adelantar las actividades con los sujetos, en las distintas fases de la ruta</t>
  </si>
  <si>
    <t>Se pone en conocimiento a la sub direcciòn de reparación colectiva las situaciones dectectadas en territorio que imposibilitan el cumplimiento de las acciones que hacen parte de la ruta, como evidencia quedan las comunicaciones enviadas.</t>
  </si>
  <si>
    <t xml:space="preserve">Inoportunidad en el tramite ( el proceso dificulta los cambios que genera la dinamica de la comunidad y su entorno) y la aprobación de comisiones para adelantar las actividades de la ruta </t>
  </si>
  <si>
    <t>Falta de definicion de perfiles especificos de acuerdo a la misionalidad (conocimiento, experiencia y profesion) y rotacion permanente del personal que genera perdida de informacion y conocimiento</t>
  </si>
  <si>
    <t>Dificultades para llegar al sujeto y desconocimiento por parte del nivel nacional sobre las dificultades de acceso y de inseguridad.</t>
  </si>
  <si>
    <t>Inoportunidad de realizar las funciones de supervisión de contratos o convenios</t>
  </si>
  <si>
    <t xml:space="preserve">falta de capacitación y orientación  previa por parte del area de contratación  al   Director Territorial  para ejercer la supervisión </t>
  </si>
  <si>
    <t>El director territorial realiza comites de seguimiento y ejecución a los contratos  cada tres (3) meses, en los cuales se revisa el plan operativo y el avance en la ejecucion de los contratos. Evidencia: Acta de comité convenio</t>
  </si>
  <si>
    <t>Falta de acompañamiento juridico por parte del nivel nacional al territorio en el ejercicio de la supervision</t>
  </si>
  <si>
    <t>El director territorial solicita asesoria y capacitación  al grupo de gestión contractual y a la Dirección de gestión Interinstitucional  para la adecuada supervisión de contratos.  Evidencias: correos electronicos por medio de los cuales se realizo la solicitud.</t>
  </si>
  <si>
    <t>Demora en la contratacion de apoyos para ejercer la supervision</t>
  </si>
  <si>
    <t>Imposibilidad de llevar a  cabo la notificación de la medida de indemnización administrativa en el departamento de Nariño</t>
  </si>
  <si>
    <t>Fallas en la captura y actualización de la información registrada en la base de datos de víctimas a indemnizar.</t>
  </si>
  <si>
    <t>En la DT Nariño, los enlaces integrales de reparacion  realizan en el caso de no ubicacion de las victimas hacen verificacion en aplicativos como en orfeo, SGV, CRM, cruce de bases de datos  e incluso busqueda directa en domicilio de la victima en algunos casos cuando es posible,   por su parte los enlaces de reparacion informan al enlace de indemnizaciones sobre aquellas cartas que no fueron entregadas con la causa para realizar la reprogramacion de forma o de fondo, a traves de entrega de bases de datos  y correos electronicos.</t>
  </si>
  <si>
    <t>Fallas de forma  y de fondo (de forma tales como  errores en los nombres, cedulas y de fondo mala distribución de la indemnización, aparición de nuevos destinatarios, que tienen igual o mayor derecho, personas que estan en momento de revision en VIVANTO en estado de valoracion y responsable del hecho BACRIM, BACRIM OTROS, NO IDENTIFICA, OTROS) en la generación de las cartas de indemnización.</t>
  </si>
  <si>
    <t>En la DT Nariño el  enlace de indemnizaciones  al identificar   errores en los nombres, cedulas y errores de fondo como  mala distribución de la indemnización, aparición de nuevos destinatarios, que tienen igual o mayor derecho,  carga  en la herramienta INDEMNIZA donde se corrigen y en NN lo validan , para realizar el ajuste y reprogramacion de la indemnizacion ,  por su parte los enlaces integrales reportan al profesional de indemnizaciones a traves de entrega de bases de datos  y correos electronicos y plataforma indemniza dichos errores cada vez que se presentan.</t>
  </si>
  <si>
    <t>Constantes cambios en los procedimientos de  documentación de las víctimas para  liquidación de indemnizaciones en desplazamiento forzado.</t>
  </si>
  <si>
    <t xml:space="preserve">Los enlaces de reparacion del Punto de Atencion a victimas de Pasto,  documentan los casos por oferta o demanda,   revisan las herramientas de VIVANTO e INDEMNIZA para verificar las respectiva liquidacion de los casos,  si se detecta una incorrecta liquidacion se retienen los pagos y se remite para la respectiva reprogramacion al enlace de indemnizaciones a traves de SGV, y  traves de bases de datos y correos electronicos. </t>
  </si>
  <si>
    <t>Imposibilidad o dificultad para realizar acompañamiento adecuado a la entrega de restos óseos</t>
  </si>
  <si>
    <t xml:space="preserve">Falta  de operador por demoras en la contratacion desde nivel nacional y falta de planeación de la logistica de los eventos por parte del operador  para el  acompañamiento a la fiscalía general de la nación en  la entrega de restos óseos. </t>
  </si>
  <si>
    <t>El equipo de reparación Integral de la DT Nariño Antes de realizar las jornadas coordina con el operador la logistica y condiciones para el evento de acuerdo a las condiciones establecidas en el protocolo de entrega de restos,  como evidencia estan los correos electronicos , acta y  listado de asistencia. Después de las jornadas de entrega de restos óseos, se hace una reunión de retroalimentación y  evaluación, generando un acta con recomendaciones sobre el operador para mejorar las entregar y acompañamiento a futuro a la FGN, mas listado de asistencia, cada vez que la fiscalia solicita el acompañamiento de los profesionales de la unidad de victimas.</t>
  </si>
  <si>
    <t>Falta de conocimiento por parte de los operadores contratados del contexto del lugar, del municipio de la condiciones establecidas dentro de los protocolos de entrega de restos oseos.</t>
  </si>
  <si>
    <t>La DT Nariño desde el equipo de reparación integral,  realiza un acompañamiento a la fiscalía general de la nación en la reunión preparatoria a la entrega, de la cual se levanta acta,  para designación de casos para atención psicosocial como también para verificación de información en la ruta administrativa de la indemnización y en el mismo sentido se hace las recomendaciones frente al lugar para poder adelantar las jornadas y adecuarse al lugar asignado así no sea el óptimo.</t>
  </si>
  <si>
    <t>Falta de condiciones optimas del lugar de la entrega</t>
  </si>
  <si>
    <t xml:space="preserve">Retraso en la entrega de la  Ayuda Humanitaria Inmediata en Dinero a las víctimas por apoyo subsidiario </t>
  </si>
  <si>
    <t>Imposibilidad de contactar e informar a la víctima sobre la disponibilidad de los giros</t>
  </si>
  <si>
    <t>Los enlaces de prevencion y emergencias de la DT Nariño  realizan seguimiento a los correos electronicos enviados por nivel nacional  a los enlaces municipales, y cuando se evidencia alguna novedad que sea relevante frente al cobro de la AHI Inmediata se realiza llamada telefonica al enlace municipal para que realice correccion o se informe a la victima para el cobro, evidencias correo electronicos de nivel nacional enviados a los enlaces municipales.</t>
  </si>
  <si>
    <t>Falta de seguimiento y control del ente municipal (enlace muncipal para apoyo subsidiario)</t>
  </si>
  <si>
    <t>Inexistencia de garantías favorables de seguridad en la zona donde se presentó la emergencia</t>
  </si>
  <si>
    <t>Los enlaces de prevención y emergencias de la territorial Nariño a través de llamadas telefónicas y correos electrónicos  verifican las condiciones de seguridad de la zona con fuerza pública, funcionarios de alcaldías y líderes comunitarios, esta acción se refuerza posteriormente en el marco de los CMJT o CDJT descartando así el riesgo o la inminencia de riesgo de la ocurrencia de un hecho de orden publico., estas gestiones quedan evidenciadas en las actas de los diferentes comites y a traves de correos electronicos.</t>
  </si>
  <si>
    <t xml:space="preserve">Fallas del  operador logístico encargado de transportar la ayuda humanitaria inmediata en especie, relacionadas con orden público, desastres naturales, problemas mecánicos,  para que la entrega sea oportuna.  </t>
  </si>
  <si>
    <t>Los enlaces de prevención y emergencias de la territorial Nariño, monitorean continuamente en terreno  al transportador del operador logistico, para informar, coordinar y hacer la entrega de manera oportuna, segun el PROCEDIMIENTO DE AYUDA Y ATENCIÓN HUMANITARIA INMEDIATA EN SUBSIDIARIEDAD MECANISMO ESPECIE POR EVENTO lo cual queda evidenciado mediante informe descriptivo de comision.</t>
  </si>
  <si>
    <t>Incumplimiento en el fortalecimiento a miembros de   las  mesas de participacion</t>
  </si>
  <si>
    <t xml:space="preserve">Insuficientes recursos economicos por parte del ente territorial  para garantizar el funcionamiento  operativo de las  mesas de participacion </t>
  </si>
  <si>
    <t>El proceso de participacion de la DT Nariño realiza por demanda  orientacion ,capacitacion ,acompañamiento a personerias municipales como secretarias tecnicas de la mesas para que realicen el fortalecimiento a las mesas de participacion  a traves del  envio  de material pedagogico por correo electronico y/o  orientacion presencial, las evidencias al respecto seran  informes, actas, listado de asistencia y/o correos electronicos.</t>
  </si>
  <si>
    <t>Insuficientes recursos economicos por parte de la Unidad de Victimas para que  los enlaces de participacion puedan realizar el fortalecimiento a miembros de mesas de participacion en los territorios por austeridad de la Unidad de Victimas</t>
  </si>
  <si>
    <t>Imposibilidad de realizar seguimiento efectivo a los proyectos territoriales para la vida y reconciliacion</t>
  </si>
  <si>
    <t>Escasos recursos para el desplazamiento  a los territorio para la realizar una adecuada supervision de los proyectos.</t>
  </si>
  <si>
    <t>EL profesional de proyectos territoriales para la vida y reconciliacion de la DT Nariño, realiza seguimiento permanente, para supervisar que los proyectos se desarrollen de acuerdo a los terminos estipulados, mediante revision de informes mensuales, soportes,  y visitas a los municipios,  dependiendo de  los recursos asignados para la comision de servicios  , las evidencias que soportan el seguimiento son  acta de reunion, listados de asistencia, registro fotografico.</t>
  </si>
  <si>
    <t>Falta de profesionales de apoyo técnico a la supervisión para el seguimiento de los proyectos en el territorio.</t>
  </si>
  <si>
    <t>Imposibilidad de realizar seguimiento al correcto funcionamiento de los Comités de Justicia Transicional</t>
  </si>
  <si>
    <t>Falta de retroalimentacoin  por parte de los Entes Territoriales en el envio de las Actas de CTJT realizadas en sus municipios</t>
  </si>
  <si>
    <t xml:space="preserve">Los profesionales del proceso de gestion interinstitucional coordinacion  Nacion - Territorio,  semestralmente en las jornadas  de asistencia tecnica brindan los lineamientos para el  correcto funcionamiento de los CTJT, incluido   el modelo de acta  de sesion  de CTJT. Y mensualmente se solicita a los municipios el envio de las actas de CTJT del mes inmediatamente anterior con el objetivo de revisar su contenido, incluirlas en el formato de seguimiento y retroalimentar si es el caso, mediante correos electronicos y en las jornadas de asistencia tecnica formatos de recoleccion de informacion y listados de asistencia.    </t>
  </si>
  <si>
    <t>Falta de articulacion con los Procesos internos de la Entidad para conocer la participaciòn  y compromisos adquiridos en los CTJT realizados en los municipios con la participacion de la Unidad para las Victimas</t>
  </si>
  <si>
    <t xml:space="preserve"> Los profesionales del proceso de gestion interinstitucional coordinacion Nacion - Territorio   solicitan a los profesionales de los procesos de la  DT Nariño bimensualmente,   el envio de  ayudas memorias o actas de los CTJT  que hayan acompañado, para verificar los compromisos a cargo de la Unidad y   hacer seguimiento, las evidencias sobre este control seran correos electronicos.</t>
  </si>
  <si>
    <t>Incumplimiento o imposibilidad de brindar Asistencia Tecnica oportuna que debe brindar la DT a los entes territoriales  en la implementacion de la Politica Publica de Victimas</t>
  </si>
  <si>
    <t xml:space="preserve">Asistencia tecnica tardia por parte del nivel central (subdireccion de coordinacion nacion - territorio)  a la DT Nariño </t>
  </si>
  <si>
    <t>Los profesionales del  Proceso de Gestion interinstitucional  Naciòn Territorio de la DT Nariño, via correo electronico solicitan  orientaciones tecnicas a los asesores de la subdireccion de nacion territorio NN  en las diferentes  tematicas para tener claridad en la implementacion de los procedimientos que tengan que adelantar con los entes territoriales, adicionalmente se gestiona acompañamiento tecnico  por parte del Ministerio del Interior a la gobernacion de Nariño con el fin de fortalecer su capacitadad insitucional y posibilitar el acompañamiento a los entes territoriales de su jurisdiccion se evidencia mendiante correos electronicos y/o actas y/i listas de asistencia.</t>
  </si>
  <si>
    <t xml:space="preserve">Carencia de recursos presupuestales para convocar a capacitacion a lo entes territoriales y/o desplazarse a los territorios en comision de servicios para brindar  la Asistencia Tecnica en la implementacion de la Politica Publica de Victimas </t>
  </si>
  <si>
    <t xml:space="preserve">Los profesionales del  Proceso de Gestion interinstitucional  Naciòn Territorio de la DT Nariño, realizan la asistencia tecnica alos entes territoriales  semestralmente,  para la implementacion de la politica publica de victimas, mediantes jornadas de asistencia tecnica, correos electronicos, reuniones    dependiendo de  los recursos asignados para el desarrollo de las funciones del proceso por parte de NN. </t>
  </si>
  <si>
    <t>Incumplimiento de la materialización del retorno o reubicación de la víctima</t>
  </si>
  <si>
    <t>Presencia de grupo armados en el departamento de Nariño, que no permiten el acceso de la politica publica a la zona.</t>
  </si>
  <si>
    <t>Los profesionales del proceso de reparacion integral, equipo de retornos y reubicaciones,  en el marco  CMJT donde se cuenta con procesos de RYR colectivos e individuales,  validan conjuntamente  con las entidades que hacen parte del SNARIV  el principio de seguridad y lograr que las victimas accedan al servicio, si no hay condiciones de seguridad se orienta a las victimas informando  que no es viable acompañar dicho proceso,  lo cual queda consigando en las actas de los CMJT, cabe mencionar que dicho principio de seguridad tiene vigencia de 6 meses tiempo en el cual se regresa ha hacer seguimiento.</t>
  </si>
  <si>
    <t>Falta de Quorum en los CMJT y falta de compromiso y cumplimiento  del SNARIV para la socializacion del protocolo, validacion al principio de seguridad y formulacion y aprobacion de planes de retorno y reubicacion.</t>
  </si>
  <si>
    <t>Los  profesionales del proceso de reparacion integral, equipo de retornos y reubicaciones, apoyan en la convocatoria del SNARIV conjuntamente con la Gobernacion de Nariño  y participan en los CMJT socializando el protocolo, validando el principio de seguridad y formulando y  aprobando los planes de retorno y reubicacion, se evidencia mediante actas y correos electronicos.</t>
  </si>
  <si>
    <t>Imposibilidad de realizar la noticacion de la indemnizacion administrativa generando incumplimiento de metas</t>
  </si>
  <si>
    <t>Dificultad en contactar a las victimas para notificarlas</t>
  </si>
  <si>
    <t>El enlace del punto de atención,  realiza mensualmente reportes de cartas no notificadas y adelanta gestiònes a nivel interinstitucional con personeria municipal con el objetivo de localizar las vìctimas y notificar el mayor numero de cartas de indemnización, como evidencia queda el reporte enviado por correo electrónico de las cartas no notificadas a fin de cada mes.</t>
  </si>
  <si>
    <t>Resago en la actualizacion  informaciòn de contacto de victimas</t>
  </si>
  <si>
    <t>El enlace de reparación y transversales, cada vez que obtienen informaciòn actualizada de una victima el enlace actualiza la informacion en el aplicativo SGV e indemniza, con el eobjetivo de mantener actualizado los datos del contacto y posterior localización de la víctimas para notificarle la indemnizanción, la evidencia quedan en la herramientas SGV e indemniza.</t>
  </si>
  <si>
    <t xml:space="preserve">Demora en el proceso desde la documentacion hasta el pago </t>
  </si>
  <si>
    <t>Imposibilidad de brindar una atencion  oportuna, optima y con calidad a la poblacion victima en los puntos de atencion y municipios</t>
  </si>
  <si>
    <t>Problemas de conectividad</t>
  </si>
  <si>
    <t xml:space="preserve">El Director territorial realiza solicitudes escritas y telefonicas a las administraciones municipales y operador Millenium alertando sobre las fallas locativas y problemas de conectividad, adicionalmente solicitando servicio de internet adecuado y adecuaciones locativas. </t>
  </si>
  <si>
    <t>inconformidad de la poblacion victima por respuesta inoportuna</t>
  </si>
  <si>
    <t>El profesional de asistencia de la DT envia permanentemente (cada que se reciben reportes de los puntos de atención) requerimientos sobre las respuestas pendientes al enlace del nivel nacional (Javier Lastra) y de reprogramaciones al correo analisisprogramacionpagosDGSH@unidadvictimas.gov.co.  Como evidencia quedan correos electronicos.</t>
  </si>
  <si>
    <t>Problemas  locativos</t>
  </si>
  <si>
    <t>El profesional de asistencia de la DT lleva un control diario por punto de atención sobre los problemas de conectividad, logisticos, caidas de plataformas y todo lo que afecta la atención, lo cual sirve para evidenciar y justificar incumplimiento de metas. Como evidencia queda una planilla de control y bitacora diaria</t>
  </si>
  <si>
    <t>Cambio constante de enlaces municipales lo cual genera traumatismos en la atencion y orientacion a la poblacion victima</t>
  </si>
  <si>
    <t>El Profesional de Asistencia genera alerta al nivel nacional cada vez que se evidencia que los enlaces municipales no realizan buen uso de las herramientas de solicitud y consulta; este reporte se realiza cuando se evidencian dichas situaciones que generan alerta.  El objetivo es realizar seguimiento y control a la asignación de usuarios, para un correcto uso de las plataformas.  La evidencia quedan correos electronicos y en algunas ocasiones informes, planilla de activación e inactivación de usuarios.</t>
  </si>
  <si>
    <t>Caida de aplicativos y herramientas de consultas</t>
  </si>
  <si>
    <t>Contratacion de personal no idoneo para la atencion a la poblacion victima</t>
  </si>
  <si>
    <t>Dificultades para llevar a cabo los esquemas especiales de acompañamiento comunitarios y familiares</t>
  </si>
  <si>
    <t>Falta de cumplimiento de los compromisos por parte de las administraciones municipales</t>
  </si>
  <si>
    <t>El Director territorial remite (cada que sea necesario) oficios a los alcaldes, secretarios y se realizan acercamientos con el objetivo de lograr incidir y motivar al cumplimiento de los compromisos y de la importancia que estos esquemas tiene para el municipios. La evidencia son oficio remitidos vía correo electrónico y/o fisicos.</t>
  </si>
  <si>
    <t>Falta o demora en la contratacion de operador</t>
  </si>
  <si>
    <t>El enlace de prevención de la DT realiza acompañamiento tecnico (Presencial o correo o telefonico) a las administraciones municipales  con el objeto de formular e implementar los o el proyecto. Como evidencia quedan los correos.</t>
  </si>
  <si>
    <t>Falta de lineamientos por parte de Nivel Nacional</t>
  </si>
  <si>
    <t>El lider del proceso de Retornos y Reubicaciones, diligencia los formatos al momento de entregar los materiales; con el objeto de que en  dichos formatos se consignen las deficiencias y observaciones del material entregado con respecto a  tiempos, calidad, costos y requerimientos tecnicos.   como evidencia queda el  formato de uso verificacion esquemas especiales de acompañamiento familiar y formato de verificacion para esquemas especiales de acompañamiento comunitario</t>
  </si>
  <si>
    <t>Incumplimientos por parte del operador en tiempos, calidad, costos y requerimientos tecnicos</t>
  </si>
  <si>
    <t>Dificultades para avanzar en la reparacion de sujetos colectivos en la DT</t>
  </si>
  <si>
    <t>Tramites administrativos demorados y dispendiosos</t>
  </si>
  <si>
    <t>El equipo de reparación colectiva con la DT, cada vez que se realiza salida a terreno se convoca a jornadas con presencia de varios sujetos para lograr la optimizacion de recursos, como evidencia quedan los informes de salidas</t>
  </si>
  <si>
    <t>Realizar informe con balance dificultades para el cumplimiento de las metas de RC</t>
  </si>
  <si>
    <t>1 Informe</t>
  </si>
  <si>
    <t>Profesional Reparacion colectiva Dt</t>
  </si>
  <si>
    <t xml:space="preserve">Falta de aprobacion comisiones </t>
  </si>
  <si>
    <t>Se gestiona con el apoyo de entidades como la Unidad de restitucion de tierras y MAPPOEA para la realizacion de jornadas masivas, como evidencia quedo registro fotograficos, informes entre otros</t>
  </si>
  <si>
    <t>Falta Operador</t>
  </si>
  <si>
    <t>Errores de planeacion por falta de incluir lo trabajado con el nivel territorial</t>
  </si>
  <si>
    <t>Focalización inoportuna para el acceso a la oferta institucional de la población víctima.</t>
  </si>
  <si>
    <t>La enlace de oferta de la Dirección Territorial, semanalmente remite a los entes territoriales las solicitudes de oferta para el trámite respectivo. Las evidencias son mapa de oferta acutalizado, correos electrònicos.</t>
  </si>
  <si>
    <t>La Dirección Territorial realiza la identififación de posibles beneficiarios a los diferentes programas ofertados por las instituciones del SNARIV para su postulación.</t>
  </si>
  <si>
    <t xml:space="preserve">Demora en la envio de los listados focalizados de los potenciales beneficiarios. </t>
  </si>
  <si>
    <t>Tardìa remisiòn de la Oferta por parte del nivel nacional al territorio para la focalización de la población víctima.</t>
  </si>
  <si>
    <t>Bajo nivel de conocimiento del nivel nacional de las necesidades territoriales para la inclusión de la oferta.</t>
  </si>
  <si>
    <t>Precario monitoreo y seguimiento a la ejecuciòn de proyectos de cofinanciaciòn</t>
  </si>
  <si>
    <t xml:space="preserve">La Dirección Territorial realiza mensualmente seguimiento y monitoreo a los proyectos  a traves de la supervisión y  comites técnicos.  Como evidencia se reportan los informes de supervisióin y las actas de los comites técnicos. </t>
  </si>
  <si>
    <t>Baja disponibilidad de recursos para el desplazamiento de los funcionarios al campo de ejecución de los proyectos</t>
  </si>
  <si>
    <t>La Dirección Territorial designa un funcionario para que realice la asistencia tecnica a los municipios para identificar proyectos de acuerdo a las necesidades de la población víctima que pueden ser presentados al banco de proyectos, como evidencia quedan informes</t>
  </si>
  <si>
    <t>Desarticulación en la evaluación de los proyectos a cofinanciar entre el nivel central y las direcciones territoriales.</t>
  </si>
  <si>
    <t>Imposibilidad de prestar asistencia técnica a los Entes Territoriales(G. Interinstitucional)</t>
  </si>
  <si>
    <t xml:space="preserve">Falta de recursos para la aprobación de las solicitudes de comisión para desplazamiento con el fin de brindar la asesoria técnica a los municipios radio de acción de la DT Santander. </t>
  </si>
  <si>
    <t>Los Profesionales Integrales de Nación Territorio de la DT Santander,   realizan envió de correos electrónicos cuando no son aprobadas las comisiones, dando a conocer a los Entes Territoriales los lineamientos para la implementación de la política publica de victimas en el territorio ( en este momento se estan brindando  directrices para el seguimiento a los compromisos establecidos en los tableros PAT vigencia 2018, planes de Acción Territorial y lineamientos en operatividad de los Comités de Justicia Transicional y subcomites) . Como evidencia quedan correos electronicos y documentos enviados.</t>
  </si>
  <si>
    <t>Falta de lineamientos por parte de la Subdirección Coordinación Nación Territorio del Nivel Nacional, de manera oportuna para socializar las herramientas de Planeación y Seguimiento, entre los cuales se encuentran: criterios de  certificación de Goce efectivo a las Victimas a las Entidades Territoriales, ajueste PAT y Tablero PAT.</t>
  </si>
  <si>
    <t>Por parte de los Profesionales Integrales de Nación Territorio de la Dirección Territorial Santander, se solicita  a la SCNT del nivel nacional,  los lineamientos en las  herramientas de Planeación y Seguimiento, entre los cuales se encuentran: criterios de  certificación de Goce efectivo a las Victimas a las Entidades Territoriales, ajueste PAT y Tablero PAT.criterios de certificación establecidos para la vigencia del 2018, con el fin de ser socializados a los entes territoriales adscritos, como evidencia quedan los correos eléctronicos enviados a Nivel Nacional.</t>
  </si>
  <si>
    <t xml:space="preserve"> Imposibilidad de lograr la validación del concepto de Seguridad por parte de la fuerza pública en el marco de los CTJT.</t>
  </si>
  <si>
    <t xml:space="preserve">Demoras ocasionadas en la tramitologia de solicitar la aprobación del concepto de seguridad en cada uno de los CTJT realizados en los departamentos, por parte de los profesionales de Retornos y Reubicaciones de las diferentes Direcciones  Territoriales. </t>
  </si>
  <si>
    <t>La profesional de RyR - DT Santander recibe las solicitudes remitidas por los enlaces de reparación de casos de RyR para otros departamentos que se encuentran con conceptos de seguridad vencidos y requieren nuevamente validación en CTJT y realiza el tramite que se evidencia mediante correo electronico informando a los profesionales de RyR de las otras Direcciones territoriales, depediendo del caso, para que realicen el tramite en el marco de los CTJT.  Evidencia correos eléctrónicos.</t>
  </si>
  <si>
    <t>Desconocimiento y falta de diligencia por parte de los Enlaces Municipales de incluir en el orden del día la validación del concepto de seguridad y hacer la invitación a la fuerza pública a los espacios de los Comites Territoriales de Justicia Transicional.</t>
  </si>
  <si>
    <t>La profesional de RyR - DT Santander recibe las invitaciones a los CTJT y se realiza la respectiva solicitud a traves de correo electronico de incluir en el orden del día la validación del concepto de seguridad, como evidencia correo electronico de solicitud.</t>
  </si>
  <si>
    <t>imposibilidad de realizar la notificación de la carta de indemnización (G. de Reparación Integral - Individual)</t>
  </si>
  <si>
    <t>Imposibilidad de contactar el destinatario por cambio de datos de contacto o domicilio</t>
  </si>
  <si>
    <t>El enlace de reparación revisa los aplicativos donde se encuentra la información actualizada de las victimas, hace las llamadas a los números registrados. Si no es posible contactar a la victima, se ubican en las carteleras de los puntos de atención únicamente los nombre de las victimas con el fin de ser contactadas, las cuales son fijadas por el tiempo que dure la vigencia del proceso . Si no es contactada la victima, se le informa al nivel nacional de la imposibilidad de contactar a la victima, a través de correo electrónico. Esto se da cada vez que hay un proceso vigente. Evidencia acta de ilocalizado.</t>
  </si>
  <si>
    <t>Aparición de destinatarios con igual o mayor derecho para reclamar la Indemnización Administrativa.</t>
  </si>
  <si>
    <t>El enlace de reparación identifica mediante la revision de herramientas tecnologicas que el caso cuenta con otros destinatarios con igual o mayor derecho.  Le informa a la víctima por medio de llamada telefonica o de forma presencial y le solicita los documentos necesarios para proceder a realizar una reprogramación de fondo, se deja como evidencia el acta de llamada levantada en su momento,  la cual será gestionada por el enlace de reparacion que tenga asignado el caso , quien posterior lo notifica a la profesional de indemnizaciones y esta a su vez  lo informa al  nivel nacional mediante correo electronico, el cual deja como evidencia el envio y recepcion del mismo.</t>
  </si>
  <si>
    <t xml:space="preserve">Error en cartas de indemnización enviadas a territorio tanto de tramite como de fondo, tales como en nombres y apellidos, documento de identidad.   </t>
  </si>
  <si>
    <t>En el momento de la documentación, el enlace verifica si hay novedades tanto en indemniza como en Vivanto, en caso de que haya novedades en Vivanto, aplica el formato de novedades establecido para tal fin definido por la dirección registro, cuando hay desactualización de datos en indemniza a través de la aplicación se genera la novedad para que posteriormente sea aplicada. La evidencia arrojada es el Formato de Novedad establecido para tal fin, el cual es cargado en la herramienta SGV.</t>
  </si>
  <si>
    <t>Error en liquidación de indemnización para el hecho victimizante de desplazamiento forzado, no coincide tiempo de inclusión con liquidación</t>
  </si>
  <si>
    <t xml:space="preserve">El enlace de Reparación mediante verificación en las herramientas tecnologicas evidencia que la liquidacion del caso no corresponde con el marco normativo mas favorable para la victima.  En este caso el enlace anula la carta, la carga en la herramienta indemniza y envia a gestion documental. Se deja como evidencia el cargue de la misma en la herramienta indemniza.   </t>
  </si>
  <si>
    <t>El equipo de reparación colectiva informa en las reuniones semanales, consigando en las actas para el cumplimiento de la Circular 0026, las dificultades del proceso y  por correo electronico se remite al profesional de planeación territorial el motivo de incumplimiento de metas el cual se reporta en la herramienta SISGESTION, Soporte de evidencia correo electronico</t>
  </si>
  <si>
    <t>El equipo de RC implementara  acciones mensuales de acercamiento a las entidades del SNARIV para coordinar actividades que permitan ejecutar medidas de los PIRC de los SRC focalizados por la subdirección de reparación colectiva.</t>
  </si>
  <si>
    <t>1 acciones mensuales</t>
  </si>
  <si>
    <t>Equipo de Reparacion Colectiva Territorial</t>
  </si>
  <si>
    <t>Exceso de tramitologia para la solicitud de viáticos para el equipo de reparacion colectiva  (Tiempo y Presupuesto), afecta la programación de actividades para concertar e implementar medidas con los comites de impulso</t>
  </si>
  <si>
    <t>El equipo e Reparación Colectiva territorial cuando realiza una actividad con la comunidad o ente territorial, que requiere desplazameinto hasta el municipio, corregimiento o vereda, diligencia matriz y se remite por correo electronico a la subdirección de reparación colectiva para la aprobacion de la actividad y a su vez realiza la solicitud de comision a traves del aplicativo Gestiona y queda a la espera de que oportunamente la subdireccion de RC apruebe la actividad y comision, para poder finalizar el tramite de solicitud de comisión en el aplicativo Gestiona y con ello tener la certeza para iniciar a gestionar la convocatoria y logistica del evento y evitar cancelaciones y generar incomodidad con la comunidad</t>
  </si>
  <si>
    <t>Falta de contratación de operador logisitico afectan la realización de actividades y el  cumplimiento de las metas del plan de acción</t>
  </si>
  <si>
    <t>Incumplimiento por parte de las entidades del SNARIV en el departamento de Sucre, para brindar el debido acompañamiento de  los procesos de retorno y Reubicación</t>
  </si>
  <si>
    <t xml:space="preserve">falta de asignación presupuestal para la ejecución de las medidas a implementar </t>
  </si>
  <si>
    <t>Los enlaces de Retorno y Reubicaciones de la DT semestralmente realizarán seguimiento y monitoreo a los compromisos relacionados en los planes de R&amp;R previamente aprobados al interior de los comités de justicia transicional el cual involucra a las entidades territoriales y las entidades del SNARIV, en caso de observar incumplimientos se notificarán a los entes de control, para lo cual se dejará constancia del reporte en acta de comité y lista de asistencia, así mismo se enviara un informe al enlace de R&amp;R en el nivel nacional para las orientaciones que se estimen pertinentes.</t>
  </si>
  <si>
    <t>insuficiente proceso  seguimiento y monitoreo por parte de los organismos de control para garantizar el cumplimento de las competencias y responsabilidades de las entidades territoriales .</t>
  </si>
  <si>
    <t>Falta de seguimiento a los planes de retornos en el marco de los CTJT, para su mayor, coordinación, evaluación y articulación y actualización</t>
  </si>
  <si>
    <t>Incumplimiento en la Asistencia técnica a los Comités de Justica Transicional para que realicen el seguimiento a las acciones establecidas en el tablero PAT en el marco de la estrategia de corresponsabilidad</t>
  </si>
  <si>
    <t>Inasistencia del profesional en los espacios de Comités territoriales de justicia transicional, debido a la restricción presupuestal para la autorización de comisiones y Viaticos. 
Poco interes en los entes territorales para convocar el numero de sesiones que indica el reglamento interno para los CTJT.</t>
  </si>
  <si>
    <t>El Profesional Nación Territorio Asiste a los Comités Territoriales de Justicia Transicional que se convocan mensualmente en el departamento, al interior de los cuales se coordina la Política Publica de Victimas y se brinda el acompañamiento técnico a los Municipios en el Diligenciamiento de la herramientas de seguimiento, evaluación y monitoreo, como evidencia quedan las actas e informes de la jornada</t>
  </si>
  <si>
    <t>Falta de servicio de transporte contratado por la unidad para dar cumplimiento a la asistencia técnica a los entres territoriales.</t>
  </si>
  <si>
    <t>El Profesional Nación Territorio concertá  una programación mensual con los entes territoriales para garantizar las solicitudes de comisión en los tiempos requeridos por talento humano, en caso que se presente una citación extraordinaria el profesional de nación territorio solicita autorización de salida (cero pesos) con ARL. Como evidencia se deja el cronograma y las solicitudes de comisión y/o solicitudes de salida Cero pesos cargadas en la aherramienta gestiona con su respectiva resolución</t>
  </si>
  <si>
    <t>Falta de oportunidad en el envío de las solicitudes de comisión debido a la tardanza en el envió de las Convocatorias a los CTJT por parte de los encargados de las secretarias técnicas de los mismos.</t>
  </si>
  <si>
    <t>Incumplimiento en el apoyo y la implementación de estrategias y PIRC (étnicos y no étnicos) para sujetos de reparación colectiva</t>
  </si>
  <si>
    <t>falla a nivel presupuestal para dar cumplimiento a la implementación de la estrategia, y acompañamiento a la materialización de acciones en las distintas fases del proceso.
Falta de contratacion del enlace Étnico</t>
  </si>
  <si>
    <t>Los Profesionales de Reparación colectiva deben asistir mensualmente a las actividades de intervención programadas en el territorio. Concertara una programación mensual con los entes territoriales y comités de impulso de los sujetos de reparación colectiva para garantizar las solicitudes de comisión en los tiempos requeridos por talento humano, en caso que se presente una citación extraordinaria el profesional de Reparación colectiva solicitara autorización de salida cero pesos con ARL. Como evidencia se deja el cronograma y las solicitudes de comisión y/o solicitudes de comision cagadas en la heramienta gestiona con su respectiva resolucion de cero pesos (salida con ARL.)</t>
  </si>
  <si>
    <t>Inseguridad en cuanto  al orden publico en las zonas de intervención</t>
  </si>
  <si>
    <t>El enlace de reparación colectiva mensualmente a partir de la segunda semana  del cierre de mes consolida la programación de las comisiones del equipo de entrelazadoras verificando que este diligenciado el plan de seguridad en la plataforma COMS y envía al coordinador para la consecusion de las mismas.</t>
  </si>
  <si>
    <t>Difícil acceso a las zonas de intervención</t>
  </si>
  <si>
    <t>Incumplimiento en la asistencia técnica que la unidad debe brindar a los entes territoriales para la formulación y/o actualización de los planes de contingencia y atención a las emergencias humanitarias.</t>
  </si>
  <si>
    <t>Falta de disponibilidad  presupuestal para el traslado y llevar acabo el acompañamiento ante las emergencias humanitarias y en los espacos de Subcomites o CTJT.</t>
  </si>
  <si>
    <t>El Profesional de prevención debe asistir a todos los Subcomités Territoriales que se convocan en el departamento, al interior de los cuales se brinda el acompañamiento técnico a los Municipios para la formulación y actualización de los planes de contingencia. Concertará una programación mensual con los entes territoriales para garantizar las solicitudes de comisión en los tiempos requeridos por talento humano, en caso que se presente una citación extraordinaria el profesional de prevención solicitará autorización de salida con ARL. Como evidencia se deja el cronograma y las solicitudes de comisión y/o solicitudes de salida con ARL.</t>
  </si>
  <si>
    <t xml:space="preserve">Ausencia del profesional de prevención al territorio para asistir al acompañamiento antes las emergencias humanitarias conocidas a nivel nacional   </t>
  </si>
  <si>
    <t xml:space="preserve">Inasistencia del profesional en los espacios de Subcomités técnicos territoriales, debido a la restricción presupuestal para la autorización de comisiones y Viaticos. </t>
  </si>
  <si>
    <t>Incumplimiento en la notificación y entrega de cartas de indemnización administrativa</t>
  </si>
  <si>
    <t>Fallas de proceso de documentación de casos documentados al momento de capturar la información en la herramienta indemniza</t>
  </si>
  <si>
    <t>El profesional de Ruta y enlace de indemnizaciones cada que presenta un nuevo proceso de indemnización realiza seguimiento al proceso de notificaciones que hacen los enlaces de reparación, con el fin que se cumpla el 100% de las notificaciones, como parte de ese seguimiento se identifica el número de cartas no notificadas y según la novedad se procede con la reprogramación o cruce de bases de datos para localizar los últimos datos de contactabilidad, para lo cual se dejara constancia de las programaciones realizadas.</t>
  </si>
  <si>
    <t>Falta de información de contactabilidad de los destinatarios, Victimas Ilocalizadas, victimas fuera del territorio, victimas sin documento de identidad, victimas fallecidas</t>
  </si>
  <si>
    <t>La profesional de indemnizacion mensualmente  realiza el procedimiento de reprogramaciòn de los actos administrativos de indemnización de acuerdo al tipo de novedad se da tramite, fondo o sucesión y reporta a nivel nacional para indemnización o reprogramación y se carga en la herramienta indemniza, queda como evidencia el registro en la herramienta</t>
  </si>
  <si>
    <t>Omisión en la entrega de la información al momento  de identificar destinatarios que tengan igual o mayor derecho</t>
  </si>
  <si>
    <t>error en distribución de porcentajes, identificación de destinatarios y constitución de encargo fiduciario, Errores nombres, apellidos, documentos de identidad, liquidación del monto, ubicación del giro en las cartas de indemnización.</t>
  </si>
  <si>
    <t>Retraso en los  procesos de atencion y orientacion a las victimas que acuden diario a los CRAV y puntos de atencion municipales.</t>
  </si>
  <si>
    <t>Fallas tecnicas de las herramientas como Vivanto, Indemniza, SGV, sistema de turnos.</t>
  </si>
  <si>
    <t>El profesional responsable del punto de atencion y/o centro regional y el profesional de acompañamiento a municipios registran en la herramienta dispuesta por la SAAH la Bitacora diaria donde se informa las novedades presentadas en la afectacion en las fallas en los aplicativos, proveedor de internet o acciones de hecho. Dejando como evidencia la Bitacora Diligenciada.</t>
  </si>
  <si>
    <t>Fallas en el servicio de Internet</t>
  </si>
  <si>
    <t>El profesional responsable del punto de atencion y/o centro regional y el profesional de acompañamiento a municipios emiten reporte novedades menusales y solicitan al ente el territorial garantizar la permanente disponibilidad del servicio de Internet y los mantenimientos o cambios de Equipos de Computo que no cumplan con la exigencia para atender de manera oportuna a las victimas. se deja de constancia las gestiones adelantadas a traves de actas, correos u oficios.</t>
  </si>
  <si>
    <t>Falta o falla en los equipos de computo asignados a los funcionarios que brindan la atención</t>
  </si>
  <si>
    <t>El profesional responsable del punto de atencion y/o centro regional y el profesional de acompañamiento a municipios envia de correos electronicos  al director territorial, profesional de ruta integral, al enlace de acompañamiento al territorio por parte de la SAAH  y coordinacion zonal cuando se presentan  fallas en los aplicativos, proveedor de internet o acciones de hecho.</t>
  </si>
  <si>
    <t>Imposibilidad de realizar jornadas de atencion y/o ferias de servicios en los municipios del departamento de sucre</t>
  </si>
  <si>
    <t>Falta de apoyo logistico por parte del ente territorial</t>
  </si>
  <si>
    <t>El profesional de Enlace municipal coordina con los enlaces de victimas la logistica de apoyo requerido para la realizacion de la jornada y/o feria de servicios enviando correo electronico cada vez que se necesite la realizacion de una jornada y/o feria de servicio, se deja como evidencia correo de respuesta del Ente Territorial confirmando el apoyo logistico.</t>
  </si>
  <si>
    <t>Falta de asignacion de recursos por parte de la Unidad</t>
  </si>
  <si>
    <t>El profesional de Ruta integral de la Direccion territorial Sucre realiza solicitud a la SAAH para el apoyo de orientadores y/o enlaces de asistencia, diligenciando en la herramienta de gestion de victimas SGV dispuesta por la Unidad, para la aprobacion por parte de la SAAH  las jornadas y/o ferias de servicios el cual es comunicado ala direcion territorial  a traves de un correo electronico</t>
  </si>
  <si>
    <t>Falta de camionetas por demanda</t>
  </si>
  <si>
    <t>El profesional de Acompañamiento a Municipios de la Direccion territorial Sucre reporta al enlace de asistencia de nivel nacional de las caidas de los aplicativos y la situacion presentada en la atencion y orientacion enlas jornadas y/o ferias de servicios y se establecen los planes de contingencia para continuar la atencion, se deja como eviencia correos electronicos</t>
  </si>
  <si>
    <t xml:space="preserve">Poco recurso de personal de orientadores y enlaces </t>
  </si>
  <si>
    <t>Novedades de las heramientas durante la ejecución de la jornada o feria de servicios</t>
  </si>
  <si>
    <t>Dificultad de los profesionales de la DT para ir al territorio a realizar los diferentes programas de la Unidad para las victimas. (para todos los procesos: NT, Participación, RC, RRT, Oferta)</t>
  </si>
  <si>
    <t>Recorte del presupuesto, para garantizar la presencia de los funconarios en el territorio.</t>
  </si>
  <si>
    <t>Se realiza mensualmente un cronograma de planeacion de visita al terreno de todos los funcionarios a cada uno de los enlaces del nivel nacional, para asi tener un control y medir la capacidad presupuestal para poder cumplir con la misionalidad de la unidad. dicho cronograma se enviará via correo electrónico.</t>
  </si>
  <si>
    <t xml:space="preserve">Enviar mensualmente a viaticos el plan de accion con salidas de los funcionarios (por correo electrónico)de la DT previo socialización con los entes territoriales para no estar modificando fechas que causen traumatismos y retrocesos. </t>
  </si>
  <si>
    <t>1 correo mensual por area misional de viaticos.</t>
  </si>
  <si>
    <t>profesionales de la DT</t>
  </si>
  <si>
    <t>Inflexibilidad en el area de viaticos del nivel nacional (dependemos de la dinamica de los entes territoriales)</t>
  </si>
  <si>
    <t>falta de contratación oportuna de un operador para poder realizar las actividades de campo.</t>
  </si>
  <si>
    <t xml:space="preserve"> Dificultades en la   notificacion de  los actos administrativos que deciden sobre la inclusión en el RUV  a  la población victima del conflicto  </t>
  </si>
  <si>
    <t xml:space="preserve">
Falta de personal suficiente para la notificación de los actos administrativos
</t>
  </si>
  <si>
    <t>El enlace de la Dirección territorial de valoración y registro  presenta un informe mensual donde se detalla los actos administrativos enviados desde el nivel nacional, los entregados y los que no  se puedieron entregar en el territorio especificanco las razones, dicho informe se relizará mensualmente, para luego sacar conclusiones y tomar medidas al respecto, como evidencia queda el informe</t>
  </si>
  <si>
    <t>Falta de personal para realizar la actualización de la información en los sistemas de información sobre los estados de notificación</t>
  </si>
  <si>
    <t>Imposibilidad para dar respuesta oportuna  a las victimas sobre la inclusión o no en el registro unico de victimas</t>
  </si>
  <si>
    <t>Falta o demora en la respuesta desde el nivel nacional sobre la inclusión o no en el Ruv, en los tiempos que establece la ley y esto hace que las personas tramitan derechos de petición y/o tutetlas</t>
  </si>
  <si>
    <t>El profesional de registro de la DT solicita a Nivel nacional gestion y  seleridad en la respuesta  sobre  la inclusión o no al RUV de  las personas que solicitaron dicho derecho, mediante un correo electronico.</t>
  </si>
  <si>
    <t>El enlace de valoración y registro de la DT realizará semanalmente un monitoreo con la ayuda de cada enlace municipal de cuantas declaraciones se tomaron semanalmente para que estan sean enviadas al nivel nacional en el menor tiempo posible.</t>
  </si>
  <si>
    <t>4 monitoreos mensuales</t>
  </si>
  <si>
    <t>enlace de valoración y registro</t>
  </si>
  <si>
    <t xml:space="preserve">Demora en el envio de las decaraciones al nivel nacional para su estudio por parte de las peronas que la toman (perosnerias, defensoria, fiscalia) de los entes territoriales </t>
  </si>
  <si>
    <t>El profesional de registro de la DT realiza monitorear mensual mediante correos al envio de las declaraciones que se toman en los entes territoriales y en las oficinas de la fiscalia, defensoria y personeria para que sean enviados en los tiempos y no tener represados estos formatos en el territorio para evitar emoras en los tiempos de respuestas, como evidencia quedan correos electronicos</t>
  </si>
  <si>
    <t>Inoportunidad en la asistencia técnica para la construcción de los instrumentos de planeación, seguimiento y evaluación (sesiones de comités, Plan de Acción Territorial, RUSICST, Tablero PAT, FUT), lo cual puede afectar el nivel contribución (Certificación) del municipio en la implementación de la política pública de víctimas.</t>
  </si>
  <si>
    <t>Falencias en la planeación de las asistencias técnicas para garantizar cobertura oportuna a todos los municipios.</t>
  </si>
  <si>
    <t>Dificultad en la coordinación con los Entes Territoriales para el desarrollo de las jornadas de asistencia técnica y sesiones de Comités</t>
  </si>
  <si>
    <t>Inoportuno acompañamiento y asistencia técnica de la Dirección Territorial a los municipios para dar respuesta a las emergencias humanitarias en el marco del conflicto armado.</t>
  </si>
  <si>
    <t>Desconocimiento del procedimiento de atención de emergencias humanitarias y el sustento normativo</t>
  </si>
  <si>
    <t>Dificultades en la identificación, recopilación y categorización de la información de la dinámica de violencia reportadas en la bitácora diaria de eventos</t>
  </si>
  <si>
    <t xml:space="preserve">Incumplimiento en la notificacion de los actos administrativos que deciden sobre la inclusión en el RUV en los puntos de atención.   </t>
  </si>
  <si>
    <t>Deficiencia en la consolidacion en el territorio de los actos administrativos que se notifican en todos los puntos de atencion. de la DT.</t>
  </si>
  <si>
    <t>Los profesionales de Valoracion  y registro adscritos a la DT realizan la consolidacion de los actos administrativos enviado por los notificadores  de los diferentes puntos de atencion mediante una relacion en un cuadro excelpara el control de los mismos  semanalmente.</t>
  </si>
  <si>
    <t>Deficiencia en la verificacion de los actos administrativos ya notificados en el territorio por parte del Grupo de Notificaciones de Nivel Nacional</t>
  </si>
  <si>
    <t>Los funcionarios de valoracion y registro realizan el control preventivo semanal del riesgo mediante un cuadro en excel donde quede registrado las deficiencias e inconvenientes detectados previamente a la notificacion en el proceso. estos hallazgos son enviados a la subdireccion de valoracion y registro para que tomen las acciones necesarias.</t>
  </si>
  <si>
    <t>Deficiencia en la convocatoria y requisitos para el proceso de notificacion.</t>
  </si>
  <si>
    <t>los profesionales de la DT se realiza un informe mediante correo electronico al  grupo de valoracion y registro respecto a las dificultades en cuanto a la forma como errores en la convocatoria  y de  fondo en  los errores de los actos administrativos que se detecten producto de la demanda</t>
  </si>
  <si>
    <t xml:space="preserve">Incumplimiento de las entidades del SNARIV (Sistema Nacional de Atención y Reparación Integral a las Víctimas) a las obligaciones legales establecidas en la Ley 1448, la cual pretende implementar las medidas de atencion asistencia y reparación Integral a las víctimas, a través de la gestión de oferta
</t>
  </si>
  <si>
    <t>Las profesionales del Grupop Gestion de Oferta relizan mensualmente un comite  con las instituciones del SNARIV con el fin de conocer la oferta existente en el territorio  donde se levantara un acta para seguimiento, avances y compromisos.</t>
  </si>
  <si>
    <t>Generar expectativas desmedidas en los Sujetos Colectivos con la elaboración de planes integrales de reparación (PIRC) que sobrepasan la capacidad institucional del programa, los objetivos y el alcance</t>
  </si>
  <si>
    <t>Los primeros planes construidos por la CNRR ( Comision Nacional de Reparacion y  Reconciliacion )  del Sujeto de reparacion colectiva de  La gabarra sujetos de reparacion colectiva se elaboraron con medidas que no tienen nexo a la reparacion y que extralimitan los alcances de la UARIV, asi como el presupuesto.</t>
  </si>
  <si>
    <t>La profesionales del grupo de  Reparacion Colectiva realizan ajustes a los Plan Integral de Reparacion Colectiva  que se encuentran aprobados, revisando las medidas formuladas con anterioridad  y se ajustandolas de manera que sean viables para su cumplimiento, en el marco de los subcomites de reparacion integral y colectiva municipal con el fin de que sea escalado a CTJT para la aprobacion, cuya evidencia es el Acta de CTJT,  listados de asistencia y registros fotograficos</t>
  </si>
  <si>
    <t>Algunas medidas de los primeros planes formulados no definen el alcance de la medida, lo que dificulta la gestión interinstitucional para procurar una implementación efectiva.</t>
  </si>
  <si>
    <t xml:space="preserve">La profesionales de reparacion colectiva hacen seguimiento permanente a los compromisos instituciones territoriales  y  vinculan a los entes de control para el cumplimiento de las acciones del PLan Integral de Reparacion Colectiva, se realizan en el marco de los subcomites de reparacion integral y colectiva municipal y  en reuniones personalizadas con los entes territoriales vinculados en el proceso, cuya evidencia quedan actas y listas </t>
  </si>
  <si>
    <t>Falta de voluntad politica  por parte de los entes territoriales para la implementacion de las medidas inmersas en los PIRC</t>
  </si>
  <si>
    <t>Los profesionales de Reparacion Colectiva bajo el marco de  los 4 Subcomite de Reparacion colectiva departamental  Anual se exponen la ausencia de voluntad politica y se escala a los entes de control quedando como evidencia el acta de los subcomites y listados de asistencia.</t>
  </si>
  <si>
    <t>Incumplimiento de la orden misional en la participacion y acompañamiento tecnico del 100%  de los comites Territoriales de justicia transicional y capacitacion en las herramientas de planeacion de la politica publica de victimas</t>
  </si>
  <si>
    <t>Austeridad en el gasto para movilización de los profesionales de Nación Territorio en la Dirección Territorial.</t>
  </si>
  <si>
    <t xml:space="preserve">Los Profesionales de nacion Territorio en Coordinacion con Gobernacion y Ministerio del interior hacen dos jornadas de apoyo tecnico en el año  en las que se convocan a varios municipios, en Norte y Sur del Valle.  Como evidencia queda acta de reunion y lista de asistencia </t>
  </si>
  <si>
    <t>Falta de recursos para el traslado de enlaces municipales y funcionarios de las alcaldías a la sede de la Unidad de víctimas</t>
  </si>
  <si>
    <t>Los profesionales del proceso de  Nación Territorio de la Dirección Territorial, realizan semanalmente asistencia técnica a los diferentes entes territoriales que lo soliciten, de manera teléfonica, presencial en la sede de la Unidad de Víctimas,  dejando acta de los puntos tratados en cada asistencia y compromisos adquiridos.</t>
  </si>
  <si>
    <t>Incumplimiento de la orden misional para el apoyo tecnico a entes territoriales en el acceso a la oferta de las victimas en la respectiva jurisdiccion.</t>
  </si>
  <si>
    <t>Austeridad presupuestal de la entidad y entes territoriales</t>
  </si>
  <si>
    <t>Los profesionales de nacion territorio  realizan Jornadas individuales, grupales y mixtas con apoyo de ministerio del interior y gobernacion del valle, de manera semestral, buscando llegar a los entes territoriales que necesitan refuerzos en seguimienbto a la oferta a las victimas, como evidencia se presenta acta y lista de asistencia de los participantes.</t>
  </si>
  <si>
    <t xml:space="preserve">Retraso en la contratacion de operadores  para apoyar el desarrollo de jornadas  y capacitaciones  a causa de la Ley de garantias </t>
  </si>
  <si>
    <t>Los profesionales de Nacion Territorio  en el segundo semestre Citan a algunos municipios a la Sede de la Unidad en Cali para desarrollar capacitacion en la plataforma SIGO, contando con nuestras herramientas tecnologicas. Como evidencia de las actividades tenemos actas y listas de asistencia.</t>
  </si>
  <si>
    <t>Falta de infraestructura tecnologica de algunos municipios para realizar capacitaciones</t>
  </si>
  <si>
    <t>Los profesionales de nacion Territorio, solicitan al proceso de Gestion Interistitucional, apoyo con operador logistico con el fin de facilitar jornadas de capacitacion grupales en territorio a entes territoriales que necesiten refuerzo sobre manejo herramienta seguimiento al acceso a oferta a la poblacion victima. como evidencia quedan la solicitud por correo electronico al resposable del proces a nivel nacional</t>
  </si>
  <si>
    <t>La bolsa de nuevo esquema de viaticos asignada a la D.T. para GI es insuficiente frente a los compromisos en los entes territoriales</t>
  </si>
  <si>
    <t>El proceso de Gestion Interistitucional realizan capacitaciones a profesionales de Nacion Territorio Valle con el fin de que se tenga claridad en el manejo de la plataforma SIGO y se pueda dar explicaciones a entes territoriales en las salidas programadas para participar de CTJT o dar apoyos tecnicos. como evidencia se presenta acta y lista de asistencia.</t>
  </si>
  <si>
    <t>La modalidad  de roles integrales produce que se deban atender mas acciones con el mismo presupuesto en cada ente territorial</t>
  </si>
  <si>
    <t>Dificultad para cumplir con solicitudes de apoyo para jornadas y ferias de servicio por parte de los entes territoriales lejanos a la sede en Cali, para brindar orientacion a la poblacion victima</t>
  </si>
  <si>
    <t>Pocos recursos por parte del operador para cubrir jornadas en municipios a mas de tres horas de distancia de Cali, que necesitan pernotada.</t>
  </si>
  <si>
    <t>El profesional de Asitencia de la Unidad para las victimas suministra acceso a la herramienta SGV, dando capacitacion presencial o de manera virtual a los funcionarios responsables de victimas en los municipios, esto se desarrolla de manera bimensual y como soporte tenemos correos electronicos y asigacion de dicha herramienta</t>
  </si>
  <si>
    <t>Poco recurso humano de orientadores para cubrir los Centros regionales, puntos de atencion y jornadas en diferentes municipios</t>
  </si>
  <si>
    <t>El profesional de asistencia de manera bimensual  capacita al enlace municipal sobre manejo de la herramienta que aparece en la pagina, como el chat, video llamada y linea de atencion telefonica (canales virtuales), esto de manera telefonica o virtual, dejando como evidencia correos electronicos o actas con listas de asistencia</t>
  </si>
  <si>
    <t>Imposibilidad de documentar el total de casos de indemnizacion priorizados, de la meta establecida para la Territorial.</t>
  </si>
  <si>
    <t>Los enlaces del operador no son suficientes para cumplir con esta Tarea</t>
  </si>
  <si>
    <t>La profesional de Reparacion Individual organiza jornadas de capacitacion durante dos meses  en temas de documentacion y manejo de la herramienta indemniza a los funcionarios de planta de la D.T. con el fin de que apoyen dicho proceso y podamos cumplir la meta asignada, como soporte tenemos acta y listas de asistencia.</t>
  </si>
  <si>
    <t>Poco tiempo para el cumplimiento de esta meta.</t>
  </si>
  <si>
    <t>La profesional de reparacion individual organiza jornadas canguro (de refuerzo)  durante dos meses con apoyo de enlaces de reparacion, con el fin de tener claridades sobre porceso de doumentacion,  como evidencia contamos con actas y listas de asistencia de.</t>
  </si>
  <si>
    <t>Dificultad de acompañar el total de las mesas de participacion en el desarrollo del plan de trabajo</t>
  </si>
  <si>
    <t>Fata de recursos para que los funcionarios puedan trasladarse a los municipios a capacitar sobre los procesos de participacion</t>
  </si>
  <si>
    <t>El profesional de participacion de manera mensual realiza jornadas de capacitacion a mesas de  y funcionarios de ministerio publico con el fin de abordar temas de los planes de trabajo, como evidencia tenemos actas de reunion y lista de asistencia</t>
  </si>
  <si>
    <t>Falta de compromiso de algunos personeros para asumir responsabilidad con las mesas de participación.</t>
  </si>
  <si>
    <t>El profesional de participacion prioriza municipios para dar apoyo tecnico de manera mensual sobre ejecucion de planes de trabajo de las mesas de participacion, como evidencia tenemos las actas y listas de asistencia</t>
  </si>
  <si>
    <t>Designación de pocos recursos por parte de los entes territoriales para funcionamiento de las mesas de participación.</t>
  </si>
  <si>
    <t>El profesional de participacion de manera mensual envia correos electronicos con informacion sobre temas de participacion efectiva de las victimas, a funcionarios y partes interesadas con el fin de replicar datos de interes. Como evidencia tenemos correos electronicos</t>
  </si>
  <si>
    <t>Dificultad para acompañar el total de los municipios que soliciten apoyo en el proceso de Caracterización</t>
  </si>
  <si>
    <t>Solo se priorizaron por parte del proceso de RNI Nacional, 3 municipios de los 42 municipios del Departamento para que la Profesional de Red Nacional de información se pueda trasladar con solicitud formal de viaticos.</t>
  </si>
  <si>
    <t>El profesional de Red Nacional de información de la Dirección Territorial Valle, de manera semanal revisa solicitudes de participación a los subcomites Territoriales de justicia transicional y programa salida a los municipios priorizados, para dar en estos espacios apoyo técnico sobre proceso de caracterización, se hace seguimiento a compromisos adquiridos y se consolida avance en el departamento en dicho proceso. Como evidencia se presentan actas de reuniones.</t>
  </si>
  <si>
    <t>Falta de profesionales en la DT para realizar este acompañamiento.</t>
  </si>
  <si>
    <t>La profesional de Red Nacional de Información de la Dirección Territorial en Coordinación con Gobernación del Valle y el equipo de Gestión Interinstitucional, participa de jornadas  bimestrales  donde se reunen varios municipios para hacer apoyo técnico de manera grupal, se hace acta de dicha actividad y se hace seguimiento a compromisos generados.</t>
  </si>
  <si>
    <t>Falta de recursos por parte de los municipios para que los enlaces se trasladen a la sede de la Unidad para capacitarce.</t>
  </si>
  <si>
    <t>La profesional de Red Nacional de Información apoya jornadas grupales de capacitación del proceso de caracterización que son convocadas por la Gobernación del Valle de manera semestral a enlaces de víctimas de municipios, dicha actividad es soportada con acta de reunión.</t>
  </si>
  <si>
    <r>
      <t xml:space="preserve">Meta
</t>
    </r>
    <r>
      <rPr>
        <sz val="8"/>
        <color theme="1"/>
        <rFont val="Calibri"/>
        <family val="2"/>
        <scheme val="minor"/>
      </rPr>
      <t>(cantidad y peridicidad)</t>
    </r>
  </si>
  <si>
    <r>
      <t xml:space="preserve">Fecha de Inicio
</t>
    </r>
    <r>
      <rPr>
        <sz val="8"/>
        <color theme="1"/>
        <rFont val="Calibri"/>
        <family val="2"/>
        <scheme val="minor"/>
      </rPr>
      <t>(A partir de esa fecha se debe llevar a cabo la acción)</t>
    </r>
  </si>
  <si>
    <r>
      <t xml:space="preserve">Duración
</t>
    </r>
    <r>
      <rPr>
        <sz val="8"/>
        <color theme="1"/>
        <rFont val="Calibri"/>
        <family val="2"/>
        <scheme val="minor"/>
      </rPr>
      <t>(meses durante los cuales se bçva a cumplir la meta)</t>
    </r>
  </si>
  <si>
    <r>
      <t xml:space="preserve">Responsable
</t>
    </r>
    <r>
      <rPr>
        <sz val="8"/>
        <color theme="1"/>
        <rFont val="Calibri"/>
        <family val="2"/>
        <scheme val="minor"/>
      </rPr>
      <t>(cargo)</t>
    </r>
  </si>
  <si>
    <r>
      <t>El administrativo encargado de las bases de datos de actuaciones administrativas  identifica los casos duplicados en las base de datos  para generar la alarma al momento de reporte.</t>
    </r>
    <r>
      <rPr>
        <sz val="8"/>
        <color theme="1"/>
        <rFont val="Calibri"/>
        <family val="2"/>
        <scheme val="minor"/>
      </rPr>
      <t xml:space="preserve"> Como evidencia queda el registro en la base de datos.</t>
    </r>
  </si>
  <si>
    <r>
      <t>Pérdida parcial o total de la
Confidencialidad, integridad y/o
Disponibilidad de los sistemas de
información y/o la información
registrada en documento físico o
digital.</t>
    </r>
    <r>
      <rPr>
        <sz val="8"/>
        <color theme="1"/>
        <rFont val="Calibri"/>
        <family val="2"/>
        <scheme val="minor"/>
      </rPr>
      <t xml:space="preserve">
( OJ - AAC- 001 , OJ- AAC- 002,  OJ- AAC- 003, OJ- AAC- 004, OJ- AAC- 005, OJ- AAC- 006, OJ - DFJ - 007, OJ - DFJ - 008, OJ - DFJ - 009, OJ - DFJ - 010, OJ - DFJ - 011, OJ - DFJ - 012, OJ - DFJ - 013)</t>
    </r>
  </si>
  <si>
    <r>
      <t>El equipo de soporte aplicaciones mensualmente realiza el seguimiento a la satisfacción al cliente con el fin de mejorar la atención, tomando acciones correctivas o preventivas en los casos de insatisfacción si aplica, en cuyo caso no se elevan al procedimiento de acciones correctivas, preventivas y de mejora que se establece en la Unidad, al ser acciones puntuales tales como llamados de atención al equipo, sensibilizaciones en el uso de la herramienta al usuario según su caso particular, etc.,</t>
    </r>
    <r>
      <rPr>
        <sz val="8"/>
        <rFont val="Calibri"/>
        <family val="2"/>
        <scheme val="minor"/>
      </rPr>
      <t xml:space="preserve"> como evidencia se generá un informe mensual de satisfacción al cliente, soportes de las acciones establecidas si aplica, y seguimiento en los tickets.</t>
    </r>
  </si>
  <si>
    <r>
      <rPr>
        <sz val="8"/>
        <color theme="1"/>
        <rFont val="Calibri"/>
        <family val="2"/>
        <scheme val="minor"/>
      </rPr>
      <t>Desconocimiento de la informacion respecto a la asistencia, atención y reparacion que han recibido las víctimas por parte de las entidades que conforman el SNARIV.</t>
    </r>
    <r>
      <rPr>
        <sz val="8"/>
        <color rgb="FFFF0000"/>
        <rFont val="Calibri"/>
        <family val="2"/>
        <scheme val="minor"/>
      </rPr>
      <t xml:space="preserve">
</t>
    </r>
  </si>
  <si>
    <r>
      <t>Pérdida de Confidencialidad y/o Disponibilidad e Integridad por hurto o daño de equipos y/o Unidades de almacenamiento extraíbles en los que se almacene información sensible en texto claro, es decir no cifrado,  fuera de las instalaciones de la Entidad, por Ausencia o insuficiencia en el control de los activos que se encuentran fuera de la instalaciones (</t>
    </r>
    <r>
      <rPr>
        <b/>
        <sz val="8"/>
        <rFont val="Calibri"/>
        <family val="2"/>
        <scheme val="minor"/>
      </rPr>
      <t>Información</t>
    </r>
    <r>
      <rPr>
        <sz val="8"/>
        <rFont val="Calibri"/>
        <family val="2"/>
        <scheme val="minor"/>
      </rPr>
      <t>),
como consecuencia de:
- Acciones involuntarias y/o deliberadas de usuario y/o
- Vandalismo o hurto
Debido a: (Ver columna Causas)</t>
    </r>
  </si>
  <si>
    <r>
      <t xml:space="preserve">Pérdida de la confidencialidad de información física o digital debido a actividades de ingeniería social de un intruso que aproveche el desconocimiento de políticas, procedimientos y directrices de seguridad por parte de un colaborador, proveedor y/o terceras partes.
</t>
    </r>
    <r>
      <rPr>
        <b/>
        <sz val="8"/>
        <rFont val="Calibri"/>
        <family val="2"/>
        <scheme val="minor"/>
      </rPr>
      <t>*Informaciòn</t>
    </r>
  </si>
  <si>
    <r>
      <t xml:space="preserve">La lider de PAC realiza la revisión </t>
    </r>
    <r>
      <rPr>
        <sz val="8"/>
        <color theme="1"/>
        <rFont val="Calibri"/>
        <family val="2"/>
        <scheme val="minor"/>
      </rPr>
      <t>mensual</t>
    </r>
    <r>
      <rPr>
        <sz val="8"/>
        <rFont val="Calibri"/>
        <family val="2"/>
        <scheme val="minor"/>
      </rPr>
      <t xml:space="preserve"> de las solicitudes de PAC para cada contrato por parte de los  jefes inmediatos, superiores y/o encargado. Como evidencia queda el reporte mensual del PAC (archivo excel)</t>
    </r>
  </si>
  <si>
    <r>
      <t>En los primeros tres meses del año el proceso de Participación promueve  en territorio la inscripción de organizaciones de víctimas y organizaciones defensoras del derechos de las víctimas. Como evidencia quedan las listas de asistencia de las capacitaciones al Ministerio Público de la Promoción y Divulgación para que se inscriban las organizaciones</t>
    </r>
    <r>
      <rPr>
        <sz val="8"/>
        <color rgb="FFFF0000"/>
        <rFont val="Calibri"/>
        <family val="2"/>
        <scheme val="minor"/>
      </rPr>
      <t>.</t>
    </r>
    <r>
      <rPr>
        <sz val="8"/>
        <rFont val="Calibri"/>
        <family val="2"/>
        <scheme val="minor"/>
      </rPr>
      <t xml:space="preserve">  Este control se ejecuta cada dos años debido a que la eleccion de mesas se realiza cada dos años.</t>
    </r>
  </si>
  <si>
    <r>
      <rPr>
        <b/>
        <sz val="8"/>
        <rFont val="Calibri"/>
        <family val="2"/>
        <scheme val="minor"/>
      </rPr>
      <t>RSEG001</t>
    </r>
    <r>
      <rPr>
        <sz val="8"/>
        <rFont val="Calibri"/>
        <family val="2"/>
        <scheme val="minor"/>
      </rPr>
      <t xml:space="preserve"> Pérdida parcial o total de la Confidencialidad, integridad y/o Disponibilidad de los sistemas de información y/o la información registrada en documento físico o digital.
TH-COP-001 / TH-SST-003 / TH-SST-004 / TH-VIA-005 / TH-VIA-006 / TH-SST-007 / TH-EDF-008 / TH-HLF-010 / TH-SST-012 / TH-SST-013 / TH-SAD-022 / TH-VIA-027 / TH-NOM-029 / TH-VIN-030 / TH-HLF-031</t>
    </r>
  </si>
  <si>
    <r>
      <rPr>
        <b/>
        <sz val="8"/>
        <rFont val="Calibri"/>
        <family val="2"/>
        <scheme val="minor"/>
      </rPr>
      <t>RSEG004</t>
    </r>
    <r>
      <rPr>
        <sz val="8"/>
        <rFont val="Calibri"/>
        <family val="2"/>
        <scheme val="minor"/>
      </rPr>
      <t xml:space="preserve"> Pérdida de disponibilidad de sistemas de información o de los equipos informáticos o de equipos de comunicaciones, debido a fallas en los equipos como resultado de la ausencia o insuficiencia de mantenimiento preventivo / correctivo o falla o degradación de los sistemas de información.
TH-VIN-028</t>
    </r>
  </si>
  <si>
    <r>
      <rPr>
        <b/>
        <sz val="8"/>
        <rFont val="Calibri"/>
        <family val="2"/>
        <scheme val="minor"/>
      </rPr>
      <t>RSEG008</t>
    </r>
    <r>
      <rPr>
        <sz val="8"/>
        <rFont val="Calibri"/>
        <family val="2"/>
        <scheme val="minor"/>
      </rPr>
      <t xml:space="preserve"> Pérdida de disponibilidad, integridad y/o confidencialidad en el sistema de información debido a ausencia o insuficiencia de copias de respaldo; o debido a vulnerabilidades no corregidas explotadas y/o falta de protección por código malicioso.
TH-VIA-027 / TH-NOM-029 / TH-HLF-031</t>
    </r>
  </si>
  <si>
    <r>
      <rPr>
        <b/>
        <sz val="8"/>
        <rFont val="Calibri"/>
        <family val="2"/>
        <scheme val="minor"/>
      </rPr>
      <t>RSEG010</t>
    </r>
    <r>
      <rPr>
        <sz val="8"/>
        <rFont val="Calibri"/>
        <family val="2"/>
        <scheme val="minor"/>
      </rPr>
      <t xml:space="preserve"> Pérdida en la integridad de la Imagen y reputación de la entidad o sanciones disciplinarias y/o penales por incumplimiento de la normatividad y regulaciones ocasionadas por la divulgación no autorizada o fuga de información o por el uso de software no legal o plagio; o por divulgación de las credenciales de los equipos de cómputo o aplicativos o incumplimiento de los términos por la pérdida o daño de la documentación o incumplimiento a los acuerdos de Nivel de Servicio.
TH-SST-007 / TH-HLF-010  / TH-SST-012 / TH-SST-013 / TH-VIA-027 / TH-NOM-029 / TH-VIN-030 / TH-HLF-031</t>
    </r>
  </si>
  <si>
    <r>
      <rPr>
        <b/>
        <sz val="8"/>
        <rFont val="Calibri"/>
        <family val="2"/>
        <scheme val="minor"/>
      </rPr>
      <t xml:space="preserve"> PREVENCION DE HECHOC VICTIMIZANTES</t>
    </r>
    <r>
      <rPr>
        <sz val="8"/>
        <rFont val="Calibri"/>
        <family val="2"/>
        <scheme val="minor"/>
      </rPr>
      <t>-Dificultad de la atencion de la Emergencia Humanitaria que requiera atención de la Direccion Territorial en el  territorio</t>
    </r>
  </si>
  <si>
    <r>
      <t xml:space="preserve">PARTICIPACION-NACION </t>
    </r>
    <r>
      <rPr>
        <b/>
        <sz val="8"/>
        <rFont val="Calibri"/>
        <family val="2"/>
        <scheme val="minor"/>
      </rPr>
      <t>TERRITORIO-OFERTA-PROYECTOS DE COFINANCIACIO</t>
    </r>
    <r>
      <rPr>
        <sz val="8"/>
        <rFont val="Calibri"/>
        <family val="2"/>
        <scheme val="minor"/>
      </rPr>
      <t>N: Incumplimiento de las actividades que debe desarrollar la DT relacionadas con temas de participación, nación territorio, oferta y proyectos de cofinanciación</t>
    </r>
  </si>
  <si>
    <r>
      <rPr>
        <b/>
        <sz val="8"/>
        <rFont val="Calibri"/>
        <family val="2"/>
        <scheme val="minor"/>
      </rPr>
      <t>REPARACION INTEGRAL- ACOMPAÑAMIENTO PSICOSOCIAL</t>
    </r>
    <r>
      <rPr>
        <sz val="8"/>
        <rFont val="Calibri"/>
        <family val="2"/>
        <scheme val="minor"/>
      </rPr>
      <t xml:space="preserve"> -Imposibilidad de realizar  procesos de acompañamiento psicosocial e intervencion desarrolladas a nivel individual y colectivo</t>
    </r>
  </si>
  <si>
    <r>
      <rPr>
        <b/>
        <sz val="8"/>
        <rFont val="Calibri"/>
        <family val="2"/>
        <scheme val="minor"/>
      </rPr>
      <t>Retorno y Reubicacion:</t>
    </r>
    <r>
      <rPr>
        <sz val="8"/>
        <rFont val="Calibri"/>
        <family val="2"/>
        <scheme val="minor"/>
      </rPr>
      <t>.incumplimiento de las actividades a cargo de la Direccion territorial que hacen parte del protocolo</t>
    </r>
    <r>
      <rPr>
        <b/>
        <sz val="8"/>
        <rFont val="Calibri"/>
        <family val="2"/>
        <scheme val="minor"/>
      </rPr>
      <t xml:space="preserve"> </t>
    </r>
    <r>
      <rPr>
        <sz val="8"/>
        <rFont val="Calibri"/>
        <family val="2"/>
        <scheme val="minor"/>
      </rPr>
      <t xml:space="preserve">  de Retorno y Reubicacion</t>
    </r>
  </si>
  <si>
    <t>3 jornadas</t>
  </si>
  <si>
    <t>1 de febrero de 2019</t>
  </si>
  <si>
    <t xml:space="preserve">11 meses </t>
  </si>
  <si>
    <t>Coordinador Grupo Control Interno Disciplinario</t>
  </si>
  <si>
    <t>Pérdida parcial o total de la Confidencialidad, integridad y/o Disponibilidad de los sistemas de información y/o la información registrada en documento físico o digital 
 Activos criticos:  CD-DIS-01,CD-DIS-002 -  CD-DIS-003, CD-DIS-004 , CD-DIS-005 , CD-DIS-006 .</t>
  </si>
  <si>
    <t>Uso inadecuado del espacio  físico asignado al Grupo para la custodia y guarda de los expedientes físicos.</t>
  </si>
  <si>
    <t>No realizar backups ni tampoco uitilizar One Drive, para guardar la información de los procesos disciplinarios que adelantan los funcionarios del Grupo</t>
  </si>
  <si>
    <t>La Secretaria del despacho realiza una  relación mensual en base excel de todas las quejas recibidas para someterlas a reparto.  En esa base de excel se lleva el control con el nombre del abogado al cual se le asigna el expediente.</t>
  </si>
  <si>
    <t>Cada abogado realiza un informe mensual respecto del avance de cada investigación que adelanta. en el cual se relacionan cada uno de los expedientes que tiene a cargo, este informe es remitido al Coordinador por correo electronico para su revision y consolidación de la información.</t>
  </si>
  <si>
    <t xml:space="preserve">Implementar el formato de "Prestamo de documentos y/o expedientes", por parte de la Secretaria del Despacho, para el seguimiento a los expedientes fisicos que se remiten para tramite de la segunda instancia. </t>
  </si>
  <si>
    <t xml:space="preserve">1 formato implementado </t>
  </si>
  <si>
    <t>2  meses</t>
  </si>
  <si>
    <t xml:space="preserve">Secretaria del Despacho </t>
  </si>
  <si>
    <t xml:space="preserve">Implementar el consolidado de ejecución y registro de las sanciones, en base de excel, proferidas en el Grupo.
</t>
  </si>
  <si>
    <t>1 base de excel del consolidado</t>
  </si>
  <si>
    <t xml:space="preserve">Secretaria del despacho </t>
  </si>
  <si>
    <t>El Jefe de Control Interno Disciplinario revisa y avala cada uno de los autos y providencias que los funcionarios proyectan, con el fin de evitar que se tome una decisión contraria a derecho.Como evidencia queda en los documentos (Autos y fallos) el nombre de la persona que proyectó, reviso y la firma del Coordinador del Grupo.</t>
  </si>
  <si>
    <t xml:space="preserve">Solicitar y tramitar ante el grupo de Gestión del Talento Humano programación de capacitaciones de actualización en materia disciplinaria </t>
  </si>
  <si>
    <t>Coordinador Grupo Control interno Disciplinario</t>
  </si>
  <si>
    <t>Se realizan Informes mensuales en una base de excel de los abogados donde se evidencia fechas de vencimiento de las indagaciones preliminares y de las investigaciones disciplinarias, a fin de tener un control de los terminos de los procesos disciplinarios.</t>
  </si>
  <si>
    <t xml:space="preserve">Solicitar las comisiones con la debida antelación (terminos del proceso). Revisar si los procesos tienen varias comisiones en la misma ciudad o ciudades cercanas, para llevarlas a cabo en una sola comisión, con el fin de evitar que no se pueda llevar a cabo una diligencia (prueba) dentro de cada procesos diciplinario. </t>
  </si>
  <si>
    <t>El Coordinador del Grupo realiza observaciones a los informes mensuales remitidos por los abogados a traves de correo electrónico.</t>
  </si>
  <si>
    <t>Cuando se requiera</t>
  </si>
  <si>
    <t>11 meses</t>
  </si>
  <si>
    <t>Solicitar a la OTI apoyo para crear alertas en los informes de los abogados respecto a las fechas de vencimiento de lo procesos disciplinarios que se adelantan en el Grupo</t>
  </si>
  <si>
    <t>06 meses</t>
  </si>
  <si>
    <t>Indagar 2 veces en el año, en las mesas de trabajo desarrolladas con los articuladores territoriales, mediante video conferencias, subcomites, espacios formales, reuniones presenciales o correo electrónico, si se ha presentado uso indebido de las credenciales de acceso al portal de aplicaciones vivanto</t>
  </si>
  <si>
    <t>Gestionar por parte del equipo de desarrollo y soporte de sistemas de información en conjunto con los procesos misionales a cargo de los aplicativos a trasladar a la OTI (según memorando con radicado 20181000023513, con fecha 3 de marzo de 2018),  las actividades requeridas para la transición de los mismos, como evidencia se tienen los documentos que se generen de dicha gestión, las justificaciones de las excepciones que se consideren en el proceso, y/o las no conformidades derivadas de los incumplimientos si aplican</t>
  </si>
  <si>
    <t>Documentos que se generen de la gestión según el proceso y/o sistema de información</t>
  </si>
  <si>
    <t xml:space="preserve">Responsables OTI del equipo de sistemas de información </t>
  </si>
  <si>
    <t>Formular el documento de estrategia de gestión del cambio</t>
  </si>
  <si>
    <t>Un (1) documento de estrategía de gestión del cambio con fecha de entrega  de Junio  a Diciembre de 2018.</t>
  </si>
  <si>
    <t>Formular el documento de borrado seguro, en articulación con los procedimientos vigentes relacionados por tecnologías de la información.</t>
  </si>
  <si>
    <t>Un (1) documento de borrado seguro con fecha de entrega de Junio a Diciembre de 2018.</t>
  </si>
  <si>
    <t>El equipo de seguridad y riesgo informático de la Oficina de Tecnologías de la Información, realiza el monitoreo de amenazas mensualmente, por medio de un análisis avanzado sobre los casos atípicos que se presenten con la cuenta de dominio asignada por la entidad a los usuarios. La evidencia consiste en la matriz con los tickets de la mesa de servicios tecnológicos creados por parte del equipo de seguridad en función del resultado del análisis.</t>
  </si>
  <si>
    <t xml:space="preserve">La Dirección general convoca comité Directivo para evaluar el cumplimiento de los compromisos generados  y comunicar lineamientos que permitan garantizar el cumplimiento de la misión de la unidad. Como evidencia quedan actas con lista de asistencia y documentos asociados, la citación a los comités se realiza  de acuerdo con la resolución N° 029 de 2017  </t>
  </si>
  <si>
    <t xml:space="preserve">La Subdirección General convoca cuando es necesario el comité misional para hacer seguimiento a las actividades relacionadas con el cumplimiento de la misión de la Unidad. Como evidencia quedan actas y listas de asistencia y documentos asociados, la citación a los comités se realiza de acuerdo con la resolución N° 029 de 2017 </t>
  </si>
  <si>
    <t xml:space="preserve">Las dependencias responsables del proceso de Direccionamiento Estrategico realizan reuniones de seguimiento con el fin de hacer seguimiento a la gestión y a los compromisos adquiridos. Como evidencia queda acta y listado de asistencia, sesionará de acuerdo con las necesidades de cada dependencia y con la resolución N° 029 de 2017  </t>
  </si>
  <si>
    <t>Falta de apropiación y sentido de pertenencia con el SIG al interior de la entidad</t>
  </si>
  <si>
    <t>Falta de socialización, capacitación y sensibilización a todos los funcionarios y contratistas de nivel nacional y territorial</t>
  </si>
  <si>
    <t>Falta de articulación entre los procesos  del nivel nacional y territorial,</t>
  </si>
  <si>
    <t>Se realiza articulación de la cooperación con las direcciones territoriales focalizadas, cada vez que haya un espacio de indicencia y se deja soporte mediante actas o reportes o ayudas de memoria, o correos electronicos</t>
  </si>
  <si>
    <t>El equipo de Cooperación asiste a las instancias de Gobernanza de algunos Instrumentos y Proyectos, con el fin de hacer seguimiento a los compromisos, dejando como evidencias actas, o reportes, o ayudas de memoria, o comunicaciones, o correos electronicos</t>
  </si>
  <si>
    <t>El centro de operaciones y monitoreo de riesgos COMR  de la UARIV genera alertas diarias para identificar las amenazas por medio de emails</t>
  </si>
  <si>
    <t>Revisar el alcance y/o continuidad de la resolución 00312 del 2017</t>
  </si>
  <si>
    <t>1 Revisión</t>
  </si>
  <si>
    <t>Enlace del proceso</t>
  </si>
  <si>
    <t>Pérdida parcial o total de la Confidencialidad, integridad y/o Disponibilidad de los sistemas de información y/o la información registrada en documento físico o digital</t>
  </si>
  <si>
    <t>Dirección General con el apoyo de la OAP y la OAC  realiza la audiencia publica de rendicion de cuentas nacional de acuerdo con el procedimiento que involucra a todas las dependencias con el fin de informar a la ciudadania la ejecución de los recursos y el cumplimiento de planes, programas y proyectos de la unidad dejando como evidencia las actas de las mesas de trabajo,  cronograma, los informes de rendición de cuentas, las presentaciones, listados de asistencia y demàs registros que se generen. 
Adicionalmente se realizan reuniones de la DIreccion General en las Direcciones Territoriales en el marco de rendición de cuentas permanente, de esta actividad queda como evidencia informe de visita o registros fotograficos y resolución.</t>
  </si>
  <si>
    <t>El grupo de cooperación  cada vez que se  suscriba un instrumento  (Convenio o carta de entendimiento o memorando de entendimiento) con algun cooperante, solicita la revisión de los marcos jurídicos para garantizar que se cumplan los requisitos nacionales e internacionales (técnicos, legales  y financieros) de la asignación de recursos, dejando como evidencia los vistos buenos en el documento</t>
  </si>
  <si>
    <t xml:space="preserve">El grupo de atención a victimas en el exterior realiza seguimiento a la ejecución de los convenios de cooperación  a través de comités dejando como evidencia actas de reunión con listas de asistencia </t>
  </si>
  <si>
    <t>Claudia Santamaria
Subdirectora de coordinacion Nacion Territorio</t>
  </si>
  <si>
    <t>Baja contribucion de las Entidades del SNARIV en los espacios de coordinación, articulación y fortalecimiento técnico en la  implementación de la política pública de Víctimas</t>
  </si>
  <si>
    <t>Las subdirecciones SNARIV Y NT realizan la certificacion de las entidades del SARIV a nivel nacional y territorial, respectivamente, se realiza anualmente con relacion a la vigencia ejecutada, se genera el documento de certificación con la respectiva calificación.</t>
  </si>
  <si>
    <t>Desconocimiento de los lineamientos, estrategias, mecanismos y metodologias para la implementacion de la politica publica</t>
  </si>
  <si>
    <t xml:space="preserve">
Inoportunidad en el envío de la información de víctimas focalizadas  a las entidades encargadas de brindar la oferta</t>
  </si>
  <si>
    <r>
      <t>Que</t>
    </r>
    <r>
      <rPr>
        <strike/>
        <sz val="10"/>
        <color theme="1"/>
        <rFont val="Calibri"/>
        <family val="2"/>
        <scheme val="minor"/>
      </rPr>
      <t xml:space="preserve"> </t>
    </r>
    <r>
      <rPr>
        <sz val="10"/>
        <color theme="1"/>
        <rFont val="Calibri"/>
        <family val="2"/>
        <scheme val="minor"/>
      </rPr>
      <t xml:space="preserve"> las actividades contenidas en el plan de implementación SIG que no contribuyan a la mejora continua.</t>
    </r>
  </si>
  <si>
    <t xml:space="preserve">El profesional de la DT líder del proceso de participación o en su defecto los profesionales integrales, brindara asistencia y asesoría técnica a las Administraciones Municipales, en los diferentes espacios de articulación, para la asignación de recursos a las mesas de participación municipal, con el propósito de su correcto su funcionamiento, dejando como evidencias Actas de Reunión o correos electrónicos.  </t>
  </si>
  <si>
    <t>El profesional de la DT líder del proceso de participación o en su defecto los profesionales integrales, realiza un acompañamiento junto con el ministerio público en la gestión y control político de las mesas de participación, dejando como evidencia las actas o correos electrónicos.</t>
  </si>
  <si>
    <t>Falta de conocimiento en el proceso de solicitud, toma de declaración y manejo de los FUD,  por parte de los funcionarios del Ministerio Publico.</t>
  </si>
  <si>
    <t>Se Brinda asistencia técnica por parte del profesional de Registro y Valoración desde la Direccion territorial, socializando la ruta de solicitud de formularios, toma de declaración y el manual y el procedimiento de toma de declaración en línea, mejorando los canales de comunicación con los funcionarios del Ministerio Publico, se hace jornadas de capacitación y se genera un informe de los avances y dificultades, como evidencias se generan actas de reunión o correo electrónico.</t>
  </si>
  <si>
    <t>El profesional líder del proceso de valoración y registro establece un cronograma en los puntos donde no haya un funcionario especifico para el procedimiento y en el que se estipula los horarios y días de notificación a la población Víctima. Dejando cronograma.</t>
  </si>
  <si>
    <t>El profesional lider del proceso de valoración y registro Realiza una capacitación al equipo de servicio al ciudadano de la DT, en el procedimiento de notificación de actos administrativos, con el proposito de cumplir con la revision detallada del documento acto administrativo antes de entregar la notificación a la persona que lo solicitan, se diligencia el acta de reunion.</t>
  </si>
  <si>
    <t>El profesional lider del proceso de gestion de oferta o en su defecto los profesionales integrales, brinda acompañamiento y asistencia técnica a las entidades del SNARIV, para la formulacion y ejecucion de los planes, proyectos y acciones especificas que beneficien directamente a la poblacion victimas. dejando como evidencias correos electronicos, memorandos, actas de reunión etc.</t>
  </si>
  <si>
    <t xml:space="preserve">La profesional lider del proceso de gestion de oferta o en su defecto los profesionales integrales, Socializa el manual y el instructivo de la herramienta SIGO a las entidades del SNARIV, para caracterizar la oferta disponible en el territorio, se deja como evidencia las actas de reunion, listados de asistencia o correos electronicos. </t>
  </si>
  <si>
    <t>El profesional lider del proceso Nación Territorio o en su defecto los profesionales integrales, socializa y brindar acompañamiento técnico a las entidades territoriales en sus obligaciones legales, para el cumplimiento en la implementacion de la politica publica de víctimas.  se deja como evidencia las actas de reunion, listados de asistencia o correos electronicos.</t>
  </si>
  <si>
    <t xml:space="preserve">Falta de participación de las Entidades del SNARIV en la protocolización y o validación del PIRC, </t>
  </si>
  <si>
    <t>La Direccion Territorial a traves del equipo de profesionales del proceso de Reparaciòn Colectiva implementa estrategias para que las entidades del SNARIV hagan parte del ejercicio de fvalidación y o protocolización del PIRC de los Sujetos de Reparación Colectiva de la jurisdicción, dejando como evidencias las actas de reunion u oficio de invitación.</t>
  </si>
  <si>
    <t>Falta de voluntad por parte de las instituciones del SNARIV para implementar las medidas que son de su responsabilidad.</t>
  </si>
  <si>
    <t>Falta de concertación con el SRC  para el desarrollo de las actividades de la ruta.</t>
  </si>
  <si>
    <t xml:space="preserve">La DT   a travez del equipo de profesionales del proceso de Reparaciòn Colectiva, mejora los canales de comunicación con los integrantes de los Sujetos de Reparación Colectiva, dejando como evidencia las actas de concertación o reunión. </t>
  </si>
  <si>
    <t>La Dirección Territorial a traves del equipo de profesionales del proceso de Reparaciòn Colectiva Diseña e implementara estrategias, con el fin de mantener motivados a los integrantes del SRC, quedando como evidencia actas de reunion.</t>
  </si>
  <si>
    <r>
      <t xml:space="preserve">Utilización de herramientas, equipo tecnológicos o imagen institucional </t>
    </r>
    <r>
      <rPr>
        <sz val="8"/>
        <color indexed="8"/>
        <rFont val="Calibri"/>
        <family val="2"/>
      </rPr>
      <t>por parte de los funcionarios</t>
    </r>
    <r>
      <rPr>
        <sz val="8"/>
        <rFont val="Calibri"/>
        <family val="2"/>
      </rPr>
      <t xml:space="preserve"> para beneficiar a terceros</t>
    </r>
  </si>
  <si>
    <t>Carencia de un espacio seguro para la custodia de los equipos tecnológicos de comunicaciones.</t>
  </si>
  <si>
    <r>
      <t xml:space="preserve">
La Direccion Territorial a través del proceso de Comunicaciones </t>
    </r>
    <r>
      <rPr>
        <sz val="8"/>
        <rFont val="Calibri"/>
        <family val="2"/>
      </rPr>
      <t xml:space="preserve">implementa con formatos de control el manejo de los equipos tecnológicos e imagen institucional, con el apoyo del personal de seguridad. se hace revisión mensual de la implementación de los formatos.
  </t>
    </r>
  </si>
  <si>
    <t>Evitar</t>
  </si>
  <si>
    <t>1 semestral</t>
  </si>
  <si>
    <t>Richard Alejandro Espitia Sanchez</t>
  </si>
  <si>
    <t>Falta de controles periódicas tecnológicos de comunicación</t>
  </si>
  <si>
    <t xml:space="preserve">Se van a realizar sensibilizaciones sobre temas de corrupción </t>
  </si>
  <si>
    <t>Uso indebido o inadecuado de la información de los aplicativos de la Unidad para las Víctimas con fines ilegales por parte de funcionarios o contratistas de la DT</t>
  </si>
  <si>
    <t>Usuarios no autorizados tienen acceso a Vivanto</t>
  </si>
  <si>
    <t xml:space="preserve">La directora territorial Bolívar y San Andrés (o el articulador territorial) firma los acuerdos de confidencialidad para que funcionarios, contratistas, colaboradores y entidades del SNARIV tengan acceso a Vivanto.  Queda como evidencia el registro de autorización de usuarios autorizados para acceso a sistemas de información y copia de acuerdos de confidencialidad. </t>
  </si>
  <si>
    <t>Realizar sensibilización sobre temas relacionados con los riesgos de corrupción</t>
  </si>
  <si>
    <t xml:space="preserve">6 meses </t>
  </si>
  <si>
    <t xml:space="preserve">En caso de haber denuncias por parte de funcionarios, contratistas, colaboradores y terceros sobre violaciones de la ley, estas son remitidas  por correo electrónico al grupo antifraude. Queda como evidencia los correos electrónicos </t>
  </si>
  <si>
    <t>No se le hace seguimiento a los cambios de los enlaces y de personeros en los municipios que le son notificados al colaborador designado de la dirección territorial</t>
  </si>
  <si>
    <r>
      <t xml:space="preserve">En caso de haber denuncias por parte de funcionarios, contratistas, colaboradores y terceros sobre violaciones de la ley, estas son remitidas  por correo electrónico al grupo antifraude. </t>
    </r>
    <r>
      <rPr>
        <sz val="8"/>
        <color rgb="FFFF0000"/>
        <rFont val="Calibri"/>
        <family val="2"/>
        <scheme val="minor"/>
      </rPr>
      <t xml:space="preserve"> </t>
    </r>
    <r>
      <rPr>
        <sz val="8"/>
        <rFont val="Calibri"/>
        <family val="2"/>
        <scheme val="minor"/>
      </rPr>
      <t>Queda como evidencia los correos electónicos</t>
    </r>
  </si>
  <si>
    <t>El enlace de indemnizaciones coordina y hace seguimiento a los procesos de entrega de indemnizaciones con los gerentes de los Bancos Agrarios de la zona, para garantizar que se pague el mayor número de indemnizaciones notificadas por la Unidad. Además, coordina con el nivel nacional de subdirección de reparación individual, el Banco Agrario y el operador las acciones necesarias para garantizar la entrega de la medida de indemnizaciones conforme a los lineamientos del enfoque diferencial. Esto lo hace por medio de oficio remisorio y/o correo electrónico.</t>
  </si>
  <si>
    <t xml:space="preserve">Dificultades en el funcionamiento de las herramientas planeación, seguimiento y monitoreo de la política pública de víctimas que permitan cumplir con los planes de reparación colectiva, de retornos y reubicaciones en las entidades territoriales </t>
  </si>
  <si>
    <t xml:space="preserve">Los profesionales y contratistas de reparación colectiva y retornos efectúan reuniones, jornadas y talleres de formación y asistencia técnica sobre las responsabilidades del SNARIV en los procesos de reparación colectiva y RyR (Por lo menos se realiza una actividad trimestral). De estos espacios se generan informes, actas y soportes de gestión. </t>
  </si>
  <si>
    <t>Dificultades en el funcionamiento de los subcomités y comités territoriales de justicia transicional que toma decisiones acerca de los planes de reparación colectiva, de retornos y reubicaciones.</t>
  </si>
  <si>
    <t>Falta de conocimiento legal de las entidades del SNARIV territorial acerca de sus obligaciones legales en materia de reparación colectiva, retornos y reubicaciones</t>
  </si>
  <si>
    <t>Falta de seguimiento a los cambios de los enlaces y de personeros en los municipios que le son notificados al colaborador designado de la dirección territorial</t>
  </si>
  <si>
    <t>Ausencia de revisión de los documentos que fundamentan la suscripción de los  acuerdos de confidencialidad para acceder a Vivanto</t>
  </si>
  <si>
    <t xml:space="preserve">Suspensión o intermitencia del servicio que prestan los puntos de atención. </t>
  </si>
  <si>
    <t xml:space="preserve">Los profesionales de punto participan  en  reuniones, en los comités de punto de atención y de justicia transicional territorial, donde se reúnen las entidades del SNARIV territorial que tienen las responsabilidades de garantizar el óptimo estado de la infraestructura y del servicio de los puntos de atención. De estos espacios se generan actas, informes y listados de asistencia. </t>
  </si>
  <si>
    <t>Incumplimiento de las obligaciones contractuales del personal de prestación de servicios; de los colaboradores contratados por operadores; y de las entidades del SNARIV  con las que se celebran convenios.</t>
  </si>
  <si>
    <t>Los supervisores de los contratos y convenios hacen seguimiento del cumplimiento de los productos de los contratistas. Esto genera como evidencia informes de supervisión y/o de seguimiento y/o requerimientos</t>
  </si>
  <si>
    <t xml:space="preserve">Informes de seguimiento de los operadores en el marco de las reuniones de equipo, los comités de punto, los comités operativos de los proyectos y ruta integral que son remitidos al nivel nacional por parte de la directora territorial, en caso de presentarse alguna situación que impida la realización de la misión, los objetivos y el plan de la acción de la entidad. Responsable: Directora Territorial. Este control queda registrado en informes, actas y correos electrónicos.  </t>
  </si>
  <si>
    <t>Reuniones de equipo donde se pueden dar la planeación, revisión y ajustes de las actividades, metas y productos de los contratistas por parte de la Directora Territorial. Responsable: Directora Territorial. Este control queda registrado en actas, informes y correos electrónicos.</t>
  </si>
  <si>
    <t>Incumplir con la orientación a las víctimas para el cobro de las cartas de indemnización administrativa</t>
  </si>
  <si>
    <t xml:space="preserve">Falta de orientación a las víctimas sobre los procesos para cobro de la indemnización por parte de los profesionales de la dirección territorial y/o los colaboradores del operador </t>
  </si>
  <si>
    <t xml:space="preserve">El enlace de indemnizaciones coordina los procesos de entrega de indemnizaciones con los profesionales de punto y/o colaboradores del operador para garantizar que se pague el mayor número de indemnizaciones generadas por la Unidad. De esto queda como evidencia actas, correos y/o informes con soportes </t>
  </si>
  <si>
    <t xml:space="preserve">Falta de articulación con el operador bancario </t>
  </si>
  <si>
    <t>En enlace de indemnizaciones (o quien haga sus veces) coordina con el nivel nacional de la subdirección de reparación individual las acciones necesarias para garantizar la entrega de la medida de indemnizaciones conforme a los lineamientos del enfoque diferencial, en los casos que sea necesario. Esto lo hace por medio de oficio remisorio y/o correo electrónico.</t>
  </si>
  <si>
    <t>Falta de recursos logisticos y operativos para el traslado oportuno de los funcionarios a las zonas donde se presentan las emergencias</t>
  </si>
  <si>
    <t>Realizar una capacitación a los enlaces y orientadores donde se les informe la necesidad de actualizar los datos de contacto de las victimas  durante el momento de documentación y siempre que se acerquen a los puntos de atención.</t>
  </si>
  <si>
    <t>El profesional de la DT lider del proceso de participación, realiza un acompañamiento efectivo junto con el ministerio publico en la gestion y control politico de las mesas de participación, dejando como evidencia las actas de los Comites las actas de las asistencias tecnicas a las mesas de participación.</t>
  </si>
  <si>
    <t>Se realizan jornadas de trabajo con la defensoria del pueblo quien ejerce la secretaria tecnica para la eleccion de mesas donde se define un cronograma de trabajo para el acompañamiento a las 30 mesas municipales y a la mesa departamental, como evidencia quedan actas de reunion.</t>
  </si>
  <si>
    <t>Los profesionales de Planta de la DT que estan asignados al CRAV Realizan la entrega de 300 turnos en promedio desde las 6:00 a.m por enfoque diferencial, ubicando los adultos mayores en la sala principal con capacidad para 50 personas y habilitan una sala externa en carpas con capacidad de 120 personas  para aprovechar los espacios disponibles en el centro Regional, generando un reporte mensual de la atención prestada.</t>
  </si>
  <si>
    <t>Gerente Centro Regional</t>
  </si>
  <si>
    <t xml:space="preserve">realizar jornada de sensibización con los funcionarios de la DT Cordoba para evitar el trafico de influencias </t>
  </si>
  <si>
    <t>Uso indebido o inadecuado de la información  por parte de contratistas y funcionarios de la DT con el objetivo de obtener un beneficio propio</t>
  </si>
  <si>
    <t>Uso inadecuado de la información</t>
  </si>
  <si>
    <t>El profesional de la RNI solicita asignación de perfiles de consulta con el aval del Director Territorial para los aplicativos teniendo en cuenta el tipo de gestión a realizar, lo que impide el uso por parte de personal no autorizado. Evidencia reporte usuarios activos generado desde el administrador de Vivanto de la Dt Cordoba</t>
  </si>
  <si>
    <t>Socializar la Campaña Ojo Contra el Fraude  a enlaces municipales de los entes territoriales</t>
  </si>
  <si>
    <t>Profesional Comunicaciones</t>
  </si>
  <si>
    <t>Cobro economico indebido a las victimas por suministrar información</t>
  </si>
  <si>
    <t xml:space="preserve">Los usuarios de los contratistas tienen una fecha de caducidad, la cual se establece de acuerdo a la duración del contrato de confidencialidad y esta se ingresa al aplicativo para que el usuario se bloquee automatcamente </t>
  </si>
  <si>
    <t>Falta de seguimiento y control  a usuarios externos a la entidad con acceso a la plataforma VIVANTO y SGV</t>
  </si>
  <si>
    <t>Desconocimiento de las implicaciones legales y disciplinarios del uso inadecuado de la información</t>
  </si>
  <si>
    <t>1 Socializacion</t>
  </si>
  <si>
    <t xml:space="preserve">
Incumplimiento de los lineamientos de seguridad, manejo y confidencialidad de la información de las cartas de indemnizacion por parte de funcionarios y colaboradores con el objetivo de obtener un beneficio propio</t>
  </si>
  <si>
    <r>
      <t xml:space="preserve">El Director territorial verificá el listado de cartas disponibles para descargar frente a la base de datos en Excel publicadas en el herramienta indemniza por proceso de pagos nuevos para la DT, antes de realizar la </t>
    </r>
    <r>
      <rPr>
        <sz val="8"/>
        <rFont val="Calibri"/>
        <family val="2"/>
        <scheme val="minor"/>
      </rPr>
      <t>descarga de las cartas, para verificar que la cantidad de cartas publicadas sea igual a la cantidad de cartas remitidas en el listado de Excel.  Quedando como evidencia la base de datos en excel y el archivo PDF</t>
    </r>
    <r>
      <rPr>
        <sz val="8"/>
        <color theme="1"/>
        <rFont val="Calibri"/>
        <family val="2"/>
        <scheme val="minor"/>
      </rPr>
      <t xml:space="preserve">.  </t>
    </r>
  </si>
  <si>
    <t xml:space="preserve">El Director Territorial entregá a los enlaces de indemnizaciones, las cartas con la relación y responsabilidades suscribiendo un acta de entrega cada vez que se presente un proceso de pagos nuevos. </t>
  </si>
  <si>
    <t xml:space="preserve">Los enlaces de indemnizaciones realizá el reparto de las cartas de indemnizaciones, de notificación y las bases de datos de los procesos de notificación de pagos nuevos, mediante acta de asignación a los enlaces de reparación. En el caso que se tengan que entregar a los diferentes puntos de atención de la DT, se realizara mediante correo electrónico institucional con las respectivas cláusulas de seguridad y manejo de la información. </t>
  </si>
  <si>
    <t xml:space="preserve">
El Profesional de Nación Territorio coordinará oportunamente con el Enlace Municipal de Víctimas la fecha en la cual se realizará la asistencia tecnica, esta coordinación se realiza a través de correo electronico. 
</t>
  </si>
  <si>
    <t xml:space="preserve">
Poca  visibilización y participación efectiva de las víctimas e incorrecta implementación de la ley. </t>
  </si>
  <si>
    <t xml:space="preserve">
Falta de orientación, entrega de información y formación a las victimas y ministerio público frenta a temas de participación y ley de victimas.</t>
  </si>
  <si>
    <t xml:space="preserve">El profesional de participación territorial brindará bimensualmente asistencia, orientación y/o formación a las víctimas, secretaría técnica (Personerías) y entidades territoriales en aspectos relacionados con la participación efectiva de las victimas y demás protocolos de ley, promoviendo su participación en los escenarios creados en marco de la 1448 (Mesas de participación, Comités y sub-comites de justicia transicional) dejando como evidencia correo electrónico y/a acta e informe de asistencia. </t>
  </si>
  <si>
    <t xml:space="preserve">
Falta de asistencia técnica a las entidades territoriales para la promoción y aplicación de las garantias de participación dispuestos en los protocolos de ley. </t>
  </si>
  <si>
    <t xml:space="preserve">Incumplimiento de la materialización del retorno o reubicación de la víctima en el territorio
</t>
  </si>
  <si>
    <t>Desactualización de concepto de seguridad , por que el profesional de R y R no cargue  en el MAARIV la actualización del concepto de seguridad actualizado en el CTJT
(se deja la redacción como estaba inicialmente)</t>
  </si>
  <si>
    <t>Los profesionales del grupo de Retornos y Reubicaciones de la DT brindan asistencia técnica a los entes territoriales de manera mensual para la validación del concepto de seguridad en el marco de los Comités Territoriales de Justicia Transicional, quedando como soporte correos electrónicos. Además se le reitera a los municipios el envió oportuno de las actas de Comité</t>
  </si>
  <si>
    <t>Falta de diligenciamiento de las herraminetas MAARIV y bitácora por parte del Profesional de RyR con el resultado de la entrevista realizada al hogar o la persona solicitante.</t>
  </si>
  <si>
    <t>Los profesionales del grupo de Retornos y Reubicaciones realizan el diligenciamiento de las herramientas MAARIV y bitácora con el resultado de la entrevista realizada al hogar o persona solicitante del retorno o la reubicación, de acuerdo con la demanda reportada por el nivel nacional o por lo profesionales de los puntos de atención, quedando como evidencia correo electrónico con las herramientas adjuntas.</t>
  </si>
  <si>
    <t xml:space="preserve">
Incumplimiento en la misionalidad de la entidad al no establecer e implementar estrategias territoriales cuando se presenten novedades en la atención presencial   y no acatar   los lineamientos impartidos por el grupo de servicio al ciudadano.</t>
  </si>
  <si>
    <t>Falta de esartegias territoriales para atender incidencias que se presenten en los puntos de atención de la DT</t>
  </si>
  <si>
    <t>Los profesionales territoriales encargados de servicio al ciudadano establecerán e implementarán estrategias cuando se presentes novedades en la atención presencial a las víctimas, quedando como evidencia los correos electrónicos y actas de reuniones mensuales.</t>
  </si>
  <si>
    <t xml:space="preserve">
Falta de información a los equipos de los PAV frente a los procedimientos, lineamientos o protocolos establecios para brindar respuesta oportuna a las víctimas.</t>
  </si>
  <si>
    <t>Los profesionales territoriales encargados de servicio al ciudadano enviaran en la medida que se reciben del nivel central, los lineamientos impartidos por el grupo de servicio al ciudadano, a los equipos encargados de la atención presencial en territorio y a los enlaces municipales de víctimas  y personerías municipales  la información que sea de su competencia, quedando como evidencia los correos electrónicos.</t>
  </si>
  <si>
    <t xml:space="preserve">
El enlace de prevención y hechos Victimizantes de la Dirección Territorial Magdalena Medio realiza la Asistencia y Acompañamiento Técnico a los Entes Territoriales en la contruccón y/o actualización del Plan de contingencia, de manera mensual, de tal manera  que una vez se presente una Emergencia Humanitaria los entes territoriales generen capacidad de respuesta.  Quedando como evidencia acta y/o memoria de reunión y/o correo electronico. </t>
  </si>
  <si>
    <t>Incumplimientos a los tiempos establecidos para la radicación en el registro único de víctimas, generando quejas de los declarantes frente a su estado de valoración</t>
  </si>
  <si>
    <t>seguimiento inoportuno al cumplimiento de las directrices basicas para la recepción por parte de la Dirección Territorial  y radicación de documentos en el nivel nacional correspondientes a declaraciones de la ley 1448 del 2011</t>
  </si>
  <si>
    <t xml:space="preserve">El profesional de Registro de la DT, Magdalena Medio una vez que recibe  las declaraciones en fisico remitidas por Ministerio Publico (Personeria, Defensoria y Procuraduria), por lo menos una vez por semana se realiza la relación de las declaraciones recibidas, para enviar a la subdirección de valoración y registro del nivel central, para garantizar la radicación de las declaraciones en los tiempos establecidos, dejando como evidencia el oficio remisorio con la relación completa de las declaraciones y radicados ORFEOS donde reposa los oficios recibidos por el Ministerio Publico. </t>
  </si>
  <si>
    <t xml:space="preserve">Perdida en la cadena de custodia de las declaraciones que son remitidas a la dirección territorial por pate del Ministerio público </t>
  </si>
  <si>
    <t>Imposibilidad de implementacion de los  planes integrales de reparación Colectiva (PIRC) de los sujetos de Reparacion Colectiva</t>
  </si>
  <si>
    <t xml:space="preserve">Insuficientes recursos financieros para cumplir con el requerimiento del programa de Reparación Colectiva, no permite el avance en la implementación de medidas de satisfacción y garantias de no repetición de  competencia de la entidad de los sujetos de reparación colectiva </t>
  </si>
  <si>
    <t xml:space="preserve">Acceso a los aplicativos administrados por la RNI por parte de funcionarios de la UARIV o de las entidades territoriales, una vez haya finalizado sus contratos o ya no desempeñen el cargo para el cual fueron suministrados
</t>
  </si>
  <si>
    <t>Que el articulador territorial de la RNI, en la creación de los usuarios, no ponga límite o ponga un límite superior, al acceso requerido por los funcionarios, en los formatos de aceptación de acuerdo de confidencialidad.</t>
  </si>
  <si>
    <t>Por parte del articulador de la RNI, al momento de crear o actualizar un usuario en el aplicativo Vivanto, se solicite en el formato de aceptación de acuerdo de confidencialidad, el diligenciamiento de la casilla “Terminación vigencia usuario” y que a este formato, siempre se anexe, copia del contrato de prestación de servicios o acta de posesión del usuario titular.  De acuerdo a esa información se pone un límite al acceso de los diferentes módulos que funcionan en el aplicativo. Como evidencia queda el formato de aceptación del acuerdo de confidencialidad de usuarios de aplicativos debidamente diligenciados junto a sus soportes en formato pdf.</t>
  </si>
  <si>
    <t>Que los funcionarios de contrato de prestación de servicios de la UARIV o de los entes territoriales, cedan o terminen anticipadamente sus contratos, o a que el personal de planta, haya cambiado sus funciones, y esto, no sea informado a tiempo al articulador territorial de la RNI.</t>
  </si>
  <si>
    <t>Por parte del articulador de la RNI, mediante correo electrónico mensual, se recuerda y solicita a los entes territoriales, que informen a tiempo, los cambios que se den sobre los contratos de prestación de servicios o en las actividades de los funcionarios de planta, que ostentan los usuarios titulares de los aplicativos y de los colaboradores designados por los alcaldes municipales.  Como evidencia queda correo electrónico enviado a los entes territoriales.</t>
  </si>
  <si>
    <t>Operativo</t>
  </si>
  <si>
    <t>MAPA DE RIESGOS DE GESTIÓN - Enero 2019</t>
  </si>
  <si>
    <t>MAPA DE RIESGOS DE CORRUPCIÓN -  Enero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</si>
</sst>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sz val="8"/>
      <color theme="1"/>
      <name val="Calibri"/>
      <family val="2"/>
      <scheme val="minor"/>
    </font>
    <font>
      <b/>
      <sz val="8"/>
      <color theme="1"/>
      <name val="Calibri"/>
      <family val="2"/>
      <scheme val="minor"/>
    </font>
    <font>
      <sz val="8"/>
      <color theme="1"/>
      <name val="Calibri"/>
      <family val="2"/>
    </font>
    <font>
      <sz val="8"/>
      <name val="Calibri"/>
      <family val="2"/>
    </font>
    <font>
      <b/>
      <sz val="9"/>
      <color indexed="81"/>
      <name val="Tahoma"/>
      <family val="2"/>
    </font>
    <font>
      <sz val="9"/>
      <color indexed="81"/>
      <name val="Tahoma"/>
      <family val="2"/>
    </font>
    <font>
      <sz val="8"/>
      <name val="Calibri"/>
      <family val="2"/>
      <scheme val="minor"/>
    </font>
    <font>
      <sz val="8"/>
      <color rgb="FFFF0000"/>
      <name val="Calibri"/>
      <family val="2"/>
      <scheme val="minor"/>
    </font>
    <font>
      <sz val="8"/>
      <color rgb="FF000000"/>
      <name val="Calibri"/>
      <family val="2"/>
      <scheme val="minor"/>
    </font>
    <font>
      <strike/>
      <sz val="8"/>
      <name val="Calibri"/>
      <family val="2"/>
      <scheme val="minor"/>
    </font>
    <font>
      <strike/>
      <sz val="8"/>
      <color rgb="FFFF0000"/>
      <name val="Calibri"/>
      <family val="2"/>
      <scheme val="minor"/>
    </font>
    <font>
      <b/>
      <sz val="8"/>
      <name val="Calibri"/>
      <family val="2"/>
      <scheme val="minor"/>
    </font>
    <font>
      <strike/>
      <sz val="8"/>
      <color theme="1"/>
      <name val="Calibri"/>
      <family val="2"/>
      <scheme val="minor"/>
    </font>
    <font>
      <sz val="8"/>
      <color theme="1" tint="4.9989318521683403E-2"/>
      <name val="Calibri"/>
      <family val="2"/>
      <scheme val="minor"/>
    </font>
    <font>
      <sz val="8"/>
      <color rgb="FFC00000"/>
      <name val="Calibri"/>
      <family val="2"/>
      <scheme val="minor"/>
    </font>
    <font>
      <sz val="8"/>
      <color rgb="FF92D050"/>
      <name val="Calibri"/>
      <family val="2"/>
      <scheme val="minor"/>
    </font>
    <font>
      <sz val="10"/>
      <name val="Calibri"/>
      <family val="2"/>
      <scheme val="minor"/>
    </font>
    <font>
      <sz val="10"/>
      <color theme="1"/>
      <name val="Calibri"/>
      <family val="2"/>
      <scheme val="minor"/>
    </font>
    <font>
      <strike/>
      <sz val="10"/>
      <color theme="1"/>
      <name val="Calibri"/>
      <family val="2"/>
      <scheme val="minor"/>
    </font>
    <font>
      <strike/>
      <u/>
      <sz val="10"/>
      <color theme="1"/>
      <name val="Calibri"/>
      <family val="2"/>
      <scheme val="minor"/>
    </font>
    <font>
      <sz val="8"/>
      <color indexed="8"/>
      <name val="Calibri"/>
      <family val="2"/>
    </font>
    <font>
      <strike/>
      <sz val="10"/>
      <color rgb="FFFF0000"/>
      <name val="Calibri"/>
      <family val="2"/>
      <scheme val="minor"/>
    </font>
    <font>
      <strike/>
      <sz val="10"/>
      <name val="Calibri"/>
      <family val="2"/>
      <scheme val="minor"/>
    </font>
    <font>
      <sz val="10"/>
      <color rgb="FFFF0000"/>
      <name val="Calibri"/>
      <family val="2"/>
      <scheme val="minor"/>
    </font>
    <font>
      <sz val="10"/>
      <name val="Cambria"/>
      <family val="1"/>
    </font>
    <font>
      <sz val="10"/>
      <color rgb="FF000000"/>
      <name val="Calibri"/>
      <family val="2"/>
      <scheme val="minor"/>
    </font>
    <font>
      <sz val="11"/>
      <name val="Calibri"/>
      <family val="2"/>
      <scheme val="minor"/>
    </font>
    <font>
      <sz val="12"/>
      <name val="Calibri"/>
      <family val="2"/>
      <scheme val="minor"/>
    </font>
    <font>
      <sz val="12"/>
      <color indexed="81"/>
      <name val="Tahoma"/>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9B7FB"/>
        <bgColor indexed="64"/>
      </patternFill>
    </fill>
    <fill>
      <patternFill patternType="solid">
        <fgColor rgb="FFFFB9B9"/>
        <bgColor indexed="64"/>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rgb="FF000000"/>
      </patternFill>
    </fill>
    <fill>
      <patternFill patternType="solid">
        <fgColor rgb="FFF99107"/>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628">
    <xf numFmtId="0" fontId="0" fillId="0" borderId="0" xfId="0"/>
    <xf numFmtId="0" fontId="1" fillId="0" borderId="6" xfId="0" applyFont="1" applyBorder="1" applyAlignment="1" applyProtection="1">
      <protection locked="0"/>
    </xf>
    <xf numFmtId="0" fontId="1" fillId="0" borderId="0" xfId="0" applyFont="1"/>
    <xf numFmtId="0" fontId="1" fillId="0" borderId="0" xfId="0" applyFont="1" applyBorder="1" applyAlignment="1" applyProtection="1">
      <protection locked="0"/>
    </xf>
    <xf numFmtId="0" fontId="1" fillId="0" borderId="9" xfId="0" applyFont="1" applyBorder="1" applyAlignment="1" applyProtection="1">
      <protection locked="0"/>
    </xf>
    <xf numFmtId="0" fontId="1" fillId="0" borderId="0" xfId="0" applyFont="1" applyAlignment="1">
      <alignment horizontal="center" vertical="center"/>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textRotation="90"/>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textRotation="90"/>
    </xf>
    <xf numFmtId="0" fontId="2" fillId="3" borderId="1" xfId="0" applyFont="1" applyFill="1" applyBorder="1" applyAlignment="1">
      <alignment horizontal="center" vertical="center" textRotation="90"/>
    </xf>
    <xf numFmtId="0" fontId="2" fillId="5" borderId="1" xfId="0" applyFont="1" applyFill="1" applyBorder="1" applyAlignment="1">
      <alignment horizontal="center" vertical="center" wrapText="1"/>
    </xf>
    <xf numFmtId="0" fontId="2" fillId="7" borderId="1" xfId="0" applyFont="1" applyFill="1" applyBorder="1" applyAlignment="1" applyProtection="1">
      <alignment horizontal="center" vertical="center" textRotation="90"/>
    </xf>
    <xf numFmtId="0" fontId="1" fillId="0" borderId="5"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8" xfId="0" applyFont="1" applyBorder="1" applyAlignment="1" applyProtection="1">
      <alignment vertical="center"/>
      <protection locked="0"/>
    </xf>
    <xf numFmtId="0" fontId="0" fillId="0" borderId="0" xfId="0" applyAlignment="1">
      <alignment vertical="center"/>
    </xf>
    <xf numFmtId="0" fontId="2" fillId="6" borderId="1" xfId="0" applyFont="1" applyFill="1" applyBorder="1" applyAlignment="1">
      <alignment horizontal="center" vertical="center"/>
    </xf>
    <xf numFmtId="0" fontId="2" fillId="5" borderId="1" xfId="0" applyFont="1" applyFill="1" applyBorder="1" applyAlignment="1">
      <alignment horizontal="center" vertical="center"/>
    </xf>
    <xf numFmtId="14" fontId="1" fillId="0" borderId="1" xfId="0" applyNumberFormat="1" applyFont="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14" fontId="1" fillId="8" borderId="1" xfId="0" applyNumberFormat="1"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14" fontId="1" fillId="0" borderId="1" xfId="0" applyNumberFormat="1"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xf>
    <xf numFmtId="0" fontId="1" fillId="0" borderId="0" xfId="0" applyFont="1" applyProtection="1">
      <protection locked="0"/>
    </xf>
    <xf numFmtId="0" fontId="8"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hidden="1"/>
    </xf>
    <xf numFmtId="0" fontId="1" fillId="8"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hidden="1"/>
    </xf>
    <xf numFmtId="0" fontId="7"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wrapText="1"/>
      <protection locked="0"/>
    </xf>
    <xf numFmtId="0" fontId="7" fillId="8"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hidden="1"/>
    </xf>
    <xf numFmtId="0" fontId="7" fillId="0" borderId="1" xfId="0" applyFont="1" applyBorder="1" applyAlignment="1" applyProtection="1">
      <alignment horizontal="left" vertical="center" wrapText="1"/>
    </xf>
    <xf numFmtId="14" fontId="7" fillId="8" borderId="1" xfId="0" applyNumberFormat="1" applyFont="1" applyFill="1" applyBorder="1" applyAlignment="1" applyProtection="1">
      <alignment horizontal="left" vertical="center" wrapText="1"/>
      <protection locked="0"/>
    </xf>
    <xf numFmtId="14" fontId="7" fillId="0" borderId="1" xfId="0" applyNumberFormat="1" applyFont="1" applyBorder="1" applyAlignment="1" applyProtection="1">
      <alignment horizontal="left" vertical="center" wrapText="1"/>
      <protection locked="0"/>
    </xf>
    <xf numFmtId="0" fontId="7" fillId="8" borderId="1" xfId="0" applyFont="1" applyFill="1" applyBorder="1" applyAlignment="1" applyProtection="1">
      <alignment horizontal="left" vertical="center" wrapText="1"/>
      <protection locked="0" hidden="1"/>
    </xf>
    <xf numFmtId="0" fontId="7" fillId="0" borderId="1" xfId="0" applyFont="1" applyFill="1" applyBorder="1" applyAlignment="1" applyProtection="1">
      <alignment horizontal="left" vertical="center" wrapText="1"/>
      <protection locked="0" hidden="1"/>
    </xf>
    <xf numFmtId="0" fontId="1" fillId="0" borderId="1" xfId="0" applyFont="1" applyFill="1" applyBorder="1" applyAlignment="1" applyProtection="1">
      <alignment horizontal="left" vertical="center" wrapText="1"/>
      <protection locked="0"/>
    </xf>
    <xf numFmtId="14" fontId="1" fillId="8"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wrapText="1"/>
      <protection locked="0"/>
    </xf>
    <xf numFmtId="0" fontId="1" fillId="8"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hidden="1"/>
    </xf>
    <xf numFmtId="0" fontId="7"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hidden="1"/>
    </xf>
    <xf numFmtId="0" fontId="9" fillId="0" borderId="1" xfId="0" applyFont="1" applyBorder="1" applyAlignment="1">
      <alignment horizontal="left" vertical="center" wrapText="1"/>
    </xf>
    <xf numFmtId="0" fontId="9" fillId="0" borderId="1" xfId="0" applyFont="1" applyFill="1" applyBorder="1" applyAlignment="1" applyProtection="1">
      <alignment horizontal="left" vertical="center" wrapText="1"/>
      <protection locked="0" hidden="1"/>
    </xf>
    <xf numFmtId="0" fontId="1" fillId="0" borderId="1" xfId="0" applyFont="1" applyFill="1" applyBorder="1" applyAlignment="1" applyProtection="1">
      <alignment vertical="center" wrapText="1"/>
      <protection locked="0"/>
    </xf>
    <xf numFmtId="0" fontId="9" fillId="0" borderId="1" xfId="0" applyFont="1" applyBorder="1" applyAlignment="1">
      <alignment vertical="center" wrapText="1"/>
    </xf>
    <xf numFmtId="14" fontId="7" fillId="0" borderId="1" xfId="0" applyNumberFormat="1" applyFont="1" applyFill="1" applyBorder="1" applyAlignment="1" applyProtection="1">
      <alignment vertical="center" wrapText="1"/>
      <protection locked="0"/>
    </xf>
    <xf numFmtId="0" fontId="7" fillId="0" borderId="1" xfId="0" applyFont="1" applyBorder="1" applyAlignment="1">
      <alignment vertical="center" wrapText="1"/>
    </xf>
    <xf numFmtId="0" fontId="7" fillId="0" borderId="1" xfId="0" applyFont="1" applyBorder="1" applyAlignment="1" applyProtection="1">
      <alignment vertical="center" wrapText="1"/>
      <protection hidden="1"/>
    </xf>
    <xf numFmtId="0" fontId="7" fillId="0" borderId="1" xfId="0" applyFont="1" applyBorder="1" applyAlignment="1" applyProtection="1">
      <alignment vertical="center" wrapText="1"/>
    </xf>
    <xf numFmtId="0" fontId="11" fillId="0" borderId="1" xfId="0" applyFont="1" applyBorder="1" applyAlignment="1" applyProtection="1">
      <alignment vertical="center" wrapText="1"/>
      <protection locked="0"/>
    </xf>
    <xf numFmtId="0" fontId="1" fillId="0" borderId="1" xfId="0" applyFont="1" applyBorder="1" applyAlignment="1">
      <alignment vertical="center"/>
    </xf>
    <xf numFmtId="0" fontId="1" fillId="0" borderId="1" xfId="0" applyFont="1" applyFill="1" applyBorder="1" applyAlignment="1">
      <alignment vertical="center" wrapText="1"/>
    </xf>
    <xf numFmtId="0" fontId="1" fillId="0" borderId="1" xfId="0" applyFont="1" applyBorder="1" applyAlignment="1">
      <alignment vertical="center" wrapText="1"/>
    </xf>
    <xf numFmtId="0" fontId="8" fillId="8" borderId="1" xfId="0" applyFont="1" applyFill="1" applyBorder="1" applyAlignment="1" applyProtection="1">
      <alignment vertical="center" wrapText="1"/>
      <protection locked="0"/>
    </xf>
    <xf numFmtId="49" fontId="7" fillId="0" borderId="1" xfId="0" applyNumberFormat="1" applyFont="1" applyFill="1" applyBorder="1" applyAlignment="1" applyProtection="1">
      <alignment vertical="center" wrapText="1"/>
      <protection locked="0" hidden="1"/>
    </xf>
    <xf numFmtId="0" fontId="11"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left" vertical="center" wrapText="1"/>
      <protection locked="0" hidden="1"/>
    </xf>
    <xf numFmtId="0" fontId="1" fillId="0" borderId="1" xfId="0" applyFont="1" applyFill="1" applyBorder="1" applyAlignment="1" applyProtection="1">
      <alignment horizontal="left" vertical="center" wrapText="1"/>
    </xf>
    <xf numFmtId="0" fontId="8" fillId="8" borderId="1" xfId="0" applyFont="1" applyFill="1" applyBorder="1" applyAlignment="1" applyProtection="1">
      <alignment horizontal="left" vertical="center" wrapText="1"/>
      <protection locked="0"/>
    </xf>
    <xf numFmtId="0" fontId="1" fillId="8" borderId="1" xfId="0" applyFont="1" applyFill="1" applyBorder="1" applyAlignment="1" applyProtection="1">
      <alignment horizontal="left" vertical="center" wrapText="1"/>
    </xf>
    <xf numFmtId="0" fontId="1" fillId="0" borderId="0" xfId="0" applyFont="1" applyBorder="1" applyProtection="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1" fillId="0" borderId="1"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Border="1" applyAlignment="1" applyProtection="1">
      <alignment vertical="center"/>
      <protection locked="0"/>
    </xf>
    <xf numFmtId="0" fontId="1" fillId="8" borderId="1" xfId="0" applyFont="1" applyFill="1" applyBorder="1" applyAlignment="1">
      <alignment vertical="center" wrapText="1"/>
    </xf>
    <xf numFmtId="14" fontId="1" fillId="8" borderId="1" xfId="0" applyNumberFormat="1" applyFont="1" applyFill="1" applyBorder="1" applyAlignment="1">
      <alignment vertical="center" wrapText="1"/>
    </xf>
    <xf numFmtId="0" fontId="1" fillId="8" borderId="1" xfId="0" applyFont="1" applyFill="1" applyBorder="1" applyAlignment="1" applyProtection="1">
      <alignment vertical="center" wrapText="1"/>
    </xf>
    <xf numFmtId="0" fontId="9" fillId="0" borderId="3" xfId="0" applyFont="1" applyFill="1" applyBorder="1" applyAlignment="1" applyProtection="1">
      <alignment vertical="center" wrapText="1"/>
      <protection locked="0"/>
    </xf>
    <xf numFmtId="0" fontId="7" fillId="8" borderId="3"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3" xfId="0" applyFont="1" applyFill="1" applyBorder="1" applyAlignment="1" applyProtection="1">
      <alignment vertical="center" wrapText="1"/>
      <protection locked="0"/>
    </xf>
    <xf numFmtId="49" fontId="7" fillId="8" borderId="1" xfId="0" applyNumberFormat="1" applyFont="1" applyFill="1" applyBorder="1" applyAlignment="1" applyProtection="1">
      <alignment vertical="center" wrapText="1"/>
      <protection locked="0" hidden="1"/>
    </xf>
    <xf numFmtId="0" fontId="11" fillId="8" borderId="1" xfId="0" applyFont="1" applyFill="1" applyBorder="1" applyAlignment="1" applyProtection="1">
      <alignment vertical="center" wrapText="1"/>
      <protection locked="0"/>
    </xf>
    <xf numFmtId="0" fontId="1" fillId="0" borderId="3" xfId="0" applyFont="1" applyFill="1" applyBorder="1" applyAlignment="1" applyProtection="1">
      <alignment horizontal="left" vertical="center" wrapText="1"/>
      <protection locked="0" hidden="1"/>
    </xf>
    <xf numFmtId="0" fontId="13" fillId="8" borderId="1" xfId="0" applyFont="1" applyFill="1" applyBorder="1" applyAlignment="1" applyProtection="1">
      <alignment vertical="center" wrapText="1"/>
      <protection locked="0"/>
    </xf>
    <xf numFmtId="0" fontId="1" fillId="0" borderId="13" xfId="0" applyFont="1" applyBorder="1" applyAlignment="1" applyProtection="1">
      <alignment horizontal="left" vertical="center"/>
      <protection locked="0"/>
    </xf>
    <xf numFmtId="0" fontId="1" fillId="0" borderId="3" xfId="0" applyFont="1" applyFill="1" applyBorder="1" applyAlignment="1" applyProtection="1">
      <alignment horizontal="left" vertical="center" wrapText="1"/>
      <protection locked="0"/>
    </xf>
    <xf numFmtId="0" fontId="1" fillId="8" borderId="3" xfId="0" applyFont="1" applyFill="1" applyBorder="1" applyAlignment="1" applyProtection="1">
      <alignment vertical="center" wrapText="1"/>
      <protection locked="0"/>
    </xf>
    <xf numFmtId="14" fontId="1" fillId="8" borderId="1" xfId="0" applyNumberFormat="1" applyFont="1" applyFill="1" applyBorder="1" applyAlignment="1" applyProtection="1">
      <alignment vertical="center" wrapText="1"/>
      <protection locked="0" hidden="1"/>
    </xf>
    <xf numFmtId="14" fontId="7" fillId="0" borderId="1" xfId="0" applyNumberFormat="1" applyFont="1" applyFill="1" applyBorder="1" applyAlignment="1" applyProtection="1">
      <alignment horizontal="left" vertical="center" wrapText="1"/>
      <protection locked="0"/>
    </xf>
    <xf numFmtId="0" fontId="15" fillId="8" borderId="1" xfId="0" applyFont="1" applyFill="1" applyBorder="1" applyAlignment="1" applyProtection="1">
      <alignment vertical="center" wrapText="1"/>
      <protection locked="0"/>
    </xf>
    <xf numFmtId="0" fontId="1" fillId="0" borderId="14"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164" fontId="1" fillId="8" borderId="1" xfId="0" applyNumberFormat="1" applyFont="1" applyFill="1" applyBorder="1" applyAlignment="1" applyProtection="1">
      <alignment vertical="center" wrapText="1"/>
      <protection locked="0"/>
    </xf>
    <xf numFmtId="164" fontId="1" fillId="0" borderId="1" xfId="0" applyNumberFormat="1" applyFont="1" applyFill="1" applyBorder="1" applyAlignment="1" applyProtection="1">
      <alignment vertical="center" wrapText="1"/>
      <protection locked="0"/>
    </xf>
    <xf numFmtId="0" fontId="1" fillId="0" borderId="0" xfId="0" applyFont="1" applyAlignment="1" applyProtection="1">
      <alignment horizontal="center"/>
      <protection locked="0"/>
    </xf>
    <xf numFmtId="0" fontId="1" fillId="0" borderId="0" xfId="0" applyFont="1" applyAlignment="1" applyProtection="1">
      <protection locked="0"/>
    </xf>
    <xf numFmtId="0" fontId="1" fillId="0" borderId="3" xfId="0" applyFont="1" applyBorder="1" applyAlignment="1" applyProtection="1">
      <alignment horizontal="left" vertical="center" wrapText="1"/>
      <protection locked="0" hidden="1"/>
    </xf>
    <xf numFmtId="0" fontId="2" fillId="6"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textRotation="90"/>
    </xf>
    <xf numFmtId="0" fontId="2" fillId="3" borderId="1" xfId="0" applyFont="1" applyFill="1" applyBorder="1" applyAlignment="1" applyProtection="1">
      <alignment horizontal="center" vertical="center" textRotation="90"/>
    </xf>
    <xf numFmtId="0" fontId="2" fillId="5" borderId="1" xfId="0" applyFont="1" applyFill="1" applyBorder="1" applyAlignment="1" applyProtection="1">
      <alignment horizontal="center" vertical="center" wrapText="1"/>
    </xf>
    <xf numFmtId="0" fontId="9" fillId="0" borderId="1" xfId="0" applyFont="1" applyFill="1" applyBorder="1" applyAlignment="1" applyProtection="1">
      <alignment vertical="center" wrapText="1"/>
      <protection locked="0"/>
    </xf>
    <xf numFmtId="0" fontId="1" fillId="0" borderId="1" xfId="0" applyFont="1" applyBorder="1" applyAlignment="1" applyProtection="1">
      <alignment horizontal="left" vertical="center"/>
    </xf>
    <xf numFmtId="0" fontId="14" fillId="8" borderId="1" xfId="0" applyFont="1" applyFill="1" applyBorder="1" applyAlignment="1" applyProtection="1">
      <alignment vertical="center" wrapText="1"/>
      <protection locked="0" hidden="1"/>
    </xf>
    <xf numFmtId="0" fontId="7" fillId="8" borderId="0" xfId="0" applyFont="1" applyFill="1" applyBorder="1" applyProtection="1">
      <protection locked="0" hidden="1"/>
    </xf>
    <xf numFmtId="0" fontId="2" fillId="6" borderId="2" xfId="0" applyFont="1" applyFill="1" applyBorder="1" applyAlignment="1">
      <alignment horizontal="center" vertical="center"/>
    </xf>
    <xf numFmtId="0" fontId="1" fillId="0" borderId="2" xfId="0"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14" fontId="8" fillId="0" borderId="1" xfId="0" applyNumberFormat="1"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hidden="1"/>
    </xf>
    <xf numFmtId="14" fontId="11" fillId="0" borderId="1" xfId="0" applyNumberFormat="1" applyFont="1" applyBorder="1" applyAlignment="1" applyProtection="1">
      <alignment horizontal="left" vertical="center" wrapText="1"/>
      <protection locked="0"/>
    </xf>
    <xf numFmtId="0" fontId="1" fillId="0" borderId="1" xfId="0" applyFont="1" applyBorder="1" applyAlignment="1">
      <alignment horizontal="left" vertical="center"/>
    </xf>
    <xf numFmtId="0" fontId="9" fillId="0" borderId="1" xfId="0" applyFont="1" applyBorder="1" applyAlignment="1">
      <alignment horizontal="left" vertical="center"/>
    </xf>
    <xf numFmtId="0" fontId="1" fillId="0" borderId="1" xfId="0" applyFont="1" applyFill="1" applyBorder="1" applyAlignment="1">
      <alignment horizontal="left" vertical="center" wrapText="1"/>
    </xf>
    <xf numFmtId="9" fontId="1" fillId="8" borderId="1" xfId="0" applyNumberFormat="1"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xf>
    <xf numFmtId="0" fontId="8" fillId="0" borderId="1" xfId="0" applyFont="1" applyFill="1" applyBorder="1" applyAlignment="1" applyProtection="1">
      <alignment horizontal="left" vertical="center" wrapText="1"/>
      <protection locked="0"/>
    </xf>
    <xf numFmtId="0" fontId="3" fillId="0" borderId="0" xfId="0" applyFont="1" applyAlignment="1">
      <alignment horizontal="left" vertical="center"/>
    </xf>
    <xf numFmtId="0" fontId="0" fillId="0" borderId="0" xfId="0" applyAlignment="1">
      <alignment horizontal="left" vertical="center"/>
    </xf>
    <xf numFmtId="0" fontId="1" fillId="8" borderId="1" xfId="0" applyFont="1" applyFill="1" applyBorder="1" applyAlignment="1" applyProtection="1">
      <alignment vertical="center"/>
      <protection locked="0"/>
    </xf>
    <xf numFmtId="14" fontId="7" fillId="8" borderId="1" xfId="0" applyNumberFormat="1" applyFont="1" applyFill="1" applyBorder="1" applyAlignment="1" applyProtection="1">
      <alignment vertical="center" wrapText="1"/>
      <protection locked="0"/>
    </xf>
    <xf numFmtId="0" fontId="7" fillId="11" borderId="3" xfId="0" applyFont="1" applyFill="1" applyBorder="1" applyAlignment="1" applyProtection="1">
      <alignment vertical="center" wrapText="1"/>
      <protection locked="0"/>
    </xf>
    <xf numFmtId="0" fontId="7" fillId="8" borderId="3" xfId="0" applyFont="1" applyFill="1" applyBorder="1" applyAlignment="1" applyProtection="1">
      <alignment vertical="center" wrapText="1"/>
      <protection locked="0" hidden="1"/>
    </xf>
    <xf numFmtId="1" fontId="1" fillId="0" borderId="1" xfId="0" applyNumberFormat="1" applyFont="1" applyFill="1" applyBorder="1" applyAlignment="1" applyProtection="1">
      <alignment vertical="center" wrapText="1"/>
      <protection locked="0"/>
    </xf>
    <xf numFmtId="1" fontId="7" fillId="0" borderId="1" xfId="0" applyNumberFormat="1" applyFont="1" applyFill="1" applyBorder="1" applyAlignment="1" applyProtection="1">
      <alignment vertical="center" wrapText="1"/>
      <protection locked="0"/>
    </xf>
    <xf numFmtId="14" fontId="1" fillId="0" borderId="1" xfId="0" applyNumberFormat="1" applyFont="1" applyFill="1" applyBorder="1" applyAlignment="1">
      <alignment vertical="center" wrapText="1"/>
    </xf>
    <xf numFmtId="164" fontId="1" fillId="0" borderId="1" xfId="0" applyNumberFormat="1" applyFont="1" applyFill="1" applyBorder="1" applyAlignment="1" applyProtection="1">
      <alignment vertical="center" wrapText="1"/>
      <protection locked="0" hidden="1"/>
    </xf>
    <xf numFmtId="14" fontId="15" fillId="8" borderId="1" xfId="0" applyNumberFormat="1" applyFont="1" applyFill="1" applyBorder="1" applyAlignment="1" applyProtection="1">
      <alignment vertical="center" wrapText="1"/>
      <protection locked="0"/>
    </xf>
    <xf numFmtId="0" fontId="7" fillId="8" borderId="1" xfId="0" applyFont="1" applyFill="1" applyBorder="1" applyAlignment="1" applyProtection="1">
      <alignment vertical="center" wrapText="1"/>
    </xf>
    <xf numFmtId="0" fontId="13" fillId="0" borderId="1" xfId="0" applyFont="1" applyBorder="1" applyAlignment="1" applyProtection="1">
      <alignment vertical="center" wrapText="1"/>
      <protection locked="0" hidden="1"/>
    </xf>
    <xf numFmtId="0" fontId="16" fillId="8" borderId="1" xfId="0" applyFont="1" applyFill="1" applyBorder="1" applyAlignment="1" applyProtection="1">
      <alignment vertical="center" wrapText="1"/>
      <protection locked="0"/>
    </xf>
    <xf numFmtId="14" fontId="16" fillId="8" borderId="1" xfId="0" applyNumberFormat="1" applyFont="1" applyFill="1" applyBorder="1" applyAlignment="1" applyProtection="1">
      <alignment vertical="center" wrapText="1"/>
      <protection locked="0"/>
    </xf>
    <xf numFmtId="0" fontId="16" fillId="0" borderId="1" xfId="0" applyFont="1" applyFill="1" applyBorder="1" applyAlignment="1" applyProtection="1">
      <alignment vertical="center" wrapText="1"/>
      <protection locked="0"/>
    </xf>
    <xf numFmtId="0" fontId="10" fillId="8" borderId="1" xfId="0" applyFont="1" applyFill="1" applyBorder="1" applyAlignment="1" applyProtection="1">
      <alignment vertical="center" wrapText="1"/>
      <protection locked="0"/>
    </xf>
    <xf numFmtId="14" fontId="13" fillId="0" borderId="1" xfId="0" applyNumberFormat="1" applyFont="1" applyFill="1" applyBorder="1" applyAlignment="1" applyProtection="1">
      <alignment vertical="center" wrapText="1"/>
      <protection locked="0"/>
    </xf>
    <xf numFmtId="14" fontId="8" fillId="8" borderId="1" xfId="0" applyNumberFormat="1" applyFont="1" applyFill="1" applyBorder="1" applyAlignment="1" applyProtection="1">
      <alignment vertical="center" wrapText="1"/>
      <protection locked="0"/>
    </xf>
    <xf numFmtId="14" fontId="11" fillId="8" borderId="1" xfId="0" applyNumberFormat="1"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hidden="1"/>
    </xf>
    <xf numFmtId="0" fontId="1" fillId="0" borderId="1" xfId="0" applyFont="1" applyBorder="1" applyAlignment="1" applyProtection="1">
      <alignment horizontal="left" vertical="center" wrapText="1"/>
      <protection locked="0"/>
    </xf>
    <xf numFmtId="0" fontId="7" fillId="8"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hidden="1"/>
    </xf>
    <xf numFmtId="0" fontId="1" fillId="0" borderId="1" xfId="0" applyFont="1" applyFill="1" applyBorder="1" applyAlignment="1" applyProtection="1">
      <alignment horizontal="left" vertical="center" wrapText="1"/>
      <protection locked="0" hidden="1"/>
    </xf>
    <xf numFmtId="0" fontId="7" fillId="0" borderId="1" xfId="0" applyFont="1" applyBorder="1" applyAlignment="1" applyProtection="1">
      <alignment horizontal="left" vertical="center" wrapText="1"/>
      <protection locked="0" hidden="1"/>
    </xf>
    <xf numFmtId="0" fontId="7" fillId="8"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 fillId="8"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hidden="1"/>
    </xf>
    <xf numFmtId="0" fontId="7" fillId="8" borderId="1" xfId="0" applyFont="1" applyFill="1" applyBorder="1" applyAlignment="1" applyProtection="1">
      <alignment vertical="center" wrapText="1"/>
      <protection locked="0" hidden="1"/>
    </xf>
    <xf numFmtId="0" fontId="7" fillId="8" borderId="1" xfId="0" applyFont="1" applyFill="1" applyBorder="1" applyAlignment="1" applyProtection="1">
      <alignment vertical="center" wrapText="1"/>
      <protection locked="0"/>
    </xf>
    <xf numFmtId="0" fontId="1" fillId="0" borderId="1" xfId="0" applyFont="1" applyBorder="1" applyAlignment="1" applyProtection="1">
      <alignment vertical="center"/>
      <protection locked="0"/>
    </xf>
    <xf numFmtId="0" fontId="1" fillId="0" borderId="1" xfId="0" applyFont="1" applyBorder="1" applyAlignment="1" applyProtection="1">
      <alignment vertical="center"/>
    </xf>
    <xf numFmtId="0" fontId="7" fillId="0" borderId="1" xfId="0" applyFont="1" applyBorder="1" applyAlignment="1" applyProtection="1">
      <alignment vertical="center" wrapText="1"/>
      <protection locked="0" hidden="1"/>
    </xf>
    <xf numFmtId="0" fontId="7" fillId="0" borderId="1" xfId="0" applyFont="1" applyFill="1" applyBorder="1" applyAlignment="1" applyProtection="1">
      <alignment vertical="center" wrapText="1"/>
      <protection locked="0" hidden="1"/>
    </xf>
    <xf numFmtId="0" fontId="1"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hidden="1"/>
    </xf>
    <xf numFmtId="0" fontId="1" fillId="8" borderId="1" xfId="0" applyFont="1" applyFill="1" applyBorder="1" applyAlignment="1" applyProtection="1">
      <alignment vertical="center" wrapText="1"/>
      <protection locked="0" hidden="1"/>
    </xf>
    <xf numFmtId="0" fontId="1" fillId="8" borderId="1"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xf>
    <xf numFmtId="0" fontId="1" fillId="0" borderId="3" xfId="0" applyFont="1" applyBorder="1" applyAlignment="1" applyProtection="1">
      <alignment vertical="center" wrapText="1"/>
      <protection locked="0" hidden="1"/>
    </xf>
    <xf numFmtId="0" fontId="7" fillId="0" borderId="1" xfId="0"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hidden="1"/>
    </xf>
    <xf numFmtId="0" fontId="7" fillId="0" borderId="1" xfId="0" applyFont="1" applyBorder="1" applyAlignment="1" applyProtection="1">
      <alignment vertical="center" wrapText="1"/>
      <protection locked="0"/>
    </xf>
    <xf numFmtId="0" fontId="2" fillId="6" borderId="1" xfId="0" applyFont="1" applyFill="1" applyBorder="1" applyAlignment="1" applyProtection="1">
      <alignment horizontal="center" vertical="center"/>
    </xf>
    <xf numFmtId="0" fontId="1" fillId="0" borderId="1" xfId="0" applyFont="1" applyBorder="1" applyAlignment="1" applyProtection="1">
      <alignment horizontal="left" vertical="center" wrapText="1"/>
      <protection locked="0" hidden="1"/>
    </xf>
    <xf numFmtId="0" fontId="1" fillId="0" borderId="1" xfId="0" applyFont="1" applyBorder="1" applyAlignment="1" applyProtection="1">
      <alignment vertical="center" wrapText="1"/>
      <protection locked="0" hidden="1"/>
    </xf>
    <xf numFmtId="0" fontId="1"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17" fillId="0" borderId="1" xfId="0" applyFont="1" applyBorder="1" applyAlignment="1" applyProtection="1">
      <alignment horizontal="left" vertical="center" wrapText="1"/>
      <protection locked="0"/>
    </xf>
    <xf numFmtId="0" fontId="18" fillId="0" borderId="1" xfId="0" applyFont="1" applyFill="1" applyBorder="1" applyAlignment="1" applyProtection="1">
      <alignment vertical="center" wrapText="1"/>
      <protection locked="0"/>
    </xf>
    <xf numFmtId="0" fontId="1" fillId="0" borderId="15" xfId="0" applyFont="1" applyBorder="1" applyAlignment="1" applyProtection="1">
      <alignment horizontal="left" vertical="center" wrapText="1"/>
      <protection locked="0" hidden="1"/>
    </xf>
    <xf numFmtId="14" fontId="7" fillId="0" borderId="1" xfId="0" applyNumberFormat="1"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center" vertical="center" wrapText="1"/>
      <protection locked="0" hidden="1"/>
    </xf>
    <xf numFmtId="14"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hidden="1"/>
    </xf>
    <xf numFmtId="0" fontId="1" fillId="0" borderId="2" xfId="0" applyFont="1" applyBorder="1" applyAlignment="1" applyProtection="1">
      <alignment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14" fontId="1" fillId="0" borderId="1" xfId="0" applyNumberFormat="1" applyFont="1" applyFill="1" applyBorder="1" applyAlignment="1" applyProtection="1">
      <alignment horizontal="center" vertical="center" wrapText="1"/>
      <protection locked="0"/>
    </xf>
    <xf numFmtId="0" fontId="17" fillId="8" borderId="1" xfId="0" applyFont="1" applyFill="1" applyBorder="1" applyAlignment="1" applyProtection="1">
      <alignment horizontal="left" vertical="center" wrapText="1"/>
      <protection locked="0"/>
    </xf>
    <xf numFmtId="0" fontId="18" fillId="8" borderId="1" xfId="0" applyFont="1" applyFill="1" applyBorder="1" applyAlignment="1" applyProtection="1">
      <alignment vertical="center" wrapText="1"/>
      <protection locked="0"/>
    </xf>
    <xf numFmtId="0" fontId="18" fillId="8" borderId="1" xfId="0" applyFont="1" applyFill="1" applyBorder="1" applyAlignment="1" applyProtection="1">
      <alignment horizontal="center" vertical="center" wrapText="1"/>
      <protection locked="0"/>
    </xf>
    <xf numFmtId="0" fontId="17" fillId="8" borderId="1" xfId="0" applyFont="1" applyFill="1" applyBorder="1" applyAlignment="1" applyProtection="1">
      <alignment horizontal="justify" vertical="center" wrapText="1"/>
      <protection locked="0" hidden="1"/>
    </xf>
    <xf numFmtId="0" fontId="17" fillId="8" borderId="1" xfId="0" applyFont="1" applyFill="1" applyBorder="1" applyAlignment="1" applyProtection="1">
      <alignment vertical="center" wrapText="1"/>
      <protection locked="0"/>
    </xf>
    <xf numFmtId="14" fontId="18" fillId="8" borderId="1" xfId="0" applyNumberFormat="1" applyFont="1" applyFill="1" applyBorder="1" applyAlignment="1" applyProtection="1">
      <alignment horizontal="center" vertical="center" wrapText="1"/>
      <protection locked="0"/>
    </xf>
    <xf numFmtId="0" fontId="18" fillId="0" borderId="1" xfId="0" applyFont="1" applyBorder="1" applyProtection="1">
      <protection locked="0"/>
    </xf>
    <xf numFmtId="0" fontId="17" fillId="8" borderId="1" xfId="0" applyFont="1" applyFill="1" applyBorder="1" applyAlignment="1" applyProtection="1">
      <alignment wrapText="1"/>
      <protection locked="0"/>
    </xf>
    <xf numFmtId="0" fontId="18" fillId="0" borderId="1" xfId="0" applyFont="1" applyFill="1" applyBorder="1" applyProtection="1">
      <protection locked="0"/>
    </xf>
    <xf numFmtId="14" fontId="7" fillId="8" borderId="1" xfId="0" applyNumberFormat="1"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wrapText="1"/>
      <protection locked="0"/>
    </xf>
    <xf numFmtId="14" fontId="1" fillId="8" borderId="1" xfId="0" applyNumberFormat="1" applyFont="1" applyFill="1" applyBorder="1" applyAlignment="1" applyProtection="1">
      <alignment horizontal="center" vertical="center" wrapText="1"/>
      <protection locked="0"/>
    </xf>
    <xf numFmtId="0" fontId="1" fillId="0" borderId="1" xfId="0" applyFont="1" applyBorder="1" applyProtection="1">
      <protection locked="0"/>
    </xf>
    <xf numFmtId="49" fontId="7" fillId="0" borderId="1" xfId="0" applyNumberFormat="1" applyFont="1" applyBorder="1" applyAlignment="1" applyProtection="1">
      <alignment vertical="center" wrapText="1"/>
      <protection locked="0" hidden="1"/>
    </xf>
    <xf numFmtId="14" fontId="7" fillId="0" borderId="1" xfId="0" applyNumberFormat="1" applyFont="1" applyBorder="1" applyAlignment="1" applyProtection="1">
      <alignment horizontal="center" vertical="center" wrapText="1"/>
      <protection locked="0" hidden="1"/>
    </xf>
    <xf numFmtId="0" fontId="7" fillId="0" borderId="2"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hidden="1"/>
    </xf>
    <xf numFmtId="14" fontId="1" fillId="0" borderId="1" xfId="0" applyNumberFormat="1" applyFont="1" applyBorder="1" applyAlignment="1" applyProtection="1">
      <alignment horizontal="center" vertical="center" wrapText="1"/>
      <protection locked="0" hidden="1"/>
    </xf>
    <xf numFmtId="0" fontId="8"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center" wrapText="1"/>
      <protection locked="0"/>
    </xf>
    <xf numFmtId="14" fontId="7" fillId="0" borderId="14" xfId="0" applyNumberFormat="1"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center" vertical="center" wrapText="1"/>
      <protection locked="0" hidden="1"/>
    </xf>
    <xf numFmtId="14" fontId="1" fillId="0" borderId="14" xfId="0" applyNumberFormat="1" applyFont="1" applyFill="1" applyBorder="1" applyAlignment="1" applyProtection="1">
      <alignment horizontal="center" vertical="center" wrapText="1"/>
      <protection locked="0" hidden="1"/>
    </xf>
    <xf numFmtId="0" fontId="10" fillId="0" borderId="14" xfId="0" applyFont="1" applyFill="1" applyBorder="1" applyAlignment="1" applyProtection="1">
      <alignment horizontal="left" vertical="center" wrapText="1"/>
      <protection locked="0"/>
    </xf>
    <xf numFmtId="0" fontId="17" fillId="8" borderId="1" xfId="0" applyFont="1" applyFill="1" applyBorder="1" applyAlignment="1" applyProtection="1">
      <alignment horizontal="left" wrapText="1"/>
      <protection locked="0"/>
    </xf>
    <xf numFmtId="14" fontId="17" fillId="8"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hidden="1"/>
    </xf>
    <xf numFmtId="0" fontId="1" fillId="0"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xf>
    <xf numFmtId="0" fontId="1" fillId="0" borderId="1" xfId="0" applyFont="1" applyBorder="1" applyAlignment="1" applyProtection="1">
      <alignment horizontal="left" vertical="center" wrapText="1"/>
      <protection locked="0" hidden="1"/>
    </xf>
    <xf numFmtId="0" fontId="1" fillId="0" borderId="1" xfId="0" applyFont="1" applyBorder="1" applyAlignment="1" applyProtection="1">
      <alignment horizontal="left" vertical="center" wrapText="1"/>
      <protection locked="0"/>
    </xf>
    <xf numFmtId="0" fontId="1" fillId="8" borderId="1" xfId="0" applyFont="1" applyFill="1" applyBorder="1" applyAlignment="1" applyProtection="1">
      <alignment horizontal="left" vertical="center" wrapText="1"/>
      <protection locked="0" hidden="1"/>
    </xf>
    <xf numFmtId="0" fontId="1" fillId="0" borderId="1" xfId="0" applyFont="1" applyBorder="1" applyAlignment="1" applyProtection="1">
      <alignment horizontal="left" vertical="center" wrapText="1"/>
      <protection hidden="1"/>
    </xf>
    <xf numFmtId="0" fontId="1" fillId="0" borderId="1" xfId="0" applyFont="1" applyBorder="1" applyAlignment="1" applyProtection="1">
      <alignment horizontal="left" vertical="center" wrapText="1"/>
    </xf>
    <xf numFmtId="0" fontId="7" fillId="0" borderId="1" xfId="0" applyFont="1" applyBorder="1" applyAlignment="1" applyProtection="1">
      <alignment horizontal="left" vertical="center" wrapText="1"/>
      <protection locked="0" hidden="1"/>
    </xf>
    <xf numFmtId="0" fontId="7" fillId="0" borderId="1" xfId="0" applyFont="1" applyFill="1" applyBorder="1" applyAlignment="1" applyProtection="1">
      <alignment horizontal="left" vertical="center" wrapText="1"/>
      <protection locked="0" hidden="1"/>
    </xf>
    <xf numFmtId="0" fontId="1" fillId="0" borderId="1" xfId="0" applyFont="1" applyFill="1" applyBorder="1" applyAlignment="1" applyProtection="1">
      <alignment horizontal="left" vertical="center" wrapText="1"/>
      <protection locked="0"/>
    </xf>
    <xf numFmtId="0" fontId="1" fillId="8"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hidden="1"/>
    </xf>
    <xf numFmtId="0" fontId="1" fillId="12" borderId="1" xfId="0" applyFont="1" applyFill="1" applyBorder="1" applyAlignment="1" applyProtection="1">
      <alignment horizontal="center" vertical="center" wrapText="1"/>
      <protection locked="0" hidden="1"/>
    </xf>
    <xf numFmtId="0" fontId="1" fillId="0" borderId="1" xfId="0" applyFont="1" applyBorder="1" applyAlignment="1" applyProtection="1">
      <alignment vertical="center" wrapText="1"/>
      <protection locked="0" hidden="1"/>
    </xf>
    <xf numFmtId="0" fontId="1" fillId="0" borderId="1" xfId="0" applyFont="1" applyBorder="1" applyAlignment="1" applyProtection="1">
      <alignment vertical="center"/>
      <protection locked="0"/>
    </xf>
    <xf numFmtId="0" fontId="1" fillId="0" borderId="1" xfId="0" applyFont="1" applyBorder="1" applyAlignment="1" applyProtection="1">
      <alignment vertical="center" wrapText="1"/>
      <protection locked="0"/>
    </xf>
    <xf numFmtId="0" fontId="1" fillId="8" borderId="1" xfId="0" applyFont="1" applyFill="1" applyBorder="1" applyAlignment="1" applyProtection="1">
      <alignment vertical="center" wrapText="1"/>
      <protection locked="0" hidden="1"/>
    </xf>
    <xf numFmtId="0" fontId="1" fillId="8" borderId="1" xfId="0" applyFont="1" applyFill="1" applyBorder="1" applyAlignment="1" applyProtection="1">
      <alignment vertical="center" wrapText="1"/>
      <protection locked="0"/>
    </xf>
    <xf numFmtId="0" fontId="2" fillId="4" borderId="1" xfId="0" applyFont="1" applyFill="1" applyBorder="1" applyAlignment="1" applyProtection="1">
      <alignment horizontal="center" vertical="center"/>
    </xf>
    <xf numFmtId="0" fontId="1" fillId="0" borderId="3" xfId="0" applyFont="1" applyBorder="1" applyAlignment="1" applyProtection="1">
      <alignment vertical="center" wrapText="1"/>
      <protection locked="0" hidden="1"/>
    </xf>
    <xf numFmtId="0" fontId="1" fillId="0" borderId="1" xfId="0" applyFont="1" applyFill="1" applyBorder="1" applyAlignment="1" applyProtection="1">
      <alignment vertical="center" wrapText="1"/>
      <protection locked="0" hidden="1"/>
    </xf>
    <xf numFmtId="0" fontId="7" fillId="0" borderId="1" xfId="0" applyFont="1" applyBorder="1" applyAlignment="1" applyProtection="1">
      <alignment vertical="center" wrapText="1"/>
      <protection locked="0"/>
    </xf>
    <xf numFmtId="0" fontId="18" fillId="8"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top" wrapText="1"/>
      <protection locked="0"/>
    </xf>
    <xf numFmtId="0" fontId="18"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14" fontId="18" fillId="0" borderId="1" xfId="0"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top" wrapText="1"/>
      <protection locked="0" hidden="1"/>
    </xf>
    <xf numFmtId="0" fontId="0" fillId="8" borderId="1" xfId="0" applyFont="1" applyFill="1" applyBorder="1" applyAlignment="1" applyProtection="1">
      <alignment vertical="center" wrapText="1"/>
      <protection locked="0" hidden="1"/>
    </xf>
    <xf numFmtId="0" fontId="0" fillId="8" borderId="1" xfId="0" applyFont="1" applyFill="1" applyBorder="1" applyAlignment="1">
      <alignment vertical="center" wrapText="1"/>
    </xf>
    <xf numFmtId="14" fontId="0" fillId="8" borderId="1" xfId="0" applyNumberFormat="1" applyFont="1" applyFill="1" applyBorder="1" applyAlignment="1">
      <alignment vertical="center" wrapText="1"/>
    </xf>
    <xf numFmtId="0" fontId="18" fillId="0" borderId="1" xfId="0" applyFont="1" applyFill="1" applyBorder="1" applyAlignment="1" applyProtection="1">
      <alignment horizontal="left" vertical="top" wrapText="1"/>
      <protection locked="0"/>
    </xf>
    <xf numFmtId="0" fontId="18" fillId="0" borderId="1" xfId="0" applyFont="1" applyFill="1" applyBorder="1" applyAlignment="1" applyProtection="1">
      <alignment vertical="top" wrapText="1"/>
      <protection locked="0"/>
    </xf>
    <xf numFmtId="0" fontId="18" fillId="0" borderId="1" xfId="0" applyFont="1" applyFill="1" applyBorder="1" applyAlignment="1" applyProtection="1">
      <alignment horizontal="center" vertical="top" wrapText="1"/>
      <protection locked="0"/>
    </xf>
    <xf numFmtId="14" fontId="18" fillId="0" borderId="1" xfId="0" applyNumberFormat="1" applyFont="1" applyFill="1" applyBorder="1" applyAlignment="1" applyProtection="1">
      <alignment horizontal="center" vertical="top" wrapText="1"/>
      <protection locked="0"/>
    </xf>
    <xf numFmtId="0" fontId="18" fillId="0" borderId="1" xfId="0" applyFont="1" applyFill="1" applyBorder="1" applyAlignment="1" applyProtection="1">
      <alignment horizontal="center" vertical="top" wrapText="1"/>
      <protection locked="0" hidden="1"/>
    </xf>
    <xf numFmtId="0" fontId="18" fillId="8" borderId="1" xfId="0" applyFont="1" applyFill="1" applyBorder="1" applyAlignment="1" applyProtection="1">
      <alignment horizontal="justify" vertical="center" wrapText="1"/>
      <protection locked="0" hidden="1"/>
    </xf>
    <xf numFmtId="0" fontId="18" fillId="0" borderId="1" xfId="0" applyFont="1" applyFill="1" applyBorder="1" applyAlignment="1" applyProtection="1">
      <alignment horizontal="left" vertical="top" wrapText="1"/>
      <protection locked="0" hidden="1"/>
    </xf>
    <xf numFmtId="0" fontId="19" fillId="8" borderId="1" xfId="0" applyFont="1" applyFill="1" applyBorder="1" applyAlignment="1" applyProtection="1">
      <alignment vertical="center" wrapText="1"/>
      <protection locked="0"/>
    </xf>
    <xf numFmtId="0" fontId="19" fillId="0" borderId="1" xfId="0" applyFont="1" applyFill="1" applyBorder="1" applyAlignment="1" applyProtection="1">
      <alignment vertical="top" wrapText="1"/>
      <protection locked="0"/>
    </xf>
    <xf numFmtId="0" fontId="19" fillId="0" borderId="1" xfId="0" applyFont="1" applyFill="1" applyBorder="1" applyAlignment="1" applyProtection="1">
      <alignment horizontal="center" vertical="top" wrapText="1"/>
      <protection locked="0"/>
    </xf>
    <xf numFmtId="14" fontId="19" fillId="0" borderId="1" xfId="0" applyNumberFormat="1" applyFont="1" applyFill="1" applyBorder="1" applyAlignment="1" applyProtection="1">
      <alignment horizontal="center" vertical="top" wrapText="1"/>
      <protection locked="0"/>
    </xf>
    <xf numFmtId="0" fontId="19" fillId="0" borderId="1" xfId="0" applyFont="1" applyFill="1" applyBorder="1" applyAlignment="1" applyProtection="1">
      <alignment horizontal="center" vertical="top" wrapText="1"/>
      <protection locked="0" hidden="1"/>
    </xf>
    <xf numFmtId="0" fontId="18" fillId="0" borderId="1" xfId="0" applyFont="1" applyBorder="1" applyAlignment="1" applyProtection="1">
      <alignment vertical="top" wrapText="1"/>
      <protection locked="0" hidden="1"/>
    </xf>
    <xf numFmtId="14" fontId="18" fillId="8" borderId="1" xfId="0" applyNumberFormat="1" applyFont="1" applyFill="1" applyBorder="1" applyAlignment="1" applyProtection="1">
      <alignment vertical="center" wrapText="1"/>
      <protection locked="0"/>
    </xf>
    <xf numFmtId="0" fontId="18" fillId="0" borderId="1" xfId="0" applyFont="1" applyBorder="1" applyAlignment="1" applyProtection="1">
      <alignment horizontal="center" vertical="top" wrapText="1"/>
      <protection locked="0" hidden="1"/>
    </xf>
    <xf numFmtId="14" fontId="18" fillId="0" borderId="1" xfId="0" applyNumberFormat="1" applyFont="1" applyBorder="1" applyAlignment="1" applyProtection="1">
      <alignment horizontal="center" vertical="top" wrapText="1"/>
      <protection locked="0" hidden="1"/>
    </xf>
    <xf numFmtId="0" fontId="19" fillId="8" borderId="1" xfId="0" applyFont="1" applyFill="1" applyBorder="1" applyAlignment="1" applyProtection="1">
      <alignment horizontal="center" vertical="center" wrapText="1"/>
      <protection locked="0"/>
    </xf>
    <xf numFmtId="14" fontId="19" fillId="8" borderId="1" xfId="0" applyNumberFormat="1" applyFont="1" applyFill="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hidden="1"/>
    </xf>
    <xf numFmtId="0" fontId="0" fillId="0" borderId="0" xfId="0" applyFont="1" applyProtection="1">
      <protection locked="0"/>
    </xf>
    <xf numFmtId="0" fontId="18" fillId="0" borderId="8" xfId="0" applyFont="1" applyBorder="1" applyAlignment="1" applyProtection="1">
      <alignment horizontal="center" vertical="center" wrapText="1"/>
      <protection locked="0" hidden="1"/>
    </xf>
    <xf numFmtId="0" fontId="20" fillId="0" borderId="1" xfId="0" applyFont="1" applyBorder="1" applyAlignment="1" applyProtection="1">
      <alignment horizontal="left" vertical="center" wrapText="1"/>
      <protection locked="0"/>
    </xf>
    <xf numFmtId="0" fontId="17" fillId="8"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vertical="center"/>
      <protection locked="0"/>
    </xf>
    <xf numFmtId="0" fontId="18" fillId="0" borderId="1" xfId="0" applyFont="1" applyBorder="1" applyAlignment="1" applyProtection="1">
      <alignment vertical="center"/>
      <protection locked="0"/>
    </xf>
    <xf numFmtId="0" fontId="0" fillId="0" borderId="1" xfId="0" applyBorder="1" applyAlignment="1" applyProtection="1">
      <alignment horizontal="left" vertical="center" wrapText="1"/>
      <protection locked="0"/>
    </xf>
    <xf numFmtId="0" fontId="0" fillId="8" borderId="1" xfId="0" applyFill="1" applyBorder="1" applyAlignment="1" applyProtection="1">
      <alignment vertical="center" wrapText="1"/>
      <protection locked="0"/>
    </xf>
    <xf numFmtId="14" fontId="0" fillId="8" borderId="1" xfId="0" applyNumberFormat="1" applyFill="1" applyBorder="1" applyAlignment="1" applyProtection="1">
      <alignment vertical="center" wrapText="1"/>
      <protection locked="0"/>
    </xf>
    <xf numFmtId="0" fontId="1" fillId="0" borderId="1" xfId="0" applyFont="1" applyBorder="1" applyAlignment="1" applyProtection="1">
      <alignment wrapText="1"/>
      <protection locked="0"/>
    </xf>
    <xf numFmtId="14" fontId="17" fillId="0" borderId="1" xfId="0" applyNumberFormat="1"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22" fillId="8" borderId="1" xfId="0"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22" fillId="8" borderId="1" xfId="0" applyFont="1" applyFill="1" applyBorder="1" applyAlignment="1" applyProtection="1">
      <alignment horizontal="center" vertical="center" wrapText="1"/>
      <protection locked="0"/>
    </xf>
    <xf numFmtId="14" fontId="22" fillId="8"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justify" vertical="center" wrapText="1"/>
      <protection locked="0"/>
    </xf>
    <xf numFmtId="0" fontId="22" fillId="0" borderId="1" xfId="0" applyFont="1" applyFill="1" applyBorder="1" applyAlignment="1" applyProtection="1">
      <alignment horizontal="left" vertical="center" wrapText="1"/>
      <protection locked="0"/>
    </xf>
    <xf numFmtId="14" fontId="22" fillId="0" borderId="1" xfId="0" applyNumberFormat="1" applyFont="1" applyFill="1" applyBorder="1" applyAlignment="1" applyProtection="1">
      <alignment horizontal="left" vertical="center" wrapText="1"/>
      <protection locked="0"/>
    </xf>
    <xf numFmtId="0" fontId="17" fillId="0" borderId="1" xfId="0" applyFont="1" applyFill="1" applyBorder="1" applyAlignment="1" applyProtection="1">
      <alignment wrapText="1"/>
      <protection locked="0"/>
    </xf>
    <xf numFmtId="0" fontId="23" fillId="0" borderId="1" xfId="0" applyFont="1" applyFill="1" applyBorder="1" applyAlignment="1" applyProtection="1">
      <alignment horizontal="left" vertical="center" wrapText="1"/>
      <protection locked="0"/>
    </xf>
    <xf numFmtId="14" fontId="23" fillId="0" borderId="1" xfId="0" applyNumberFormat="1" applyFont="1" applyFill="1" applyBorder="1" applyAlignment="1" applyProtection="1">
      <alignment horizontal="left" vertical="center" wrapText="1"/>
      <protection locked="0"/>
    </xf>
    <xf numFmtId="0" fontId="18" fillId="0" borderId="1" xfId="0" applyFont="1" applyBorder="1" applyAlignment="1" applyProtection="1">
      <alignment vertical="center" wrapText="1"/>
      <protection locked="0" hidden="1"/>
    </xf>
    <xf numFmtId="0" fontId="18" fillId="0" borderId="1" xfId="0" applyFont="1" applyBorder="1" applyAlignment="1" applyProtection="1">
      <alignment horizontal="center" vertical="center" wrapText="1"/>
      <protection locked="0"/>
    </xf>
    <xf numFmtId="14" fontId="18" fillId="0" borderId="1" xfId="0" applyNumberFormat="1" applyFont="1" applyBorder="1" applyAlignment="1" applyProtection="1">
      <alignment horizontal="center" vertical="center" wrapText="1"/>
      <protection locked="0"/>
    </xf>
    <xf numFmtId="0" fontId="18" fillId="8" borderId="1" xfId="0" applyFont="1" applyFill="1" applyBorder="1" applyAlignment="1" applyProtection="1">
      <alignment vertical="center" wrapText="1"/>
      <protection locked="0" hidden="1"/>
    </xf>
    <xf numFmtId="0" fontId="24" fillId="8" borderId="1" xfId="0" applyFont="1" applyFill="1" applyBorder="1" applyAlignment="1" applyProtection="1">
      <alignment vertical="center" wrapText="1"/>
      <protection locked="0"/>
    </xf>
    <xf numFmtId="0" fontId="24" fillId="8" borderId="1" xfId="0" applyFont="1" applyFill="1" applyBorder="1" applyAlignment="1" applyProtection="1">
      <alignment horizontal="center" vertical="center" wrapText="1"/>
      <protection locked="0"/>
    </xf>
    <xf numFmtId="14" fontId="24" fillId="8" borderId="1" xfId="0" applyNumberFormat="1"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18" fillId="8" borderId="1" xfId="0" applyFont="1" applyFill="1" applyBorder="1" applyProtection="1">
      <protection locked="0"/>
    </xf>
    <xf numFmtId="0" fontId="1" fillId="0" borderId="0" xfId="0" applyFont="1" applyAlignment="1" applyProtection="1">
      <alignment horizontal="justify" vertical="center"/>
      <protection locked="0"/>
    </xf>
    <xf numFmtId="0" fontId="7" fillId="0" borderId="0" xfId="0" applyFont="1" applyAlignment="1" applyProtection="1">
      <alignment vertical="center" wrapText="1"/>
      <protection locked="0"/>
    </xf>
    <xf numFmtId="0" fontId="25" fillId="0" borderId="0" xfId="0" applyFont="1" applyAlignment="1" applyProtection="1">
      <alignment horizontal="justify" vertical="center"/>
      <protection locked="0"/>
    </xf>
    <xf numFmtId="0" fontId="26" fillId="0" borderId="14" xfId="0" applyFont="1" applyBorder="1" applyAlignment="1" applyProtection="1">
      <alignment horizontal="center" vertical="center" wrapText="1"/>
      <protection locked="0"/>
    </xf>
    <xf numFmtId="0" fontId="18" fillId="0" borderId="0" xfId="0" applyFont="1" applyAlignment="1" applyProtection="1">
      <alignment horizontal="justify" vertical="center"/>
      <protection locked="0"/>
    </xf>
    <xf numFmtId="0" fontId="0" fillId="0" borderId="1" xfId="0" applyFont="1" applyBorder="1" applyAlignment="1" applyProtection="1">
      <alignment horizontal="left" vertical="center" wrapText="1"/>
      <protection locked="0"/>
    </xf>
    <xf numFmtId="0" fontId="7" fillId="0" borderId="1" xfId="0" applyFont="1" applyBorder="1" applyAlignment="1" applyProtection="1">
      <alignment wrapText="1"/>
      <protection locked="0"/>
    </xf>
    <xf numFmtId="0" fontId="17" fillId="8" borderId="1" xfId="0" applyFont="1" applyFill="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8" fillId="0" borderId="14" xfId="0" applyFont="1" applyFill="1" applyBorder="1" applyAlignment="1" applyProtection="1">
      <alignment horizontal="left" vertical="center" wrapText="1"/>
      <protection locked="0"/>
    </xf>
    <xf numFmtId="0" fontId="18" fillId="8" borderId="1" xfId="0" applyFont="1" applyFill="1" applyBorder="1" applyAlignment="1">
      <alignment horizontal="justify" vertical="center" wrapText="1"/>
    </xf>
    <xf numFmtId="0" fontId="18" fillId="8" borderId="14" xfId="0" applyFont="1" applyFill="1" applyBorder="1" applyAlignment="1" applyProtection="1">
      <alignment horizontal="left" vertical="center" wrapText="1"/>
      <protection locked="0"/>
    </xf>
    <xf numFmtId="0" fontId="18" fillId="0" borderId="1" xfId="0" applyFont="1" applyBorder="1" applyAlignment="1" applyProtection="1">
      <alignment horizontal="justify" vertical="top" wrapText="1"/>
      <protection locked="0"/>
    </xf>
    <xf numFmtId="0" fontId="18" fillId="0" borderId="1" xfId="0" applyFont="1" applyFill="1" applyBorder="1" applyAlignment="1" applyProtection="1">
      <alignment horizontal="justify" vertical="top" wrapText="1"/>
      <protection locked="0"/>
    </xf>
    <xf numFmtId="0" fontId="18" fillId="0" borderId="0" xfId="0" applyFont="1" applyFill="1" applyBorder="1" applyAlignment="1" applyProtection="1">
      <alignment horizontal="justify" vertical="top" wrapText="1"/>
      <protection locked="0"/>
    </xf>
    <xf numFmtId="0" fontId="18" fillId="0" borderId="15" xfId="0" applyFont="1" applyFill="1" applyBorder="1" applyAlignment="1" applyProtection="1">
      <alignment horizontal="justify" vertical="top" wrapText="1"/>
      <protection locked="0"/>
    </xf>
    <xf numFmtId="0" fontId="17" fillId="0" borderId="1" xfId="0" applyFont="1" applyBorder="1" applyAlignment="1" applyProtection="1">
      <alignment horizontal="justify" vertical="top" wrapText="1"/>
      <protection locked="0"/>
    </xf>
    <xf numFmtId="0" fontId="17" fillId="8" borderId="2" xfId="0" applyFont="1" applyFill="1" applyBorder="1" applyAlignment="1" applyProtection="1">
      <alignment horizontal="justify" vertical="top" wrapText="1"/>
      <protection locked="0"/>
    </xf>
    <xf numFmtId="0" fontId="17" fillId="0" borderId="1" xfId="0" applyFont="1" applyFill="1" applyBorder="1" applyAlignment="1" applyProtection="1">
      <alignment horizontal="justify" vertical="top" wrapText="1"/>
      <protection locked="0"/>
    </xf>
    <xf numFmtId="0" fontId="27" fillId="8" borderId="1" xfId="0" applyFont="1" applyFill="1" applyBorder="1" applyAlignment="1" applyProtection="1">
      <alignment vertical="center" wrapText="1"/>
      <protection locked="0"/>
    </xf>
    <xf numFmtId="0" fontId="17" fillId="0" borderId="2" xfId="0" applyFont="1" applyFill="1" applyBorder="1" applyAlignment="1" applyProtection="1">
      <alignment horizontal="justify" vertical="top" wrapText="1"/>
      <protection locked="0"/>
    </xf>
    <xf numFmtId="0" fontId="28" fillId="8" borderId="1" xfId="0" applyFont="1" applyFill="1" applyBorder="1" applyAlignment="1" applyProtection="1">
      <alignment horizontal="justify" vertical="top" wrapText="1"/>
      <protection locked="0"/>
    </xf>
    <xf numFmtId="0" fontId="17" fillId="0" borderId="1" xfId="0" applyFont="1" applyBorder="1" applyProtection="1">
      <protection locked="0"/>
    </xf>
    <xf numFmtId="0" fontId="7" fillId="8" borderId="3" xfId="0" applyFont="1" applyFill="1" applyBorder="1" applyAlignment="1" applyProtection="1">
      <alignment horizontal="left" vertical="center" wrapText="1"/>
      <protection locked="0"/>
    </xf>
    <xf numFmtId="0" fontId="7" fillId="8" borderId="3" xfId="0" applyFont="1" applyFill="1" applyBorder="1" applyAlignment="1" applyProtection="1">
      <alignment horizontal="justify" vertical="center" wrapText="1"/>
      <protection locked="0" hidden="1"/>
    </xf>
    <xf numFmtId="0" fontId="8" fillId="8" borderId="3" xfId="0" applyFont="1" applyFill="1" applyBorder="1" applyAlignment="1" applyProtection="1">
      <alignment vertical="center" wrapText="1"/>
      <protection locked="0"/>
    </xf>
    <xf numFmtId="0" fontId="7" fillId="8" borderId="3" xfId="0" applyFont="1" applyFill="1" applyBorder="1" applyAlignment="1" applyProtection="1">
      <alignment wrapText="1"/>
      <protection locked="0"/>
    </xf>
    <xf numFmtId="0" fontId="1" fillId="0" borderId="3" xfId="0" applyFont="1" applyBorder="1" applyAlignment="1">
      <alignment vertical="center" wrapText="1"/>
    </xf>
    <xf numFmtId="0" fontId="7" fillId="8" borderId="5" xfId="0" applyFont="1" applyFill="1" applyBorder="1" applyAlignment="1" applyProtection="1">
      <alignment vertical="center" wrapText="1"/>
      <protection locked="0"/>
    </xf>
    <xf numFmtId="0" fontId="7" fillId="8" borderId="8" xfId="0" applyFont="1" applyFill="1" applyBorder="1" applyAlignment="1" applyProtection="1">
      <alignment vertical="center" wrapText="1"/>
      <protection locked="0"/>
    </xf>
    <xf numFmtId="0" fontId="18" fillId="8" borderId="3" xfId="0" applyFont="1" applyFill="1" applyBorder="1" applyAlignment="1" applyProtection="1">
      <alignment horizontal="left" vertical="center" wrapText="1"/>
      <protection locked="0"/>
    </xf>
    <xf numFmtId="0" fontId="18" fillId="0" borderId="3" xfId="0" applyFont="1" applyBorder="1" applyAlignment="1" applyProtection="1">
      <alignment vertical="top" wrapText="1"/>
      <protection locked="0"/>
    </xf>
    <xf numFmtId="0" fontId="18" fillId="8" borderId="3" xfId="0" applyFont="1" applyFill="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8" fillId="0" borderId="3" xfId="0" applyFont="1" applyBorder="1" applyAlignment="1" applyProtection="1">
      <alignment horizontal="left" vertical="center" wrapText="1"/>
      <protection locked="0"/>
    </xf>
    <xf numFmtId="0" fontId="18" fillId="8" borderId="3" xfId="0" applyFont="1" applyFill="1" applyBorder="1" applyAlignment="1" applyProtection="1">
      <alignment wrapText="1"/>
      <protection locked="0"/>
    </xf>
    <xf numFmtId="0" fontId="18" fillId="8" borderId="3" xfId="0" applyFont="1" applyFill="1" applyBorder="1" applyAlignment="1" applyProtection="1">
      <alignment horizontal="justify" vertical="top" wrapText="1"/>
      <protection locked="0" hidden="1"/>
    </xf>
    <xf numFmtId="0" fontId="18" fillId="8" borderId="3" xfId="0" applyFont="1" applyFill="1" applyBorder="1" applyAlignment="1" applyProtection="1">
      <alignment horizontal="justify" vertical="center" wrapText="1"/>
      <protection locked="0" hidden="1"/>
    </xf>
    <xf numFmtId="0" fontId="18" fillId="0" borderId="3" xfId="0" applyFont="1" applyFill="1" applyBorder="1" applyAlignment="1" applyProtection="1">
      <alignment horizontal="justify" vertical="top" wrapText="1"/>
      <protection locked="0" hidden="1"/>
    </xf>
    <xf numFmtId="0" fontId="18" fillId="0" borderId="3" xfId="0" applyFont="1" applyBorder="1" applyAlignment="1" applyProtection="1">
      <alignment vertical="top" wrapText="1"/>
      <protection locked="0" hidden="1"/>
    </xf>
    <xf numFmtId="0" fontId="18" fillId="0" borderId="3" xfId="0" applyFont="1" applyFill="1" applyBorder="1" applyAlignment="1" applyProtection="1">
      <alignment horizontal="left" vertical="top" wrapText="1"/>
      <protection locked="0" hidden="1"/>
    </xf>
    <xf numFmtId="0" fontId="18" fillId="0" borderId="3" xfId="0" applyFont="1" applyBorder="1" applyAlignment="1" applyProtection="1">
      <alignment horizontal="left" vertical="top" wrapText="1"/>
      <protection locked="0"/>
    </xf>
    <xf numFmtId="0" fontId="18" fillId="8" borderId="5"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0" fontId="1" fillId="0" borderId="3" xfId="0" applyFont="1" applyFill="1" applyBorder="1" applyAlignment="1" applyProtection="1">
      <alignment vertical="center" wrapText="1"/>
      <protection locked="0" hidden="1"/>
    </xf>
    <xf numFmtId="0" fontId="1" fillId="0" borderId="14" xfId="0" applyFont="1" applyBorder="1" applyAlignment="1" applyProtection="1">
      <alignment horizontal="left" vertical="center"/>
      <protection locked="0"/>
    </xf>
    <xf numFmtId="0" fontId="1" fillId="0" borderId="8" xfId="0" applyFont="1" applyBorder="1" applyAlignment="1" applyProtection="1">
      <alignment vertical="center" wrapText="1"/>
      <protection locked="0" hidden="1"/>
    </xf>
    <xf numFmtId="0" fontId="1" fillId="0" borderId="11" xfId="0" applyFont="1" applyBorder="1" applyAlignment="1" applyProtection="1">
      <alignment vertical="center" wrapText="1"/>
      <protection locked="0" hidden="1"/>
    </xf>
    <xf numFmtId="0" fontId="3" fillId="0" borderId="8" xfId="0" applyFont="1" applyFill="1" applyBorder="1" applyAlignment="1" applyProtection="1">
      <alignment horizontal="left" vertical="center" wrapText="1"/>
      <protection locked="0" hidden="1"/>
    </xf>
    <xf numFmtId="0" fontId="3" fillId="0" borderId="3" xfId="0" applyFont="1" applyFill="1" applyBorder="1" applyAlignment="1" applyProtection="1">
      <alignment horizontal="left" vertical="center" wrapText="1"/>
      <protection locked="0" hidden="1"/>
    </xf>
    <xf numFmtId="0" fontId="1" fillId="0" borderId="2"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3" fillId="0" borderId="3" xfId="0" applyFont="1" applyFill="1" applyBorder="1" applyAlignment="1" applyProtection="1">
      <alignment horizontal="left" vertical="center" wrapText="1"/>
      <protection locked="0"/>
    </xf>
    <xf numFmtId="0" fontId="1" fillId="0" borderId="13" xfId="0" applyFont="1" applyBorder="1" applyAlignment="1" applyProtection="1">
      <alignment horizontal="left"/>
      <protection locked="0"/>
    </xf>
    <xf numFmtId="0" fontId="18" fillId="0" borderId="3" xfId="0" applyFont="1" applyFill="1" applyBorder="1" applyAlignment="1" applyProtection="1">
      <alignment vertical="center" wrapText="1"/>
      <protection locked="0"/>
    </xf>
    <xf numFmtId="0" fontId="18" fillId="0" borderId="3" xfId="0" applyFont="1" applyFill="1" applyBorder="1" applyAlignment="1" applyProtection="1">
      <alignment horizontal="left" vertical="center" wrapText="1"/>
      <protection locked="0"/>
    </xf>
    <xf numFmtId="0" fontId="1" fillId="0" borderId="3" xfId="0" applyFont="1" applyBorder="1" applyAlignment="1" applyProtection="1">
      <alignment wrapText="1"/>
      <protection locked="0"/>
    </xf>
    <xf numFmtId="0" fontId="1" fillId="0" borderId="2" xfId="0" applyFont="1" applyBorder="1" applyAlignment="1" applyProtection="1">
      <alignment horizontal="left" wrapText="1"/>
      <protection locked="0"/>
    </xf>
    <xf numFmtId="0" fontId="1" fillId="0" borderId="13" xfId="0" applyFont="1" applyBorder="1" applyAlignment="1" applyProtection="1">
      <alignment horizontal="left" wrapText="1"/>
      <protection locked="0"/>
    </xf>
    <xf numFmtId="0" fontId="0" fillId="0" borderId="13" xfId="0" applyBorder="1" applyAlignment="1">
      <alignment horizontal="left" vertical="center"/>
    </xf>
    <xf numFmtId="0" fontId="9" fillId="0" borderId="9" xfId="0" applyFont="1" applyBorder="1" applyAlignment="1" applyProtection="1">
      <alignment wrapText="1"/>
      <protection locked="0"/>
    </xf>
    <xf numFmtId="0" fontId="4" fillId="8" borderId="3"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protection locked="0"/>
    </xf>
    <xf numFmtId="0" fontId="18" fillId="0" borderId="13" xfId="0" applyFont="1" applyFill="1" applyBorder="1" applyAlignment="1" applyProtection="1">
      <alignment horizontal="left" vertical="center" wrapText="1"/>
      <protection locked="0"/>
    </xf>
    <xf numFmtId="0" fontId="18" fillId="8" borderId="2" xfId="0" applyFont="1" applyFill="1" applyBorder="1" applyAlignment="1" applyProtection="1">
      <alignment horizontal="left" vertical="center" wrapText="1"/>
      <protection locked="0"/>
    </xf>
    <xf numFmtId="0" fontId="18" fillId="8" borderId="13"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hidden="1"/>
    </xf>
    <xf numFmtId="0" fontId="18" fillId="0" borderId="1" xfId="0" applyFont="1" applyFill="1" applyBorder="1" applyAlignment="1" applyProtection="1">
      <alignment horizontal="left" vertical="center" wrapText="1"/>
      <protection locked="0" hidden="1"/>
    </xf>
    <xf numFmtId="0" fontId="18" fillId="8" borderId="1" xfId="0" applyFont="1" applyFill="1" applyBorder="1" applyAlignment="1" applyProtection="1">
      <alignment horizontal="left" vertical="center" wrapText="1"/>
      <protection locked="0" hidden="1"/>
    </xf>
    <xf numFmtId="0" fontId="0" fillId="0" borderId="0" xfId="0" applyAlignment="1">
      <alignment horizontal="left"/>
    </xf>
    <xf numFmtId="0" fontId="18" fillId="0" borderId="1" xfId="0" applyFont="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8" borderId="1" xfId="0" applyFont="1" applyFill="1" applyBorder="1" applyAlignment="1" applyProtection="1">
      <alignment horizontal="left" vertical="center" wrapText="1"/>
    </xf>
    <xf numFmtId="0" fontId="1" fillId="0" borderId="4" xfId="0" applyFont="1" applyBorder="1" applyAlignment="1" applyProtection="1">
      <alignment horizontal="left" vertical="center" wrapText="1"/>
    </xf>
    <xf numFmtId="0" fontId="0" fillId="0" borderId="0" xfId="0" applyAlignment="1">
      <alignment horizontal="left" wrapText="1"/>
    </xf>
    <xf numFmtId="0" fontId="7" fillId="8" borderId="2" xfId="0" applyFont="1" applyFill="1" applyBorder="1" applyAlignment="1" applyProtection="1">
      <alignment horizontal="left" vertical="center"/>
      <protection locked="0" hidden="1"/>
    </xf>
    <xf numFmtId="0" fontId="7" fillId="8" borderId="13" xfId="0" applyFont="1" applyFill="1" applyBorder="1" applyAlignment="1" applyProtection="1">
      <alignment horizontal="left" vertical="center"/>
      <protection locked="0" hidden="1"/>
    </xf>
    <xf numFmtId="0" fontId="7" fillId="8" borderId="14" xfId="0" applyFont="1" applyFill="1" applyBorder="1" applyAlignment="1" applyProtection="1">
      <alignment horizontal="left" vertical="center"/>
      <protection locked="0" hidden="1"/>
    </xf>
    <xf numFmtId="0" fontId="7" fillId="8" borderId="2" xfId="0" applyFont="1" applyFill="1" applyBorder="1" applyAlignment="1" applyProtection="1">
      <alignment horizontal="left" vertical="center" wrapText="1"/>
      <protection locked="0" hidden="1"/>
    </xf>
    <xf numFmtId="0" fontId="7" fillId="8" borderId="13" xfId="0" applyFont="1" applyFill="1" applyBorder="1" applyAlignment="1" applyProtection="1">
      <alignment horizontal="left" vertical="center" wrapText="1"/>
      <protection locked="0" hidden="1"/>
    </xf>
    <xf numFmtId="0" fontId="7" fillId="8" borderId="2" xfId="0" applyFont="1" applyFill="1" applyBorder="1" applyAlignment="1" applyProtection="1">
      <alignment horizontal="left"/>
      <protection locked="0" hidden="1"/>
    </xf>
    <xf numFmtId="0" fontId="7" fillId="8" borderId="13" xfId="0" applyFont="1" applyFill="1" applyBorder="1" applyAlignment="1" applyProtection="1">
      <alignment horizontal="left"/>
      <protection locked="0" hidden="1"/>
    </xf>
    <xf numFmtId="0" fontId="7" fillId="8" borderId="1" xfId="0" applyFont="1" applyFill="1" applyBorder="1" applyAlignment="1" applyProtection="1">
      <alignment horizontal="left" vertical="center"/>
      <protection locked="0" hidden="1"/>
    </xf>
    <xf numFmtId="0" fontId="18" fillId="8" borderId="2" xfId="0" applyFont="1" applyFill="1" applyBorder="1" applyAlignment="1" applyProtection="1">
      <alignment horizontal="left" vertical="center"/>
      <protection locked="0" hidden="1"/>
    </xf>
    <xf numFmtId="0" fontId="18" fillId="8" borderId="13" xfId="0" applyFont="1" applyFill="1" applyBorder="1" applyAlignment="1" applyProtection="1">
      <alignment horizontal="left" vertical="center"/>
      <protection locked="0" hidden="1"/>
    </xf>
    <xf numFmtId="0" fontId="18" fillId="8" borderId="13" xfId="0" applyFont="1" applyFill="1" applyBorder="1" applyAlignment="1" applyProtection="1">
      <alignment horizontal="left"/>
      <protection locked="0" hidden="1"/>
    </xf>
    <xf numFmtId="0" fontId="18" fillId="8" borderId="2" xfId="0" applyFont="1" applyFill="1" applyBorder="1" applyAlignment="1" applyProtection="1">
      <alignment horizontal="left"/>
      <protection locked="0" hidden="1"/>
    </xf>
    <xf numFmtId="0" fontId="18" fillId="8" borderId="14" xfId="0" applyFont="1" applyFill="1" applyBorder="1" applyAlignment="1" applyProtection="1">
      <alignment horizontal="left"/>
      <protection locked="0" hidden="1"/>
    </xf>
    <xf numFmtId="0" fontId="18" fillId="8" borderId="2" xfId="0" applyFont="1" applyFill="1" applyBorder="1" applyAlignment="1" applyProtection="1">
      <alignment horizontal="left" wrapText="1"/>
      <protection locked="0" hidden="1"/>
    </xf>
    <xf numFmtId="0" fontId="17" fillId="8" borderId="1" xfId="0" applyFont="1" applyFill="1" applyBorder="1" applyAlignment="1" applyProtection="1">
      <alignment horizontal="left"/>
      <protection locked="0" hidden="1"/>
    </xf>
    <xf numFmtId="0" fontId="17" fillId="8" borderId="1" xfId="0" applyFont="1" applyFill="1" applyBorder="1" applyAlignment="1" applyProtection="1">
      <alignment horizontal="left" vertical="center" wrapText="1"/>
      <protection locked="0" hidden="1"/>
    </xf>
    <xf numFmtId="0" fontId="17" fillId="8" borderId="1" xfId="0" applyFont="1" applyFill="1" applyBorder="1" applyAlignment="1" applyProtection="1">
      <alignment horizontal="left" vertical="center"/>
      <protection locked="0" hidden="1"/>
    </xf>
    <xf numFmtId="0" fontId="17" fillId="0" borderId="1" xfId="0" applyFont="1" applyFill="1" applyBorder="1" applyAlignment="1" applyProtection="1">
      <alignment horizontal="left"/>
      <protection locked="0" hidden="1"/>
    </xf>
    <xf numFmtId="0" fontId="17" fillId="0" borderId="1" xfId="0" applyFont="1" applyFill="1" applyBorder="1" applyAlignment="1" applyProtection="1">
      <alignment horizontal="left" vertical="center"/>
      <protection locked="0" hidden="1"/>
    </xf>
    <xf numFmtId="0" fontId="1" fillId="0" borderId="0" xfId="0" applyFont="1" applyAlignment="1" applyProtection="1">
      <alignment horizontal="left" vertical="center"/>
      <protection locked="0"/>
    </xf>
    <xf numFmtId="0" fontId="1" fillId="8" borderId="1" xfId="0" applyFont="1" applyFill="1" applyBorder="1" applyAlignment="1">
      <alignment horizontal="left" vertical="center" wrapText="1"/>
    </xf>
    <xf numFmtId="0" fontId="7" fillId="8"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protection locked="0" hidden="1"/>
    </xf>
    <xf numFmtId="0" fontId="26" fillId="0" borderId="4" xfId="0" applyFont="1" applyBorder="1" applyAlignment="1" applyProtection="1">
      <alignment horizontal="left" vertical="center" wrapText="1"/>
      <protection locked="0" hidden="1"/>
    </xf>
    <xf numFmtId="0" fontId="26" fillId="0" borderId="10" xfId="0" applyFont="1" applyBorder="1" applyAlignment="1" applyProtection="1">
      <alignment horizontal="left" vertical="center" wrapText="1"/>
      <protection locked="0" hidden="1"/>
    </xf>
    <xf numFmtId="0" fontId="17" fillId="0" borderId="1" xfId="0" applyFont="1" applyBorder="1" applyAlignment="1" applyProtection="1">
      <alignment horizontal="left" vertical="center" wrapText="1"/>
      <protection locked="0" hidden="1"/>
    </xf>
    <xf numFmtId="0" fontId="17" fillId="0" borderId="1" xfId="0" applyFont="1" applyBorder="1" applyAlignment="1" applyProtection="1">
      <alignment horizontal="left" vertical="center" wrapText="1"/>
    </xf>
    <xf numFmtId="0" fontId="18" fillId="0" borderId="4" xfId="0" applyFont="1" applyBorder="1" applyAlignment="1" applyProtection="1">
      <alignment horizontal="left" vertical="center" wrapText="1"/>
      <protection locked="0" hidden="1"/>
    </xf>
    <xf numFmtId="0" fontId="18" fillId="0" borderId="4" xfId="0" applyFont="1" applyFill="1" applyBorder="1" applyAlignment="1" applyProtection="1">
      <alignment horizontal="left" vertical="center" wrapText="1"/>
      <protection locked="0" hidden="1"/>
    </xf>
    <xf numFmtId="0" fontId="1" fillId="0" borderId="0" xfId="0" applyFont="1" applyAlignment="1" applyProtection="1">
      <alignment horizontal="left"/>
      <protection locked="0"/>
    </xf>
    <xf numFmtId="0" fontId="1" fillId="0" borderId="2" xfId="0" applyFont="1" applyBorder="1" applyAlignment="1" applyProtection="1">
      <alignment horizontal="left" vertical="center" wrapText="1"/>
    </xf>
    <xf numFmtId="0" fontId="1" fillId="0" borderId="14" xfId="0" applyFont="1" applyBorder="1" applyAlignment="1" applyProtection="1">
      <alignment horizontal="left"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hidden="1"/>
    </xf>
    <xf numFmtId="0" fontId="1" fillId="0" borderId="4" xfId="0" applyFont="1" applyBorder="1" applyAlignment="1" applyProtection="1">
      <alignment horizontal="left" vertical="center" wrapText="1"/>
      <protection hidden="1"/>
    </xf>
    <xf numFmtId="0" fontId="0" fillId="0" borderId="1" xfId="0" applyBorder="1" applyAlignment="1" applyProtection="1">
      <alignment horizontal="center" vertical="center"/>
    </xf>
    <xf numFmtId="0" fontId="1" fillId="0" borderId="1" xfId="0" applyFont="1" applyBorder="1" applyAlignment="1" applyProtection="1">
      <alignment horizontal="center" vertical="center" wrapText="1"/>
      <protection locked="0" hidden="1"/>
    </xf>
    <xf numFmtId="0" fontId="7" fillId="0" borderId="1" xfId="0" applyFont="1" applyBorder="1" applyAlignment="1" applyProtection="1">
      <alignment horizontal="center" vertical="center" wrapText="1"/>
      <protection locked="0"/>
    </xf>
    <xf numFmtId="0" fontId="1" fillId="13"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xf>
    <xf numFmtId="0" fontId="7" fillId="8" borderId="1" xfId="0"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hidden="1"/>
    </xf>
    <xf numFmtId="0" fontId="18" fillId="8" borderId="1" xfId="0" applyFont="1" applyFill="1" applyBorder="1" applyAlignment="1" applyProtection="1">
      <alignment horizontal="center" vertical="center" wrapText="1"/>
      <protection locked="0"/>
    </xf>
    <xf numFmtId="0" fontId="18" fillId="8" borderId="1" xfId="0" applyFont="1" applyFill="1" applyBorder="1" applyAlignment="1" applyProtection="1">
      <alignment horizontal="center" vertical="center" wrapText="1"/>
    </xf>
    <xf numFmtId="0" fontId="18" fillId="8" borderId="1" xfId="0" applyFont="1" applyFill="1" applyBorder="1" applyAlignment="1" applyProtection="1">
      <alignment horizontal="center" vertical="center" wrapText="1"/>
      <protection hidden="1"/>
    </xf>
    <xf numFmtId="0" fontId="18" fillId="0" borderId="4" xfId="0" applyFont="1" applyBorder="1" applyAlignment="1" applyProtection="1">
      <alignment horizontal="left" vertical="center" wrapText="1"/>
      <protection hidden="1"/>
    </xf>
    <xf numFmtId="0" fontId="18" fillId="0" borderId="1" xfId="0" applyFont="1" applyBorder="1" applyAlignment="1" applyProtection="1">
      <alignment horizontal="center" vertical="center" wrapText="1"/>
      <protection locked="0"/>
    </xf>
    <xf numFmtId="0" fontId="18" fillId="0" borderId="4" xfId="0" applyFont="1" applyFill="1" applyBorder="1" applyAlignment="1" applyProtection="1">
      <alignment horizontal="left" vertical="center" wrapText="1"/>
      <protection hidden="1"/>
    </xf>
    <xf numFmtId="0" fontId="18" fillId="0" borderId="1" xfId="0" applyFont="1" applyFill="1" applyBorder="1" applyAlignment="1" applyProtection="1">
      <alignment horizontal="center" vertical="center" wrapText="1"/>
      <protection locked="0"/>
    </xf>
    <xf numFmtId="0" fontId="18" fillId="8" borderId="4" xfId="0" applyFont="1" applyFill="1" applyBorder="1" applyAlignment="1" applyProtection="1">
      <alignment horizontal="left" vertical="center" wrapText="1"/>
      <protection hidden="1"/>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8" fillId="8" borderId="1" xfId="0" applyFont="1" applyFill="1" applyBorder="1" applyAlignment="1" applyProtection="1">
      <alignment horizontal="center" vertical="center"/>
    </xf>
    <xf numFmtId="0" fontId="18" fillId="8" borderId="1" xfId="0" applyFont="1" applyFill="1" applyBorder="1" applyAlignment="1" applyProtection="1">
      <alignment horizontal="center" vertical="center" wrapText="1"/>
      <protection locked="0" hidden="1"/>
    </xf>
    <xf numFmtId="0" fontId="18" fillId="0"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protection locked="0" hidden="1"/>
    </xf>
    <xf numFmtId="0" fontId="0" fillId="0" borderId="1" xfId="0"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hidden="1"/>
    </xf>
    <xf numFmtId="0" fontId="1" fillId="0" borderId="7" xfId="0" applyFont="1" applyBorder="1" applyAlignment="1" applyProtection="1">
      <alignment horizontal="left" vertical="center" wrapText="1"/>
      <protection hidden="1"/>
    </xf>
    <xf numFmtId="0" fontId="1" fillId="0" borderId="12" xfId="0" applyFont="1" applyBorder="1" applyAlignment="1" applyProtection="1">
      <alignment horizontal="left" vertical="center" wrapText="1"/>
      <protection hidden="1"/>
    </xf>
    <xf numFmtId="0" fontId="1" fillId="0" borderId="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7" fillId="8" borderId="1" xfId="0" applyFont="1" applyFill="1" applyBorder="1" applyAlignment="1" applyProtection="1">
      <alignment horizontal="left" vertical="center" wrapText="1"/>
      <protection locked="0" hidden="1"/>
    </xf>
    <xf numFmtId="0" fontId="1" fillId="0" borderId="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2"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2" xfId="0" applyFont="1" applyBorder="1" applyAlignment="1" applyProtection="1">
      <alignment horizontal="center" vertical="center" wrapText="1"/>
      <protection locked="0" hidden="1"/>
    </xf>
    <xf numFmtId="0" fontId="1" fillId="0" borderId="13" xfId="0" applyFont="1" applyBorder="1" applyAlignment="1" applyProtection="1">
      <alignment horizontal="center" vertical="center" wrapText="1"/>
      <protection locked="0" hidden="1"/>
    </xf>
    <xf numFmtId="0" fontId="1" fillId="8" borderId="1" xfId="0" applyFont="1" applyFill="1" applyBorder="1" applyAlignment="1" applyProtection="1">
      <alignment horizontal="left" vertical="center" wrapText="1"/>
      <protection locked="0" hidden="1"/>
    </xf>
    <xf numFmtId="0" fontId="1" fillId="0" borderId="1" xfId="0" applyFont="1" applyBorder="1" applyAlignment="1" applyProtection="1">
      <alignment horizontal="left" vertical="center" wrapText="1"/>
      <protection hidden="1"/>
    </xf>
    <xf numFmtId="0" fontId="1" fillId="0" borderId="1"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6"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7"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xf>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protection locked="0" hidden="1"/>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xf>
    <xf numFmtId="0" fontId="1" fillId="8"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protection hidden="1"/>
    </xf>
    <xf numFmtId="0" fontId="7" fillId="0" borderId="1" xfId="0" applyFont="1" applyBorder="1" applyAlignment="1" applyProtection="1">
      <alignment horizontal="left" vertical="center"/>
    </xf>
    <xf numFmtId="0" fontId="7" fillId="0" borderId="1" xfId="0" applyFont="1" applyBorder="1" applyAlignment="1" applyProtection="1">
      <alignment horizontal="left" vertical="center" wrapText="1"/>
      <protection locked="0" hidden="1"/>
    </xf>
    <xf numFmtId="0" fontId="7" fillId="8"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hidden="1"/>
    </xf>
    <xf numFmtId="0" fontId="18" fillId="0" borderId="1" xfId="0" applyFont="1" applyBorder="1" applyAlignment="1" applyProtection="1">
      <alignment horizontal="center" vertical="center"/>
    </xf>
    <xf numFmtId="0" fontId="18" fillId="0" borderId="1"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protection locked="0" hidden="1"/>
    </xf>
    <xf numFmtId="0" fontId="8" fillId="0" borderId="1" xfId="0" applyFont="1" applyBorder="1" applyAlignment="1" applyProtection="1">
      <alignment horizontal="center" vertical="center" wrapText="1"/>
      <protection locked="0" hidden="1"/>
    </xf>
    <xf numFmtId="0" fontId="1" fillId="12" borderId="1" xfId="0" applyFont="1" applyFill="1" applyBorder="1" applyAlignment="1" applyProtection="1">
      <alignment horizontal="center" vertical="center" wrapText="1"/>
      <protection hidden="1"/>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8" borderId="1"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xf>
    <xf numFmtId="0" fontId="17" fillId="8" borderId="1" xfId="0" applyFont="1" applyFill="1" applyBorder="1" applyAlignment="1" applyProtection="1">
      <alignment horizontal="center" vertical="center" wrapText="1"/>
      <protection locked="0" hidden="1"/>
    </xf>
    <xf numFmtId="0" fontId="17" fillId="8" borderId="1" xfId="0" applyFont="1" applyFill="1" applyBorder="1" applyAlignment="1" applyProtection="1">
      <alignment horizontal="center" vertical="center" wrapText="1"/>
      <protection hidden="1"/>
    </xf>
    <xf numFmtId="0" fontId="18" fillId="0" borderId="2" xfId="0" applyFont="1" applyBorder="1" applyAlignment="1" applyProtection="1">
      <alignment horizontal="center" vertical="center" wrapText="1"/>
      <protection locked="0" hidden="1"/>
    </xf>
    <xf numFmtId="0" fontId="18" fillId="0" borderId="14" xfId="0" applyFont="1" applyBorder="1" applyAlignment="1" applyProtection="1">
      <alignment horizontal="center" vertical="center" wrapText="1"/>
      <protection locked="0" hidden="1"/>
    </xf>
    <xf numFmtId="0" fontId="17" fillId="0" borderId="1" xfId="0" applyFont="1" applyBorder="1" applyAlignment="1" applyProtection="1">
      <alignment horizontal="center" vertical="center" wrapText="1"/>
      <protection locked="0" hidden="1"/>
    </xf>
    <xf numFmtId="0" fontId="17" fillId="0" borderId="1"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locked="0" hidden="1"/>
    </xf>
    <xf numFmtId="0" fontId="17" fillId="0" borderId="13" xfId="0" applyFont="1" applyBorder="1" applyAlignment="1" applyProtection="1">
      <alignment horizontal="center" vertical="center" wrapText="1"/>
      <protection locked="0" hidden="1"/>
    </xf>
    <xf numFmtId="0" fontId="17" fillId="0" borderId="14" xfId="0" applyFont="1" applyBorder="1" applyAlignment="1" applyProtection="1">
      <alignment horizontal="center" vertical="center" wrapText="1"/>
      <protection locked="0" hidden="1"/>
    </xf>
    <xf numFmtId="0" fontId="17" fillId="0" borderId="1" xfId="0" applyFont="1" applyBorder="1" applyAlignment="1" applyProtection="1">
      <alignment horizontal="center" vertical="center" wrapText="1"/>
    </xf>
    <xf numFmtId="0" fontId="17" fillId="8" borderId="1" xfId="0" applyFont="1" applyFill="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locked="0" hidden="1"/>
    </xf>
    <xf numFmtId="0" fontId="18" fillId="0" borderId="3" xfId="0" applyFont="1" applyFill="1" applyBorder="1" applyAlignment="1" applyProtection="1">
      <alignment horizontal="center" vertical="center"/>
    </xf>
    <xf numFmtId="0" fontId="17" fillId="0" borderId="1" xfId="0" applyFont="1" applyFill="1" applyBorder="1" applyAlignment="1" applyProtection="1">
      <alignment horizontal="center" vertical="center" wrapText="1"/>
      <protection locked="0" hidden="1"/>
    </xf>
    <xf numFmtId="0" fontId="27" fillId="8" borderId="14"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center" vertical="center" wrapText="1"/>
      <protection locked="0"/>
    </xf>
    <xf numFmtId="0" fontId="18" fillId="0" borderId="4" xfId="0" applyFont="1" applyFill="1" applyBorder="1" applyAlignment="1" applyProtection="1">
      <alignment horizontal="center" vertical="center" wrapText="1"/>
      <protection locked="0" hidden="1"/>
    </xf>
    <xf numFmtId="0" fontId="18" fillId="0" borderId="14" xfId="0" applyFont="1" applyFill="1" applyBorder="1" applyAlignment="1" applyProtection="1">
      <alignment horizontal="center" vertical="center" wrapText="1"/>
      <protection locked="0" hidden="1"/>
    </xf>
    <xf numFmtId="0" fontId="18" fillId="0" borderId="14" xfId="0" applyFont="1" applyFill="1" applyBorder="1" applyAlignment="1" applyProtection="1">
      <alignment horizontal="center" vertical="center" wrapText="1"/>
      <protection hidden="1"/>
    </xf>
    <xf numFmtId="0" fontId="18" fillId="0" borderId="2" xfId="0" applyFont="1" applyFill="1" applyBorder="1" applyAlignment="1" applyProtection="1">
      <alignment horizontal="center" vertical="center" wrapText="1"/>
      <protection locked="0" hidden="1"/>
    </xf>
    <xf numFmtId="0" fontId="18" fillId="0" borderId="14" xfId="0" applyFont="1" applyFill="1" applyBorder="1" applyAlignment="1" applyProtection="1">
      <alignment horizontal="center" vertical="center" wrapText="1"/>
    </xf>
    <xf numFmtId="0" fontId="18" fillId="0" borderId="4" xfId="0" applyFont="1" applyBorder="1" applyAlignment="1" applyProtection="1">
      <alignment horizontal="center" vertical="center" wrapText="1"/>
      <protection locked="0" hidden="1"/>
    </xf>
    <xf numFmtId="0" fontId="27" fillId="8" borderId="1" xfId="0" applyFont="1" applyFill="1" applyBorder="1" applyAlignment="1" applyProtection="1">
      <alignment horizontal="center" vertical="center" wrapText="1"/>
      <protection locked="0" hidden="1"/>
    </xf>
    <xf numFmtId="0" fontId="17" fillId="8" borderId="2" xfId="0" applyFont="1" applyFill="1" applyBorder="1" applyAlignment="1" applyProtection="1">
      <alignment horizontal="center" vertical="center" wrapText="1"/>
      <protection locked="0" hidden="1"/>
    </xf>
    <xf numFmtId="0" fontId="17" fillId="8" borderId="13" xfId="0" applyFont="1" applyFill="1" applyBorder="1" applyAlignment="1" applyProtection="1">
      <alignment horizontal="center" vertical="center" wrapText="1"/>
      <protection locked="0" hidden="1"/>
    </xf>
    <xf numFmtId="0" fontId="18" fillId="8" borderId="2" xfId="0" applyFont="1" applyFill="1" applyBorder="1" applyAlignment="1" applyProtection="1">
      <alignment horizontal="center" vertical="center" wrapText="1"/>
      <protection locked="0"/>
    </xf>
    <xf numFmtId="0" fontId="18" fillId="8" borderId="13" xfId="0" applyFont="1" applyFill="1" applyBorder="1" applyAlignment="1" applyProtection="1">
      <alignment horizontal="center" vertical="center" wrapText="1"/>
      <protection locked="0"/>
    </xf>
    <xf numFmtId="0" fontId="18" fillId="8" borderId="14"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left" vertical="center" wrapText="1"/>
      <protection locked="0"/>
    </xf>
    <xf numFmtId="0" fontId="17" fillId="8" borderId="13" xfId="0" applyFont="1" applyFill="1" applyBorder="1" applyAlignment="1" applyProtection="1">
      <alignment horizontal="left" vertical="center" wrapText="1"/>
      <protection locked="0"/>
    </xf>
    <xf numFmtId="0" fontId="17" fillId="8" borderId="14" xfId="0" applyFont="1" applyFill="1" applyBorder="1" applyAlignment="1" applyProtection="1">
      <alignment horizontal="left" vertical="center" wrapText="1"/>
      <protection locked="0"/>
    </xf>
    <xf numFmtId="0" fontId="17" fillId="8" borderId="14" xfId="0" applyFont="1" applyFill="1" applyBorder="1" applyAlignment="1" applyProtection="1">
      <alignment horizontal="center" vertical="center" wrapText="1"/>
      <protection locked="0" hidden="1"/>
    </xf>
    <xf numFmtId="0" fontId="18" fillId="0" borderId="3" xfId="0" applyFont="1" applyBorder="1" applyAlignment="1" applyProtection="1">
      <alignment horizontal="center" vertical="center"/>
      <protection locked="0"/>
    </xf>
    <xf numFmtId="0" fontId="18" fillId="8" borderId="4" xfId="0" applyFont="1" applyFill="1" applyBorder="1" applyAlignment="1" applyProtection="1">
      <alignment horizontal="center" vertical="center" wrapText="1"/>
      <protection locked="0" hidden="1"/>
    </xf>
    <xf numFmtId="0" fontId="1" fillId="12" borderId="2" xfId="0" applyFont="1" applyFill="1" applyBorder="1" applyAlignment="1" applyProtection="1">
      <alignment horizontal="center" vertical="center" wrapText="1"/>
      <protection locked="0" hidden="1"/>
    </xf>
    <xf numFmtId="0" fontId="1" fillId="12" borderId="13" xfId="0" applyFont="1" applyFill="1" applyBorder="1" applyAlignment="1" applyProtection="1">
      <alignment horizontal="center" vertical="center" wrapText="1"/>
      <protection locked="0" hidden="1"/>
    </xf>
    <xf numFmtId="0" fontId="1" fillId="12" borderId="14" xfId="0" applyFont="1" applyFill="1" applyBorder="1" applyAlignment="1" applyProtection="1">
      <alignment horizontal="center" vertical="center" wrapText="1"/>
      <protection locked="0" hidden="1"/>
    </xf>
    <xf numFmtId="0" fontId="18" fillId="0" borderId="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 fillId="0" borderId="3" xfId="0" applyFont="1" applyBorder="1" applyAlignment="1">
      <alignment horizontal="center" vertical="center"/>
    </xf>
    <xf numFmtId="0" fontId="7" fillId="8" borderId="1" xfId="0" applyFont="1" applyFill="1" applyBorder="1" applyAlignment="1" applyProtection="1">
      <alignment horizontal="center" vertical="center" wrapText="1"/>
      <protection locked="0" hidden="1"/>
    </xf>
    <xf numFmtId="0" fontId="1" fillId="0" borderId="4" xfId="0" applyFont="1" applyBorder="1" applyAlignment="1" applyProtection="1">
      <alignment horizontal="center" vertical="center" wrapText="1"/>
      <protection locked="0" hidden="1"/>
    </xf>
    <xf numFmtId="0" fontId="1" fillId="0" borderId="1" xfId="0" applyFont="1" applyBorder="1" applyAlignment="1">
      <alignment horizontal="center" vertical="center" wrapText="1"/>
    </xf>
    <xf numFmtId="0" fontId="1" fillId="9" borderId="1" xfId="0" applyFont="1" applyFill="1" applyBorder="1" applyAlignment="1" applyProtection="1">
      <alignment horizontal="center" vertical="center" wrapText="1"/>
      <protection locked="0" hidden="1"/>
    </xf>
    <xf numFmtId="0" fontId="7" fillId="8" borderId="2" xfId="0" quotePrefix="1" applyFont="1" applyFill="1" applyBorder="1" applyAlignment="1" applyProtection="1">
      <alignment horizontal="center" vertical="center" wrapText="1"/>
      <protection locked="0"/>
    </xf>
    <xf numFmtId="0" fontId="7" fillId="8" borderId="13" xfId="0" quotePrefix="1" applyFont="1" applyFill="1" applyBorder="1" applyAlignment="1" applyProtection="1">
      <alignment horizontal="center" vertical="center" wrapText="1"/>
      <protection locked="0"/>
    </xf>
    <xf numFmtId="0" fontId="7" fillId="8" borderId="13" xfId="0" applyFont="1" applyFill="1" applyBorder="1" applyAlignment="1" applyProtection="1">
      <alignment horizontal="center" vertical="center" wrapText="1"/>
      <protection locked="0" hidden="1"/>
    </xf>
    <xf numFmtId="0" fontId="7" fillId="8" borderId="14" xfId="0" applyFont="1" applyFill="1" applyBorder="1" applyAlignment="1" applyProtection="1">
      <alignment horizontal="center" vertical="center" wrapText="1"/>
      <protection locked="0" hidden="1"/>
    </xf>
    <xf numFmtId="0" fontId="7" fillId="8" borderId="2" xfId="0" applyFont="1" applyFill="1" applyBorder="1" applyAlignment="1" applyProtection="1">
      <alignment horizontal="center" vertical="center" wrapText="1"/>
      <protection locked="0" hidden="1"/>
    </xf>
    <xf numFmtId="0" fontId="1" fillId="0" borderId="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pplyProtection="1">
      <alignment horizontal="center" vertical="center" wrapText="1"/>
      <protection locked="0" hidden="1"/>
    </xf>
    <xf numFmtId="0" fontId="1" fillId="0" borderId="1" xfId="0" applyFont="1" applyBorder="1" applyAlignment="1">
      <alignment horizontal="center" vertical="center"/>
    </xf>
    <xf numFmtId="0" fontId="1" fillId="10" borderId="2" xfId="0" applyFont="1" applyFill="1" applyBorder="1" applyAlignment="1" applyProtection="1">
      <alignment horizontal="center" vertical="center" wrapText="1"/>
      <protection locked="0" hidden="1"/>
    </xf>
    <xf numFmtId="0" fontId="1" fillId="10" borderId="13" xfId="0" applyFont="1" applyFill="1" applyBorder="1" applyAlignment="1" applyProtection="1">
      <alignment horizontal="center" vertical="center" wrapText="1"/>
      <protection locked="0" hidden="1"/>
    </xf>
    <xf numFmtId="0" fontId="1" fillId="10" borderId="14" xfId="0" applyFont="1" applyFill="1" applyBorder="1" applyAlignment="1" applyProtection="1">
      <alignment horizontal="center" vertical="center" wrapText="1"/>
      <protection locked="0" hidden="1"/>
    </xf>
    <xf numFmtId="0" fontId="1" fillId="0" borderId="1" xfId="0" applyFont="1" applyBorder="1" applyAlignment="1" applyProtection="1">
      <alignment vertical="center" wrapText="1"/>
      <protection locked="0" hidden="1"/>
    </xf>
    <xf numFmtId="0" fontId="7" fillId="8" borderId="1" xfId="0" applyFont="1" applyFill="1" applyBorder="1" applyAlignment="1" applyProtection="1">
      <alignment vertical="center" wrapText="1"/>
      <protection locked="0" hidden="1"/>
    </xf>
    <xf numFmtId="0" fontId="7" fillId="8" borderId="1" xfId="0" applyFont="1" applyFill="1" applyBorder="1" applyAlignment="1" applyProtection="1">
      <alignment vertical="center" wrapText="1"/>
      <protection locked="0"/>
    </xf>
    <xf numFmtId="0" fontId="1" fillId="0" borderId="4" xfId="0" applyFont="1" applyBorder="1" applyAlignment="1" applyProtection="1">
      <alignment vertical="center" wrapText="1"/>
      <protection locked="0" hidden="1"/>
    </xf>
    <xf numFmtId="0" fontId="1" fillId="0" borderId="1" xfId="0" applyFont="1" applyBorder="1" applyAlignment="1" applyProtection="1">
      <alignment vertical="center"/>
      <protection locked="0"/>
    </xf>
    <xf numFmtId="0" fontId="1" fillId="0" borderId="1" xfId="0" applyFont="1" applyBorder="1" applyAlignment="1" applyProtection="1">
      <alignment vertical="center"/>
    </xf>
    <xf numFmtId="0" fontId="7" fillId="0" borderId="1" xfId="0" applyFont="1" applyBorder="1" applyAlignment="1" applyProtection="1">
      <alignment vertical="center" wrapText="1"/>
      <protection locked="0" hidden="1"/>
    </xf>
    <xf numFmtId="0" fontId="7" fillId="0" borderId="1" xfId="0" applyFont="1" applyFill="1" applyBorder="1" applyAlignment="1" applyProtection="1">
      <alignment vertical="center" wrapText="1"/>
      <protection locked="0" hidden="1"/>
    </xf>
    <xf numFmtId="0" fontId="1" fillId="0" borderId="1" xfId="0" applyFont="1" applyBorder="1" applyAlignment="1" applyProtection="1">
      <alignment vertical="center" wrapText="1"/>
      <protection locked="0"/>
    </xf>
    <xf numFmtId="0" fontId="7" fillId="0" borderId="1" xfId="0" applyFont="1" applyBorder="1" applyAlignment="1" applyProtection="1">
      <alignment vertical="center"/>
    </xf>
    <xf numFmtId="0" fontId="7" fillId="0" borderId="2" xfId="0" applyFont="1" applyBorder="1" applyAlignment="1" applyProtection="1">
      <alignment horizontal="center" vertical="center" wrapText="1"/>
      <protection locked="0" hidden="1"/>
    </xf>
    <xf numFmtId="0" fontId="7" fillId="0" borderId="13" xfId="0" applyFont="1" applyBorder="1" applyAlignment="1" applyProtection="1">
      <alignment horizontal="center" vertical="center" wrapText="1"/>
      <protection locked="0" hidden="1"/>
    </xf>
    <xf numFmtId="0" fontId="7" fillId="0" borderId="14" xfId="0" applyFont="1" applyBorder="1" applyAlignment="1" applyProtection="1">
      <alignment horizontal="center" vertical="center" wrapText="1"/>
      <protection locked="0" hidden="1"/>
    </xf>
    <xf numFmtId="0" fontId="1" fillId="8" borderId="1" xfId="0" applyFont="1" applyFill="1" applyBorder="1" applyAlignment="1" applyProtection="1">
      <alignment vertical="center" wrapText="1"/>
      <protection locked="0" hidden="1"/>
    </xf>
    <xf numFmtId="0" fontId="1" fillId="8" borderId="1" xfId="0" applyFont="1" applyFill="1" applyBorder="1" applyAlignment="1" applyProtection="1">
      <alignment vertical="center" wrapText="1"/>
      <protection locked="0"/>
    </xf>
    <xf numFmtId="0" fontId="1" fillId="0" borderId="1" xfId="0" applyFont="1" applyBorder="1" applyAlignment="1" applyProtection="1">
      <alignment vertical="center" wrapText="1"/>
    </xf>
    <xf numFmtId="0" fontId="2" fillId="2" borderId="1" xfId="0" applyFont="1" applyFill="1" applyBorder="1" applyAlignment="1" applyProtection="1">
      <alignment horizontal="center" vertical="center" wrapText="1"/>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xf>
    <xf numFmtId="0" fontId="9" fillId="0" borderId="1" xfId="0" applyFont="1" applyFill="1" applyBorder="1" applyAlignment="1" applyProtection="1">
      <alignment vertical="center" wrapText="1"/>
      <protection locked="0" hidden="1"/>
    </xf>
    <xf numFmtId="0" fontId="1" fillId="0" borderId="3" xfId="0" applyFont="1" applyBorder="1" applyAlignment="1" applyProtection="1">
      <alignment vertical="center" wrapText="1"/>
      <protection locked="0" hidden="1"/>
    </xf>
    <xf numFmtId="0" fontId="1" fillId="0" borderId="1" xfId="0" applyFont="1" applyFill="1" applyBorder="1" applyAlignment="1" applyProtection="1">
      <alignment vertical="center" wrapText="1"/>
      <protection locked="0" hidden="1"/>
    </xf>
    <xf numFmtId="0" fontId="1" fillId="0" borderId="1"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locked="0" hidden="1"/>
    </xf>
    <xf numFmtId="0" fontId="1" fillId="0" borderId="13" xfId="0" applyFont="1" applyFill="1" applyBorder="1" applyAlignment="1" applyProtection="1">
      <alignment horizontal="center" vertical="center" wrapText="1"/>
      <protection locked="0" hidden="1"/>
    </xf>
    <xf numFmtId="0" fontId="1" fillId="0" borderId="14" xfId="0" applyFont="1" applyFill="1" applyBorder="1" applyAlignment="1" applyProtection="1">
      <alignment horizontal="center" vertical="center" wrapText="1"/>
      <protection locked="0" hidden="1"/>
    </xf>
    <xf numFmtId="0" fontId="7" fillId="0" borderId="1" xfId="0" applyFont="1" applyBorder="1" applyAlignment="1" applyProtection="1">
      <alignment vertical="center" wrapText="1"/>
      <protection locked="0"/>
    </xf>
    <xf numFmtId="0" fontId="2" fillId="6" borderId="1" xfId="0" applyFont="1" applyFill="1" applyBorder="1" applyAlignment="1" applyProtection="1">
      <alignment horizontal="center" vertical="center"/>
    </xf>
    <xf numFmtId="0" fontId="18" fillId="0" borderId="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7" fillId="8" borderId="1" xfId="0" applyFont="1" applyFill="1" applyBorder="1" applyAlignment="1" applyProtection="1">
      <alignment vertical="center" wrapText="1"/>
      <protection hidden="1"/>
    </xf>
    <xf numFmtId="0" fontId="1" fillId="8" borderId="1" xfId="0" applyFont="1" applyFill="1" applyBorder="1" applyAlignment="1" applyProtection="1">
      <alignment horizontal="center" vertical="center" wrapText="1"/>
      <protection locked="0" hidden="1"/>
    </xf>
    <xf numFmtId="0" fontId="1" fillId="0" borderId="1" xfId="0" applyFont="1" applyBorder="1" applyAlignment="1" applyProtection="1">
      <alignment vertical="center" wrapText="1"/>
      <protection hidden="1"/>
    </xf>
    <xf numFmtId="0" fontId="1" fillId="0" borderId="1" xfId="0" applyFont="1" applyFill="1" applyBorder="1" applyAlignment="1" applyProtection="1">
      <alignment horizontal="center" vertical="center" wrapText="1"/>
    </xf>
    <xf numFmtId="0" fontId="17" fillId="8" borderId="2" xfId="0"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1" fillId="0" borderId="1" xfId="0" applyFont="1" applyFill="1" applyBorder="1" applyAlignment="1" applyProtection="1">
      <alignment vertical="center"/>
    </xf>
    <xf numFmtId="0" fontId="7" fillId="0" borderId="1" xfId="0" applyFont="1" applyFill="1" applyBorder="1" applyAlignment="1" applyProtection="1">
      <alignment vertical="center" wrapText="1"/>
      <protection hidden="1"/>
    </xf>
    <xf numFmtId="0" fontId="1" fillId="8" borderId="1" xfId="0" applyFont="1" applyFill="1" applyBorder="1" applyAlignment="1" applyProtection="1">
      <alignment vertical="center"/>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hidden="1"/>
    </xf>
    <xf numFmtId="0" fontId="17" fillId="0" borderId="3" xfId="0" applyFont="1" applyBorder="1" applyAlignment="1" applyProtection="1">
      <alignment horizontal="center" vertical="center"/>
    </xf>
    <xf numFmtId="0" fontId="17" fillId="0" borderId="4" xfId="0" applyFont="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locked="0" hidden="1"/>
    </xf>
    <xf numFmtId="0" fontId="18" fillId="8" borderId="2" xfId="0" applyFont="1" applyFill="1" applyBorder="1" applyAlignment="1" applyProtection="1">
      <alignment horizontal="center" vertical="center" wrapText="1"/>
      <protection locked="0" hidden="1"/>
    </xf>
    <xf numFmtId="0" fontId="18" fillId="8" borderId="14" xfId="0" applyFont="1" applyFill="1" applyBorder="1" applyAlignment="1" applyProtection="1">
      <alignment horizontal="center" vertical="center" wrapText="1"/>
      <protection locked="0" hidden="1"/>
    </xf>
    <xf numFmtId="0" fontId="27" fillId="0" borderId="1" xfId="0" applyFont="1" applyFill="1" applyBorder="1" applyAlignment="1" applyProtection="1">
      <alignment horizontal="center" vertical="center" wrapText="1"/>
      <protection locked="0"/>
    </xf>
    <xf numFmtId="0" fontId="7" fillId="8" borderId="4" xfId="0" applyFont="1" applyFill="1" applyBorder="1" applyAlignment="1" applyProtection="1">
      <alignment vertical="center" wrapText="1"/>
      <protection hidden="1"/>
    </xf>
    <xf numFmtId="0" fontId="2" fillId="0" borderId="1" xfId="0" applyFont="1" applyBorder="1" applyAlignment="1" applyProtection="1">
      <alignment horizontal="left" vertical="center"/>
      <protection locked="0"/>
    </xf>
  </cellXfs>
  <cellStyles count="1">
    <cellStyle name="Normal" xfId="0" builtinId="0"/>
  </cellStyles>
  <dxfs count="429">
    <dxf>
      <fill>
        <patternFill>
          <bgColor theme="9"/>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theme="9"/>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
      <fill>
        <patternFill>
          <bgColor rgb="FFFF0000"/>
        </patternFill>
      </fill>
    </dxf>
    <dxf>
      <fill>
        <patternFill>
          <bgColor rgb="FFEB6B1D"/>
        </patternFill>
      </fill>
    </dxf>
    <dxf>
      <fill>
        <patternFill>
          <bgColor rgb="FFFFFF00"/>
        </patternFill>
      </fill>
    </dxf>
    <dxf>
      <fill>
        <patternFill>
          <bgColor theme="9" tint="0.39994506668294322"/>
        </patternFill>
      </fill>
    </dxf>
  </dxfs>
  <tableStyles count="0" defaultTableStyle="TableStyleMedium2" defaultPivotStyle="PivotStyleLight16"/>
  <colors>
    <mruColors>
      <color rgb="FFFFF3F3"/>
      <color rgb="FFFFE1E1"/>
      <color rgb="FFFFCCFF"/>
      <color rgb="FFF99107"/>
      <color rgb="FFFFB9B9"/>
      <color rgb="FFD9B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16" Type="http://schemas.openxmlformats.org/officeDocument/2006/relationships/externalLink" Target="externalLinks/externalLink14.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styles" Target="styles.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91" Type="http://schemas.openxmlformats.org/officeDocument/2006/relationships/externalLink" Target="externalLinks/externalLink89.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94"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microsoft.com/office/2017/10/relationships/person" Target="persons/person.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1125206</xdr:colOff>
      <xdr:row>3</xdr:row>
      <xdr:rowOff>57150</xdr:rowOff>
    </xdr:to>
    <xdr:pic>
      <xdr:nvPicPr>
        <xdr:cNvPr id="3" name="Imagen 10" descr="C:\Users\CARLOS~1.GUE\AppData\Local\Temp\Rar$DIa0.152\Imagen_Unidad_Vertical.jpg">
          <a:extLst>
            <a:ext uri="{FF2B5EF4-FFF2-40B4-BE49-F238E27FC236}">
              <a16:creationId xmlns:a16="http://schemas.microsoft.com/office/drawing/2014/main" id="{7D4FCFF6-A70F-42FF-8E87-F596CDFA9A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5454"/>
        <a:stretch>
          <a:fillRect/>
        </a:stretch>
      </xdr:blipFill>
      <xdr:spPr bwMode="auto">
        <a:xfrm>
          <a:off x="0" y="47625"/>
          <a:ext cx="2001506"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237159</xdr:colOff>
      <xdr:row>0</xdr:row>
      <xdr:rowOff>85283</xdr:rowOff>
    </xdr:from>
    <xdr:to>
      <xdr:col>2</xdr:col>
      <xdr:colOff>1120522</xdr:colOff>
      <xdr:row>3</xdr:row>
      <xdr:rowOff>81643</xdr:rowOff>
    </xdr:to>
    <xdr:pic>
      <xdr:nvPicPr>
        <xdr:cNvPr id="3" name="Imagen 10" descr="C:\Users\CARLOS~1.GUE\AppData\Local\Temp\Rar$DIa0.152\Imagen_Unidad_Vertical.jpg">
          <a:extLst>
            <a:ext uri="{FF2B5EF4-FFF2-40B4-BE49-F238E27FC236}">
              <a16:creationId xmlns:a16="http://schemas.microsoft.com/office/drawing/2014/main" id="{D32C9B7F-1CF7-4809-B855-09A6201236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5454"/>
        <a:stretch>
          <a:fillRect/>
        </a:stretch>
      </xdr:blipFill>
      <xdr:spPr bwMode="auto">
        <a:xfrm>
          <a:off x="237159" y="85283"/>
          <a:ext cx="1971934" cy="5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corrupci&#243;n%20DT%20Urab&#225;%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243;n%20-%20Participaci&#243;n%20y%20visibilizaci&#243;n%20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Corrupcion%20Final%20-%20Gesti&#243;n%20Documental%2020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243;n%20-%20control%20interno%20disciplinario%20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243;n%20-%20Gesti&#243;n%20Juridica%20201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243;n%20-%20Gestion%20Contractual%20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corrupci&#243;n%20-%20Servicio%20al%20Ciudadano%2020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diana.calderon/AppData/Local/Microsoft/Windows/INetCache/Content.Outlook/LZ84PTMC/Riesgos%20Seguridad%20de%20la%20informaci&#243;n%20V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2018\Mapas%20de%20riesgos%20finales\Evaluaci&#243;n%20independiente%20mapa%20de%20riesgos%20de%20corrupci&#243;n%20201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on-%20Gesti&#243;n%20Asistencia%20201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on%20-%20Financiera%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corrupci&#243;n%20Antioquia%20201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243;n%20-%20Registro%20y%20valoraci&#243;n%2020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243;n%20-%20Reparaci&#243;n%20Integral%20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Corrupci&#243;n%20-%20Talento%20Humano%20201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corrupci&#243;n-%20Comunicaci&#243;n%20estrat&#233;gica%202018.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on%20Valle%202018.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Mapa%20de%20Riesgos%20Corrupcion%20Valle%202017%20Ultimo%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Norte%20de%20Santander%202018.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Magdalena%20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DT%20putumayo%202018.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on%20DT%20NARI&#209;O%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corrupci&#243;n%20DT%20Santander%20201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on%20DT%20Cesar%20-%20Guajira%2020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DT%20Central%202018.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DT%20Cauca%202018.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DT%20Caqueta-Huila%202018.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de%20corrupcion%20Eje%202018.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Choc&#243;%202018.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DT%20Atlantico%202018.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Mapas%20territoriales%202018\Corrupci&#243;n\Mapa%20de%20riesgos%20corrupci&#243;n%20DT%20Sucre%202018.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2018\Riesgos\Actualizacion%20mapas%20diciembre\Mapa%20riesgos%20corrupci&#243;n%20G_Informaci&#243;n.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Oficina%20Planeacion/Documents/Mapa%20de%20riesgos%20corrupci&#243;n%20Direccionamiento%20Estrat&#233;gico%20ACTUALIZACION%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Iesgos/Mapa%20de%20riesgos%20de%20Gesti&#243;n.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corrupci&#243;n%20Direccionamiento%202019%20-DEFINITIVO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2018\Mapas%20de%20riesgos%20Nivel%20Nacional\Mapa%20de%20riesgos%20de%20corrupci&#243;n%20%20-%20Gesti&#243;n%20Interinstitucional%202018.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corrupci&#243;n%20Bol&#236;var%202019.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corrupci&#243;n%20Cordoba%20201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corrupci&#243;n%20MMedio%20201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Mapas%20territoriales%202018/Gesti&#243;n/Mapa%20de%20riesgos%20de%20gesti&#243;n%20Eje%202018.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gesti&#243;n-%20Gestion%20Contractual%202018.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gesti&#243;n%20-%20Comunicaci&#243;n%20estrat&#233;gica%202018.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gesti&#243;n%20-%20Registro%20y%20valoraci&#243;n%202018.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luisa.cardenas/AppData/Local/Microsoft/Windows/INetCache/Content.Outlook/O323E5U5/Copia%20de%20Formato%20Levantamiento%20Mapa%20de%20Riesgos%20V6%20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Riesgos\Mapa%20de%20riesgos%20de%20Gesti&#243;n.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20Financiera%202018.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20Prevencion%202018.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Final-%20Gesti&#243;n%20Documental%202018.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20Juridica%202018.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2018\Mapas%20de%20riesgos%20finales\Evaluaci&#243;n%20independiente%20mapa%20de%20riesgos%20de%20gesti&#243;n%202018.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2018\Mapas%20de%20riesgos%20finales\Mapa%20de%20Riesgos%20de%20gesti&#243;n%20-%20Gestion%20Asistencia%202018.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gesti&#243;n%20-%20control%20interno%20disciplinario%202018.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20Servicio%20al%20Ciudadano%202018.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20Participaci&#243;n%20y%20visibilizaci&#243;n%2020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UARIV-Nather\2018\Riesgos\Riesgos%202018\2018\SRC\Formato%20Levantamiento%20Mapa%20de%20Riesgos%20V6%20SR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otoro\Unidad_Victimas\RIesgos\Mapa%20de%20riesgos%20de%20Gesti&#243;n.xlsx"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Formato%20Levantamiento%20Mapa%20de%20Riesgos%20V6%20Indemnizaciones.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20Reparaci&#243;n%20Integral%20201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Yolanda%20Garz&#243;n\Mapa%20de%20Riesgos\Mapa%20de%20Riesgos%20Informaci&#243;n%20GTH%20Ok.xlsx"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Mapa%20de%20Riesgos%20Informaci&#243;n%20GTH.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Yolanda%20Garz&#243;n\Mapa%20de%20Riesgos\Mapa%20de%20Riesgos%20de%20Corrupci&#243;n%20-%20Talento%20Humano%202018.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Gesti&#243;n%20-%20Talento%20humano%202018.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Norte%20de%20Santander%202018.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on%20Valle%202018.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Magdalena%202018.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Sucre%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Corrupci&#243;n%20-%20Gesti&#243;n%20Administrativa%202018.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putumayo%202018.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NARI&#209;O%202018.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Meta%20y%20Llanos%202018.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Cesar%20-%20Guajira%202018.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Central%202018.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Cauca%202018.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Caqueta-Huila%202018.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DT%20Atlantico%202018.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gesti&#243;n%20Choco%202018.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F:\Mapas%20territoriales%202018\Gesti&#243;n\Mapa%20de%20riesgos%20de%20gesti&#243;n%20Eje%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ARIV-Nather\2018\Riesgos\Riesgos%202018\2018\Indemnizaciones\Mapa%20de%20riesgos%20corrupci&#243;n%20Reparaci&#243;n%20Integral%202017%20Indemnizaciones.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G:\2018\Riesgos\Actualizacion%20mapas%20diciembre\Mapa%20riesgos%20gesti&#243;n%20G_Informaci&#243;n.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Users/Mary/Desktop/Riesgos%20GI/Mapa%20riesgos%20gesti&#243;n%20SRNI%202018.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G:\2018\Mapas%20de%20riesgos%20Nivel%20Nacional\Mapa%20de%20riesgos%20de%20gesti&#243;n%20%20Gesti&#243;n%20Interinstitucional%202018.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gesti&#243;n%20Direccionamiento%202019%20-DEFINITIVOS.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Users/irina.rueda/AppData/Local/Microsoft/Windows/INetCache/Content.Outlook/3LJDRLR6/Copia%20de%20MAPA%20DE%20RIESGOS%20DE%20GESTI&#211;N%20ACTUALIZACION%202018%20SIG%20250418.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Users/irina.rueda/Documents/SIG/Mapa%20de%20riesgos%20gesti&#243;n%20Direccionamiento%20Estrat&#233;gico%20ACTUALIZACI&#211;N%202018.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gesti&#243;n%20DT%20Urab&#225;%202019.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gesti&#243;n%20Antioquia%202019.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gesti&#243;n%20Bol&#236;var%202019.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gesti&#243;n%20Cordoba%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2018\Mapas%20de%20riesgos%20finales\Mapa%20de%20Riesgos%20de%20Corrupci&#243;n%20-%20Prevenci&#243;n%202018.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gestion%20MMedio%202019.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G:\2018\Riesgos\Actualizacion%20mapas%20diciembre\Mapa%20de%20riesgos%20gestion%20DT%20Santander%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sheetName val="Impacto - Probabilidad"/>
      <sheetName val="Hoja2"/>
      <sheetName val="Controles"/>
    </sheetNames>
    <sheetDataSet>
      <sheetData sheetId="0"/>
      <sheetData sheetId="1"/>
      <sheetData sheetId="2"/>
      <sheetData sheetId="3"/>
      <sheetData sheetId="4">
        <row r="50">
          <cell r="C50">
            <v>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sheetName val="Controles"/>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ontroles"/>
      <sheetName val="Hoja1"/>
    </sheetNames>
    <sheetDataSet>
      <sheetData sheetId="0" refreshError="1"/>
      <sheetData sheetId="1" refreshError="1"/>
      <sheetData sheetId="2"/>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sheetData sheetId="1"/>
      <sheetData sheetId="2"/>
      <sheetData sheetId="3"/>
      <sheetData sheetId="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Activos"/>
      <sheetName val="Hoja1"/>
    </sheetNames>
    <sheetDataSet>
      <sheetData sheetId="0"/>
      <sheetData sheetId="1"/>
      <sheetData sheetId="2"/>
      <sheetData sheetId="3"/>
      <sheetData sheetId="4"/>
      <sheetData sheetId="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sheetData sheetId="1"/>
      <sheetData sheetId="2"/>
      <sheetData sheetId="3"/>
      <sheetData sheetId="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Controles"/>
      <sheetName val="Hoja1"/>
    </sheetNames>
    <sheetDataSet>
      <sheetData sheetId="0" refreshError="1"/>
      <sheetData sheetId="1" refreshError="1"/>
      <sheetData sheetId="2"/>
      <sheetData sheetId="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refreshError="1"/>
      <sheetData sheetId="4"/>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sheetData sheetId="1"/>
      <sheetData sheetId="2"/>
      <sheetData sheetId="3"/>
      <sheetData sheetId="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fORMULAS"/>
      <sheetName val="Impacto - Probabilidad"/>
      <sheetName val="Controles"/>
      <sheetName val="Hoja1"/>
    </sheetNames>
    <sheetDataSet>
      <sheetData sheetId="0"/>
      <sheetData sheetId="1"/>
      <sheetData sheetId="2"/>
      <sheetData sheetId="3"/>
      <sheetData sheetId="4"/>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Controles"/>
      <sheetName val="Hoja1"/>
    </sheetNames>
    <sheetDataSet>
      <sheetData sheetId="0"/>
      <sheetData sheetId="1"/>
      <sheetData sheetId="2"/>
      <sheetData sheetId="3"/>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Hoja3"/>
      <sheetName val="Impacto - Probabilidad"/>
      <sheetName val="Hoja2"/>
      <sheetName val="Controles"/>
      <sheetName val="Hoja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sheetData sheetId="1"/>
      <sheetData sheetId="2"/>
      <sheetData sheetId="3"/>
      <sheetData sheetId="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refreshError="1"/>
      <sheetData sheetId="4"/>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Impacto - Probabilidad"/>
      <sheetName val="Hoja2"/>
      <sheetName val="Controles"/>
      <sheetName val="Hoja1"/>
    </sheetNames>
    <sheetDataSet>
      <sheetData sheetId="0" refreshError="1"/>
      <sheetData sheetId="1" refreshError="1"/>
      <sheetData sheetId="2" refreshError="1"/>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Sirley Andrea Barbosa Rodriguez" id="{563BFAFE-FC1E-43B3-8C22-A22883830446}" userId="Sirley Andrea Barbosa Rodriguez" providerId="None"/>
  <person displayName="Sirley Andrea Barbosa Rodriguez" id="{8132C29E-AA27-4317-BC1E-61C1E5A6CC5F}" userId="S::sirley.barbosa@unidadvictimas.gov.co::65469f85-e3d1-466e-95c6-6e3c944f26c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557" dT="2018-07-17T05:00:37.37" personId="{563BFAFE-FC1E-43B3-8C22-A22883830446}" id="{18B3F1F3-591E-42E4-9275-A656245EE635}">
    <text>No requiere plan de respuesta, ya que los riesgos de gestion que quedan el zona baja no lo necesitan</text>
  </threadedComment>
  <threadedComment ref="S559" dT="2018-07-17T05:03:32.72" personId="{563BFAFE-FC1E-43B3-8C22-A22883830446}" id="{E9453850-154E-4E93-A5D5-6392A6E6ABB8}">
    <text>no se requiere</text>
  </threadedComment>
  <threadedComment ref="C628" dT="2018-12-28T01:43:04.59" personId="{8132C29E-AA27-4317-BC1E-61C1E5A6CC5F}" id="{C00E82ED-99E2-497F-837F-07F32D318865}">
    <text>No es recomendable usar la palabra asesoria, ya que la Dt no asesora, quizar orienta, notifica.
Adicionalmente la palabra asesoria puede mal entenderse como una intermediacion lo cual no recomendable para una mapa de riesgos ya que es un documento publico de consulta de la ciudadania</text>
  </threadedComment>
  <threadedComment ref="K628" dT="2018-12-28T01:46:10.24" personId="{8132C29E-AA27-4317-BC1E-61C1E5A6CC5F}" id="{E707ECBF-BF43-458D-BA71-D1451E3AA721}">
    <text>Se evidencia que hay dos controles, por lo cual se sugiere separar la coordinacion y seguiento que se hace con el banco agrario y el operador, de la que se realiza con el nivel nacional subdirección de reparacion individual ya que son dos controles diferentes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2"/>
  <sheetViews>
    <sheetView showGridLines="0" zoomScaleNormal="100" workbookViewId="0">
      <pane xSplit="3" ySplit="7" topLeftCell="D8" activePane="bottomRight" state="frozen"/>
      <selection pane="topRight" activeCell="B1" sqref="B1"/>
      <selection pane="bottomLeft" activeCell="A9" sqref="A9"/>
      <selection pane="bottomRight" activeCell="A8" sqref="A8:A10"/>
    </sheetView>
  </sheetViews>
  <sheetFormatPr baseColWidth="10" defaultColWidth="11.42578125" defaultRowHeight="15" x14ac:dyDescent="0.25"/>
  <cols>
    <col min="1" max="1" width="3.42578125" style="16" customWidth="1"/>
    <col min="2" max="2" width="12.7109375" customWidth="1"/>
    <col min="3" max="3" width="15.42578125" customWidth="1"/>
    <col min="4" max="4" width="25.85546875" customWidth="1"/>
    <col min="5" max="5" width="15" style="388" customWidth="1"/>
    <col min="6" max="6" width="14" style="388" customWidth="1"/>
    <col min="7" max="7" width="3.85546875" customWidth="1"/>
    <col min="8" max="8" width="4.140625" customWidth="1"/>
    <col min="9" max="9" width="4.7109375" customWidth="1"/>
    <col min="10" max="10" width="13" style="16" customWidth="1"/>
    <col min="11" max="11" width="55.85546875" customWidth="1"/>
    <col min="12" max="12" width="15.42578125" style="383" bestFit="1" customWidth="1"/>
    <col min="13" max="13" width="8.42578125" style="383" bestFit="1" customWidth="1"/>
    <col min="14" max="14" width="5.140625" customWidth="1"/>
    <col min="15" max="15" width="5.28515625" customWidth="1"/>
    <col min="16" max="16" width="4.7109375" customWidth="1"/>
    <col min="17" max="17" width="9.7109375" customWidth="1"/>
    <col min="18" max="18" width="15.28515625" bestFit="1" customWidth="1"/>
    <col min="19" max="19" width="26.5703125" customWidth="1"/>
    <col min="20" max="20" width="38.85546875" customWidth="1"/>
    <col min="21" max="21" width="17.42578125" customWidth="1"/>
    <col min="22" max="22" width="14" customWidth="1"/>
    <col min="23" max="23" width="18.7109375" bestFit="1" customWidth="1"/>
    <col min="24" max="24" width="9.5703125" bestFit="1" customWidth="1"/>
    <col min="25" max="26" width="16.140625" customWidth="1"/>
    <col min="27" max="27" width="16.42578125" bestFit="1" customWidth="1"/>
    <col min="28" max="28" width="18.7109375" bestFit="1" customWidth="1"/>
    <col min="29" max="31" width="8.5703125" customWidth="1"/>
  </cols>
  <sheetData>
    <row r="1" spans="1:31" s="2" customFormat="1" ht="11.25" x14ac:dyDescent="0.2">
      <c r="A1" s="13"/>
      <c r="B1" s="1"/>
      <c r="C1" s="1"/>
      <c r="D1" s="468" t="s">
        <v>2487</v>
      </c>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70"/>
    </row>
    <row r="2" spans="1:31" s="2" customFormat="1" ht="11.25" x14ac:dyDescent="0.2">
      <c r="A2" s="14"/>
      <c r="B2" s="3"/>
      <c r="C2" s="3"/>
      <c r="D2" s="471"/>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3"/>
    </row>
    <row r="3" spans="1:31" s="2" customFormat="1" ht="11.25" x14ac:dyDescent="0.2">
      <c r="A3" s="14"/>
      <c r="B3" s="3"/>
      <c r="C3" s="3"/>
      <c r="D3" s="471"/>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3"/>
    </row>
    <row r="4" spans="1:31" s="2" customFormat="1" ht="11.25" x14ac:dyDescent="0.2">
      <c r="A4" s="15"/>
      <c r="B4" s="4"/>
      <c r="C4" s="4"/>
      <c r="D4" s="474"/>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6"/>
    </row>
    <row r="5" spans="1:31" s="2" customFormat="1" ht="11.25" x14ac:dyDescent="0.2">
      <c r="A5" s="477" t="s">
        <v>0</v>
      </c>
      <c r="B5" s="477"/>
      <c r="C5" s="477"/>
      <c r="D5" s="477"/>
      <c r="E5" s="477"/>
      <c r="F5" s="477"/>
      <c r="G5" s="478" t="s">
        <v>4</v>
      </c>
      <c r="H5" s="478"/>
      <c r="I5" s="478"/>
      <c r="J5" s="478"/>
      <c r="K5" s="479" t="s">
        <v>8</v>
      </c>
      <c r="L5" s="479"/>
      <c r="M5" s="479"/>
      <c r="N5" s="480" t="s">
        <v>9</v>
      </c>
      <c r="O5" s="480"/>
      <c r="P5" s="480"/>
      <c r="Q5" s="480"/>
      <c r="R5" s="481" t="s">
        <v>24</v>
      </c>
      <c r="S5" s="481"/>
      <c r="T5" s="481"/>
      <c r="U5" s="481"/>
      <c r="V5" s="481"/>
      <c r="W5" s="481"/>
      <c r="X5" s="482" t="s">
        <v>26</v>
      </c>
      <c r="Y5" s="482"/>
      <c r="Z5" s="482"/>
      <c r="AA5" s="482"/>
      <c r="AB5" s="482"/>
      <c r="AC5" s="482"/>
      <c r="AD5" s="482"/>
      <c r="AE5" s="482"/>
    </row>
    <row r="6" spans="1:31" s="5" customFormat="1" ht="11.25" x14ac:dyDescent="0.25">
      <c r="A6" s="477"/>
      <c r="B6" s="477"/>
      <c r="C6" s="477"/>
      <c r="D6" s="477"/>
      <c r="E6" s="477"/>
      <c r="F6" s="477"/>
      <c r="G6" s="478"/>
      <c r="H6" s="478"/>
      <c r="I6" s="478"/>
      <c r="J6" s="478"/>
      <c r="K6" s="479"/>
      <c r="L6" s="479"/>
      <c r="M6" s="479"/>
      <c r="N6" s="480"/>
      <c r="O6" s="480"/>
      <c r="P6" s="480"/>
      <c r="Q6" s="480"/>
      <c r="R6" s="481"/>
      <c r="S6" s="481"/>
      <c r="T6" s="481"/>
      <c r="U6" s="481"/>
      <c r="V6" s="481"/>
      <c r="W6" s="481"/>
      <c r="X6" s="482" t="s">
        <v>29</v>
      </c>
      <c r="Y6" s="482" t="s">
        <v>30</v>
      </c>
      <c r="Z6" s="482" t="s">
        <v>31</v>
      </c>
      <c r="AA6" s="482" t="s">
        <v>25</v>
      </c>
      <c r="AB6" s="483" t="s">
        <v>14</v>
      </c>
      <c r="AC6" s="482" t="s">
        <v>32</v>
      </c>
      <c r="AD6" s="482"/>
      <c r="AE6" s="482"/>
    </row>
    <row r="7" spans="1:31" s="2" customFormat="1" ht="56.25" x14ac:dyDescent="0.2">
      <c r="A7" s="17" t="s">
        <v>21</v>
      </c>
      <c r="B7" s="17" t="s">
        <v>15</v>
      </c>
      <c r="C7" s="17" t="s">
        <v>1</v>
      </c>
      <c r="D7" s="17" t="s">
        <v>2</v>
      </c>
      <c r="E7" s="112" t="s">
        <v>3</v>
      </c>
      <c r="F7" s="6" t="s">
        <v>109</v>
      </c>
      <c r="G7" s="7" t="s">
        <v>5</v>
      </c>
      <c r="H7" s="7" t="s">
        <v>6</v>
      </c>
      <c r="I7" s="7" t="s">
        <v>7</v>
      </c>
      <c r="J7" s="7" t="s">
        <v>16</v>
      </c>
      <c r="K7" s="231" t="s">
        <v>12</v>
      </c>
      <c r="L7" s="8" t="s">
        <v>110</v>
      </c>
      <c r="M7" s="9" t="s">
        <v>111</v>
      </c>
      <c r="N7" s="10" t="s">
        <v>5</v>
      </c>
      <c r="O7" s="10" t="s">
        <v>6</v>
      </c>
      <c r="P7" s="10" t="s">
        <v>7</v>
      </c>
      <c r="Q7" s="10" t="s">
        <v>16</v>
      </c>
      <c r="R7" s="11" t="s">
        <v>22</v>
      </c>
      <c r="S7" s="11" t="s">
        <v>112</v>
      </c>
      <c r="T7" s="11" t="s">
        <v>113</v>
      </c>
      <c r="U7" s="11" t="s">
        <v>114</v>
      </c>
      <c r="V7" s="11" t="s">
        <v>115</v>
      </c>
      <c r="W7" s="18" t="s">
        <v>116</v>
      </c>
      <c r="X7" s="482"/>
      <c r="Y7" s="482"/>
      <c r="Z7" s="482"/>
      <c r="AA7" s="482"/>
      <c r="AB7" s="483"/>
      <c r="AC7" s="12" t="s">
        <v>33</v>
      </c>
      <c r="AD7" s="12" t="s">
        <v>34</v>
      </c>
      <c r="AE7" s="12" t="s">
        <v>35</v>
      </c>
    </row>
    <row r="8" spans="1:31" s="127" customFormat="1" ht="33.75" x14ac:dyDescent="0.25">
      <c r="A8" s="484">
        <v>1</v>
      </c>
      <c r="B8" s="485" t="s">
        <v>56</v>
      </c>
      <c r="C8" s="486" t="s">
        <v>117</v>
      </c>
      <c r="D8" s="90" t="s">
        <v>118</v>
      </c>
      <c r="E8" s="113" t="s">
        <v>42</v>
      </c>
      <c r="F8" s="424" t="s">
        <v>119</v>
      </c>
      <c r="G8" s="421">
        <v>2</v>
      </c>
      <c r="H8" s="421">
        <v>10</v>
      </c>
      <c r="I8" s="422">
        <v>20</v>
      </c>
      <c r="J8" s="423" t="s">
        <v>176</v>
      </c>
      <c r="K8" s="33" t="s">
        <v>120</v>
      </c>
      <c r="L8" s="232" t="s">
        <v>121</v>
      </c>
      <c r="M8" s="236">
        <v>85</v>
      </c>
      <c r="N8" s="421">
        <v>1</v>
      </c>
      <c r="O8" s="421">
        <v>10</v>
      </c>
      <c r="P8" s="422">
        <v>10</v>
      </c>
      <c r="Q8" s="423" t="s">
        <v>175</v>
      </c>
      <c r="R8" s="30" t="s">
        <v>122</v>
      </c>
      <c r="S8" s="31" t="s">
        <v>123</v>
      </c>
      <c r="T8" s="33">
        <v>1</v>
      </c>
      <c r="U8" s="34">
        <v>43221</v>
      </c>
      <c r="V8" s="33" t="s">
        <v>124</v>
      </c>
      <c r="W8" s="33" t="s">
        <v>125</v>
      </c>
      <c r="X8" s="33"/>
      <c r="Y8" s="32"/>
      <c r="Z8" s="32"/>
      <c r="AA8" s="32"/>
      <c r="AB8" s="32"/>
      <c r="AC8" s="32"/>
      <c r="AD8" s="32"/>
      <c r="AE8" s="32"/>
    </row>
    <row r="9" spans="1:31" s="127" customFormat="1" ht="22.5" x14ac:dyDescent="0.25">
      <c r="A9" s="484"/>
      <c r="B9" s="485"/>
      <c r="C9" s="486"/>
      <c r="D9" s="90" t="s">
        <v>126</v>
      </c>
      <c r="E9" s="89"/>
      <c r="F9" s="424"/>
      <c r="G9" s="421"/>
      <c r="H9" s="421"/>
      <c r="I9" s="422"/>
      <c r="J9" s="423"/>
      <c r="K9" s="33" t="s">
        <v>127</v>
      </c>
      <c r="L9" s="232" t="s">
        <v>121</v>
      </c>
      <c r="M9" s="236">
        <v>90</v>
      </c>
      <c r="N9" s="421"/>
      <c r="O9" s="421"/>
      <c r="P9" s="422"/>
      <c r="Q9" s="423"/>
      <c r="R9" s="30"/>
      <c r="S9" s="33"/>
      <c r="T9" s="33"/>
      <c r="U9" s="33"/>
      <c r="V9" s="33"/>
      <c r="W9" s="33"/>
      <c r="X9" s="33"/>
      <c r="Y9" s="32"/>
      <c r="Z9" s="32"/>
      <c r="AA9" s="32"/>
      <c r="AB9" s="32"/>
      <c r="AC9" s="32"/>
      <c r="AD9" s="32"/>
      <c r="AE9" s="32"/>
    </row>
    <row r="10" spans="1:31" s="127" customFormat="1" ht="33.75" x14ac:dyDescent="0.25">
      <c r="A10" s="484"/>
      <c r="B10" s="485"/>
      <c r="C10" s="486"/>
      <c r="D10" s="90" t="s">
        <v>128</v>
      </c>
      <c r="E10" s="89"/>
      <c r="F10" s="424"/>
      <c r="G10" s="421"/>
      <c r="H10" s="421"/>
      <c r="I10" s="422"/>
      <c r="J10" s="423"/>
      <c r="K10" s="31" t="s">
        <v>129</v>
      </c>
      <c r="L10" s="237" t="s">
        <v>121</v>
      </c>
      <c r="M10" s="236">
        <v>85</v>
      </c>
      <c r="N10" s="421"/>
      <c r="O10" s="421"/>
      <c r="P10" s="422"/>
      <c r="Q10" s="423"/>
      <c r="R10" s="30"/>
      <c r="S10" s="33"/>
      <c r="T10" s="33"/>
      <c r="U10" s="33"/>
      <c r="V10" s="33"/>
      <c r="W10" s="33"/>
      <c r="X10" s="33"/>
      <c r="Y10" s="32"/>
      <c r="Z10" s="32"/>
      <c r="AA10" s="32"/>
      <c r="AB10" s="32"/>
      <c r="AC10" s="32"/>
      <c r="AD10" s="32"/>
      <c r="AE10" s="32"/>
    </row>
    <row r="11" spans="1:31" s="127" customFormat="1" ht="56.25" x14ac:dyDescent="0.25">
      <c r="A11" s="487">
        <v>1</v>
      </c>
      <c r="B11" s="485" t="s">
        <v>130</v>
      </c>
      <c r="C11" s="488" t="s">
        <v>131</v>
      </c>
      <c r="D11" s="87" t="s">
        <v>132</v>
      </c>
      <c r="E11" s="114" t="s">
        <v>38</v>
      </c>
      <c r="F11" s="424" t="s">
        <v>119</v>
      </c>
      <c r="G11" s="467">
        <v>2</v>
      </c>
      <c r="H11" s="421">
        <v>20</v>
      </c>
      <c r="I11" s="422">
        <v>40</v>
      </c>
      <c r="J11" s="423" t="s">
        <v>174</v>
      </c>
      <c r="K11" s="30" t="s">
        <v>133</v>
      </c>
      <c r="L11" s="232" t="s">
        <v>134</v>
      </c>
      <c r="M11" s="236">
        <v>70</v>
      </c>
      <c r="N11" s="421">
        <v>1</v>
      </c>
      <c r="O11" s="427">
        <v>5</v>
      </c>
      <c r="P11" s="422">
        <v>5</v>
      </c>
      <c r="Q11" s="423" t="s">
        <v>175</v>
      </c>
      <c r="R11" s="30" t="s">
        <v>135</v>
      </c>
      <c r="S11" s="30" t="s">
        <v>136</v>
      </c>
      <c r="T11" s="33" t="s">
        <v>137</v>
      </c>
      <c r="U11" s="39">
        <v>43221</v>
      </c>
      <c r="V11" s="33" t="s">
        <v>138</v>
      </c>
      <c r="W11" s="33" t="s">
        <v>139</v>
      </c>
      <c r="X11" s="33"/>
      <c r="Y11" s="33"/>
      <c r="Z11" s="33"/>
      <c r="AA11" s="33"/>
      <c r="AB11" s="33"/>
      <c r="AC11" s="33"/>
      <c r="AD11" s="33"/>
      <c r="AE11" s="33"/>
    </row>
    <row r="12" spans="1:31" s="127" customFormat="1" ht="56.25" x14ac:dyDescent="0.25">
      <c r="A12" s="487"/>
      <c r="B12" s="485"/>
      <c r="C12" s="488"/>
      <c r="D12" s="87" t="s">
        <v>140</v>
      </c>
      <c r="E12" s="115" t="s">
        <v>42</v>
      </c>
      <c r="F12" s="424"/>
      <c r="G12" s="467"/>
      <c r="H12" s="421"/>
      <c r="I12" s="422"/>
      <c r="J12" s="423"/>
      <c r="K12" s="36" t="s">
        <v>141</v>
      </c>
      <c r="L12" s="232" t="s">
        <v>142</v>
      </c>
      <c r="M12" s="236">
        <v>90</v>
      </c>
      <c r="N12" s="421"/>
      <c r="O12" s="427"/>
      <c r="P12" s="422"/>
      <c r="Q12" s="423"/>
      <c r="R12" s="30"/>
      <c r="S12" s="30"/>
      <c r="T12" s="33"/>
      <c r="U12" s="116"/>
      <c r="V12" s="33"/>
      <c r="W12" s="33"/>
      <c r="X12" s="33"/>
      <c r="Y12" s="33"/>
      <c r="Z12" s="33"/>
      <c r="AA12" s="33"/>
      <c r="AB12" s="33"/>
      <c r="AC12" s="33"/>
      <c r="AD12" s="33"/>
      <c r="AE12" s="33"/>
    </row>
    <row r="13" spans="1:31" s="127" customFormat="1" ht="33.75" x14ac:dyDescent="0.25">
      <c r="A13" s="487"/>
      <c r="B13" s="485"/>
      <c r="C13" s="488"/>
      <c r="D13" s="87" t="s">
        <v>143</v>
      </c>
      <c r="E13" s="115"/>
      <c r="F13" s="424"/>
      <c r="G13" s="467"/>
      <c r="H13" s="421"/>
      <c r="I13" s="422"/>
      <c r="J13" s="423"/>
      <c r="K13" s="50" t="s">
        <v>1447</v>
      </c>
      <c r="L13" s="232" t="s">
        <v>134</v>
      </c>
      <c r="M13" s="236">
        <v>85</v>
      </c>
      <c r="N13" s="421"/>
      <c r="O13" s="427"/>
      <c r="P13" s="422"/>
      <c r="Q13" s="423"/>
      <c r="R13" s="30"/>
      <c r="S13" s="33"/>
      <c r="T13" s="33"/>
      <c r="U13" s="33"/>
      <c r="V13" s="33"/>
      <c r="W13" s="33"/>
      <c r="X13" s="33"/>
      <c r="Y13" s="33"/>
      <c r="Z13" s="33"/>
      <c r="AA13" s="33"/>
      <c r="AB13" s="33"/>
      <c r="AC13" s="33"/>
      <c r="AD13" s="33"/>
      <c r="AE13" s="33"/>
    </row>
    <row r="14" spans="1:31" s="127" customFormat="1" ht="33.75" x14ac:dyDescent="0.25">
      <c r="A14" s="487"/>
      <c r="B14" s="485"/>
      <c r="C14" s="488"/>
      <c r="D14" s="103"/>
      <c r="E14" s="115"/>
      <c r="F14" s="424"/>
      <c r="G14" s="467"/>
      <c r="H14" s="421"/>
      <c r="I14" s="422"/>
      <c r="J14" s="423"/>
      <c r="K14" s="30" t="s">
        <v>144</v>
      </c>
      <c r="L14" s="232" t="s">
        <v>134</v>
      </c>
      <c r="M14" s="236">
        <v>90</v>
      </c>
      <c r="N14" s="421"/>
      <c r="O14" s="427"/>
      <c r="P14" s="422"/>
      <c r="Q14" s="423"/>
      <c r="R14" s="30"/>
      <c r="S14" s="33"/>
      <c r="T14" s="33"/>
      <c r="U14" s="33"/>
      <c r="V14" s="33"/>
      <c r="W14" s="33"/>
      <c r="X14" s="33"/>
      <c r="Y14" s="33"/>
      <c r="Z14" s="33"/>
      <c r="AA14" s="33"/>
      <c r="AB14" s="33"/>
      <c r="AC14" s="33"/>
      <c r="AD14" s="33"/>
      <c r="AE14" s="33"/>
    </row>
    <row r="15" spans="1:31" s="127" customFormat="1" ht="22.5" x14ac:dyDescent="0.25">
      <c r="A15" s="487"/>
      <c r="B15" s="485"/>
      <c r="C15" s="488"/>
      <c r="D15" s="103"/>
      <c r="E15" s="95"/>
      <c r="F15" s="424"/>
      <c r="G15" s="467"/>
      <c r="H15" s="421"/>
      <c r="I15" s="422"/>
      <c r="J15" s="423"/>
      <c r="K15" s="36" t="s">
        <v>145</v>
      </c>
      <c r="L15" s="232" t="s">
        <v>121</v>
      </c>
      <c r="M15" s="236">
        <v>85</v>
      </c>
      <c r="N15" s="421"/>
      <c r="O15" s="427"/>
      <c r="P15" s="422"/>
      <c r="Q15" s="423"/>
      <c r="R15" s="30"/>
      <c r="S15" s="33"/>
      <c r="T15" s="33"/>
      <c r="U15" s="33"/>
      <c r="V15" s="33"/>
      <c r="W15" s="33"/>
      <c r="X15" s="33"/>
      <c r="Y15" s="33"/>
      <c r="Z15" s="33"/>
      <c r="AA15" s="33"/>
      <c r="AB15" s="33"/>
      <c r="AC15" s="33"/>
      <c r="AD15" s="33"/>
      <c r="AE15" s="33"/>
    </row>
    <row r="16" spans="1:31" s="127" customFormat="1" ht="67.5" x14ac:dyDescent="0.25">
      <c r="A16" s="487">
        <v>2</v>
      </c>
      <c r="B16" s="485" t="s">
        <v>130</v>
      </c>
      <c r="C16" s="465" t="s">
        <v>146</v>
      </c>
      <c r="D16" s="30" t="s">
        <v>147</v>
      </c>
      <c r="E16" s="89" t="s">
        <v>41</v>
      </c>
      <c r="F16" s="466" t="s">
        <v>119</v>
      </c>
      <c r="G16" s="421">
        <v>3</v>
      </c>
      <c r="H16" s="421">
        <v>20</v>
      </c>
      <c r="I16" s="422">
        <v>60</v>
      </c>
      <c r="J16" s="423" t="s">
        <v>1446</v>
      </c>
      <c r="K16" s="30" t="s">
        <v>148</v>
      </c>
      <c r="L16" s="232" t="s">
        <v>121</v>
      </c>
      <c r="M16" s="236">
        <v>85</v>
      </c>
      <c r="N16" s="421">
        <v>1</v>
      </c>
      <c r="O16" s="421">
        <v>20</v>
      </c>
      <c r="P16" s="422">
        <v>20</v>
      </c>
      <c r="Q16" s="423" t="s">
        <v>176</v>
      </c>
      <c r="R16" s="65" t="s">
        <v>135</v>
      </c>
      <c r="S16" s="42" t="s">
        <v>149</v>
      </c>
      <c r="T16" s="42" t="s">
        <v>150</v>
      </c>
      <c r="U16" s="93" t="s">
        <v>151</v>
      </c>
      <c r="V16" s="42" t="s">
        <v>152</v>
      </c>
      <c r="W16" s="42" t="s">
        <v>153</v>
      </c>
      <c r="X16" s="33"/>
      <c r="Y16" s="33"/>
      <c r="Z16" s="33"/>
      <c r="AA16" s="33"/>
      <c r="AB16" s="33"/>
      <c r="AC16" s="33"/>
      <c r="AD16" s="33"/>
      <c r="AE16" s="33"/>
    </row>
    <row r="17" spans="1:31" s="127" customFormat="1" ht="67.5" x14ac:dyDescent="0.25">
      <c r="A17" s="487"/>
      <c r="B17" s="485"/>
      <c r="C17" s="465"/>
      <c r="D17" s="35" t="s">
        <v>154</v>
      </c>
      <c r="E17" s="89" t="s">
        <v>39</v>
      </c>
      <c r="F17" s="466"/>
      <c r="G17" s="421"/>
      <c r="H17" s="421"/>
      <c r="I17" s="422"/>
      <c r="J17" s="423"/>
      <c r="K17" s="30" t="s">
        <v>155</v>
      </c>
      <c r="L17" s="232" t="s">
        <v>121</v>
      </c>
      <c r="M17" s="37">
        <v>85</v>
      </c>
      <c r="N17" s="421"/>
      <c r="O17" s="421"/>
      <c r="P17" s="422"/>
      <c r="Q17" s="423"/>
      <c r="R17" s="30"/>
      <c r="S17" s="33"/>
      <c r="T17" s="42"/>
      <c r="U17" s="33"/>
      <c r="V17" s="33"/>
      <c r="W17" s="33"/>
      <c r="X17" s="33"/>
      <c r="Y17" s="33"/>
      <c r="Z17" s="33"/>
      <c r="AA17" s="33"/>
      <c r="AB17" s="33"/>
      <c r="AC17" s="33"/>
      <c r="AD17" s="33"/>
      <c r="AE17" s="33"/>
    </row>
    <row r="18" spans="1:31" s="127" customFormat="1" ht="67.5" x14ac:dyDescent="0.25">
      <c r="A18" s="487">
        <v>3</v>
      </c>
      <c r="B18" s="465" t="s">
        <v>130</v>
      </c>
      <c r="C18" s="465" t="s">
        <v>156</v>
      </c>
      <c r="D18" s="30" t="s">
        <v>157</v>
      </c>
      <c r="E18" s="114" t="s">
        <v>38</v>
      </c>
      <c r="F18" s="466" t="s">
        <v>119</v>
      </c>
      <c r="G18" s="430">
        <v>1</v>
      </c>
      <c r="H18" s="430">
        <v>20</v>
      </c>
      <c r="I18" s="422">
        <v>20</v>
      </c>
      <c r="J18" s="423" t="s">
        <v>176</v>
      </c>
      <c r="K18" s="117" t="s">
        <v>158</v>
      </c>
      <c r="L18" s="232" t="s">
        <v>121</v>
      </c>
      <c r="M18" s="236">
        <v>85</v>
      </c>
      <c r="N18" s="421">
        <v>1</v>
      </c>
      <c r="O18" s="421">
        <v>20</v>
      </c>
      <c r="P18" s="422">
        <v>20</v>
      </c>
      <c r="Q18" s="423" t="s">
        <v>176</v>
      </c>
      <c r="R18" s="30" t="s">
        <v>135</v>
      </c>
      <c r="S18" s="20" t="s">
        <v>159</v>
      </c>
      <c r="T18" s="97" t="s">
        <v>1693</v>
      </c>
      <c r="U18" s="93">
        <v>43221</v>
      </c>
      <c r="V18" s="20" t="s">
        <v>160</v>
      </c>
      <c r="W18" s="20" t="s">
        <v>161</v>
      </c>
      <c r="X18" s="33"/>
      <c r="Y18" s="33"/>
      <c r="Z18" s="33"/>
      <c r="AA18" s="33"/>
      <c r="AB18" s="33"/>
      <c r="AC18" s="33"/>
      <c r="AD18" s="33"/>
      <c r="AE18" s="33"/>
    </row>
    <row r="19" spans="1:31" s="127" customFormat="1" ht="67.5" x14ac:dyDescent="0.25">
      <c r="A19" s="487"/>
      <c r="B19" s="465"/>
      <c r="C19" s="465"/>
      <c r="D19" s="30" t="s">
        <v>162</v>
      </c>
      <c r="E19" s="115" t="s">
        <v>41</v>
      </c>
      <c r="F19" s="466"/>
      <c r="G19" s="430"/>
      <c r="H19" s="430"/>
      <c r="I19" s="422"/>
      <c r="J19" s="423"/>
      <c r="K19" s="20"/>
      <c r="L19" s="232"/>
      <c r="M19" s="236">
        <v>0</v>
      </c>
      <c r="N19" s="421"/>
      <c r="O19" s="421"/>
      <c r="P19" s="422"/>
      <c r="Q19" s="423"/>
      <c r="R19" s="36" t="s">
        <v>135</v>
      </c>
      <c r="S19" s="20" t="s">
        <v>163</v>
      </c>
      <c r="T19" s="20" t="s">
        <v>164</v>
      </c>
      <c r="U19" s="93">
        <v>43279</v>
      </c>
      <c r="V19" s="20" t="s">
        <v>165</v>
      </c>
      <c r="W19" s="20" t="s">
        <v>166</v>
      </c>
      <c r="X19" s="33"/>
      <c r="Y19" s="33"/>
      <c r="Z19" s="33"/>
      <c r="AA19" s="33"/>
      <c r="AB19" s="33"/>
      <c r="AC19" s="33"/>
      <c r="AD19" s="33"/>
      <c r="AE19" s="33"/>
    </row>
    <row r="20" spans="1:31" s="127" customFormat="1" ht="67.5" x14ac:dyDescent="0.25">
      <c r="A20" s="487">
        <v>4</v>
      </c>
      <c r="B20" s="485" t="s">
        <v>130</v>
      </c>
      <c r="C20" s="465" t="s">
        <v>167</v>
      </c>
      <c r="D20" s="30" t="s">
        <v>168</v>
      </c>
      <c r="E20" s="114" t="s">
        <v>38</v>
      </c>
      <c r="F20" s="466" t="s">
        <v>119</v>
      </c>
      <c r="G20" s="430">
        <v>1</v>
      </c>
      <c r="H20" s="430">
        <v>20</v>
      </c>
      <c r="I20" s="422">
        <v>20</v>
      </c>
      <c r="J20" s="423" t="s">
        <v>176</v>
      </c>
      <c r="K20" s="117" t="s">
        <v>169</v>
      </c>
      <c r="L20" s="232" t="s">
        <v>121</v>
      </c>
      <c r="M20" s="236">
        <v>85</v>
      </c>
      <c r="N20" s="421">
        <v>1</v>
      </c>
      <c r="O20" s="421">
        <v>20</v>
      </c>
      <c r="P20" s="422">
        <v>20</v>
      </c>
      <c r="Q20" s="423" t="s">
        <v>176</v>
      </c>
      <c r="R20" s="65" t="s">
        <v>135</v>
      </c>
      <c r="S20" s="66" t="s">
        <v>170</v>
      </c>
      <c r="T20" s="20" t="s">
        <v>171</v>
      </c>
      <c r="U20" s="93">
        <v>43221</v>
      </c>
      <c r="V20" s="20" t="s">
        <v>160</v>
      </c>
      <c r="W20" s="20" t="s">
        <v>172</v>
      </c>
      <c r="X20" s="33"/>
      <c r="Y20" s="33"/>
      <c r="Z20" s="33"/>
      <c r="AA20" s="33"/>
      <c r="AB20" s="33"/>
      <c r="AC20" s="33"/>
      <c r="AD20" s="33"/>
      <c r="AE20" s="33"/>
    </row>
    <row r="21" spans="1:31" s="127" customFormat="1" ht="22.5" x14ac:dyDescent="0.25">
      <c r="A21" s="487"/>
      <c r="B21" s="485"/>
      <c r="C21" s="465"/>
      <c r="D21" s="30" t="s">
        <v>173</v>
      </c>
      <c r="E21" s="115" t="s">
        <v>39</v>
      </c>
      <c r="F21" s="466"/>
      <c r="G21" s="430"/>
      <c r="H21" s="430"/>
      <c r="I21" s="422"/>
      <c r="J21" s="423"/>
      <c r="K21" s="30"/>
      <c r="L21" s="232"/>
      <c r="M21" s="236">
        <v>0</v>
      </c>
      <c r="N21" s="421"/>
      <c r="O21" s="421"/>
      <c r="P21" s="422"/>
      <c r="Q21" s="423"/>
      <c r="R21" s="65"/>
      <c r="S21" s="42"/>
      <c r="T21" s="42"/>
      <c r="U21" s="42"/>
      <c r="V21" s="42"/>
      <c r="W21" s="42"/>
      <c r="X21" s="33"/>
      <c r="Y21" s="33"/>
      <c r="Z21" s="33"/>
      <c r="AA21" s="33"/>
      <c r="AB21" s="33"/>
      <c r="AC21" s="33"/>
      <c r="AD21" s="33"/>
      <c r="AE21" s="33"/>
    </row>
    <row r="22" spans="1:31" s="127" customFormat="1" ht="90" x14ac:dyDescent="0.25">
      <c r="A22" s="484">
        <v>1</v>
      </c>
      <c r="B22" s="485" t="s">
        <v>51</v>
      </c>
      <c r="C22" s="465" t="s">
        <v>177</v>
      </c>
      <c r="D22" s="31" t="s">
        <v>178</v>
      </c>
      <c r="E22" s="114" t="s">
        <v>38</v>
      </c>
      <c r="F22" s="491" t="s">
        <v>119</v>
      </c>
      <c r="G22" s="427">
        <v>2</v>
      </c>
      <c r="H22" s="427">
        <v>20</v>
      </c>
      <c r="I22" s="490">
        <v>40</v>
      </c>
      <c r="J22" s="489" t="s">
        <v>174</v>
      </c>
      <c r="K22" s="31" t="s">
        <v>179</v>
      </c>
      <c r="L22" s="237" t="s">
        <v>121</v>
      </c>
      <c r="M22" s="37">
        <v>85</v>
      </c>
      <c r="N22" s="427">
        <v>1</v>
      </c>
      <c r="O22" s="427">
        <v>10</v>
      </c>
      <c r="P22" s="490">
        <v>10</v>
      </c>
      <c r="Q22" s="489" t="s">
        <v>175</v>
      </c>
      <c r="R22" s="30" t="s">
        <v>122</v>
      </c>
      <c r="S22" s="33" t="s">
        <v>180</v>
      </c>
      <c r="T22" s="33" t="s">
        <v>181</v>
      </c>
      <c r="U22" s="34">
        <v>43221</v>
      </c>
      <c r="V22" s="33" t="s">
        <v>182</v>
      </c>
      <c r="W22" s="33" t="s">
        <v>183</v>
      </c>
      <c r="X22" s="33"/>
      <c r="Y22" s="32"/>
      <c r="Z22" s="32"/>
      <c r="AA22" s="32"/>
      <c r="AB22" s="32"/>
      <c r="AC22" s="32"/>
      <c r="AD22" s="32"/>
      <c r="AE22" s="32"/>
    </row>
    <row r="23" spans="1:31" s="127" customFormat="1" ht="45" x14ac:dyDescent="0.25">
      <c r="A23" s="484"/>
      <c r="B23" s="485"/>
      <c r="C23" s="465"/>
      <c r="D23" s="31" t="s">
        <v>184</v>
      </c>
      <c r="E23" s="115" t="s">
        <v>41</v>
      </c>
      <c r="F23" s="491"/>
      <c r="G23" s="427"/>
      <c r="H23" s="427"/>
      <c r="I23" s="490"/>
      <c r="J23" s="489"/>
      <c r="K23" s="31" t="s">
        <v>185</v>
      </c>
      <c r="L23" s="237" t="s">
        <v>186</v>
      </c>
      <c r="M23" s="37">
        <v>70</v>
      </c>
      <c r="N23" s="427"/>
      <c r="O23" s="427"/>
      <c r="P23" s="490"/>
      <c r="Q23" s="489"/>
      <c r="R23" s="30"/>
      <c r="S23" s="33"/>
      <c r="T23" s="33"/>
      <c r="U23" s="34"/>
      <c r="V23" s="33"/>
      <c r="W23" s="33"/>
      <c r="X23" s="33"/>
      <c r="Y23" s="32"/>
      <c r="Z23" s="32"/>
      <c r="AA23" s="32"/>
      <c r="AB23" s="32"/>
      <c r="AC23" s="32"/>
      <c r="AD23" s="32"/>
      <c r="AE23" s="32"/>
    </row>
    <row r="24" spans="1:31" s="127" customFormat="1" ht="45" x14ac:dyDescent="0.25">
      <c r="A24" s="484"/>
      <c r="B24" s="485"/>
      <c r="C24" s="465"/>
      <c r="D24" s="31" t="s">
        <v>187</v>
      </c>
      <c r="E24" s="115" t="s">
        <v>42</v>
      </c>
      <c r="F24" s="491"/>
      <c r="G24" s="427"/>
      <c r="H24" s="427"/>
      <c r="I24" s="490"/>
      <c r="J24" s="489"/>
      <c r="K24" s="31" t="s">
        <v>188</v>
      </c>
      <c r="L24" s="237" t="s">
        <v>121</v>
      </c>
      <c r="M24" s="37">
        <v>85</v>
      </c>
      <c r="N24" s="427"/>
      <c r="O24" s="427"/>
      <c r="P24" s="490"/>
      <c r="Q24" s="489"/>
      <c r="R24" s="30"/>
      <c r="S24" s="33"/>
      <c r="T24" s="33"/>
      <c r="U24" s="33"/>
      <c r="V24" s="33"/>
      <c r="W24" s="33"/>
      <c r="X24" s="33"/>
      <c r="Y24" s="32"/>
      <c r="Z24" s="32"/>
      <c r="AA24" s="32"/>
      <c r="AB24" s="32"/>
      <c r="AC24" s="32"/>
      <c r="AD24" s="32"/>
      <c r="AE24" s="32"/>
    </row>
    <row r="25" spans="1:31" s="127" customFormat="1" ht="45" x14ac:dyDescent="0.25">
      <c r="A25" s="484">
        <v>1</v>
      </c>
      <c r="B25" s="485" t="s">
        <v>52</v>
      </c>
      <c r="C25" s="486" t="s">
        <v>189</v>
      </c>
      <c r="D25" s="42" t="s">
        <v>190</v>
      </c>
      <c r="E25" s="114" t="s">
        <v>38</v>
      </c>
      <c r="F25" s="466" t="s">
        <v>119</v>
      </c>
      <c r="G25" s="421">
        <v>3</v>
      </c>
      <c r="H25" s="421">
        <v>10</v>
      </c>
      <c r="I25" s="422">
        <v>30</v>
      </c>
      <c r="J25" s="423" t="s">
        <v>174</v>
      </c>
      <c r="K25" s="33" t="s">
        <v>191</v>
      </c>
      <c r="L25" s="232" t="s">
        <v>121</v>
      </c>
      <c r="M25" s="236">
        <v>85</v>
      </c>
      <c r="N25" s="421">
        <v>1</v>
      </c>
      <c r="O25" s="421">
        <v>10</v>
      </c>
      <c r="P25" s="422">
        <v>10</v>
      </c>
      <c r="Q25" s="423" t="s">
        <v>175</v>
      </c>
      <c r="R25" s="30" t="s">
        <v>122</v>
      </c>
      <c r="S25" s="33" t="s">
        <v>192</v>
      </c>
      <c r="T25" s="33" t="s">
        <v>193</v>
      </c>
      <c r="U25" s="39">
        <v>43282</v>
      </c>
      <c r="V25" s="33" t="s">
        <v>194</v>
      </c>
      <c r="W25" s="31" t="s">
        <v>195</v>
      </c>
      <c r="X25" s="33"/>
      <c r="Y25" s="32"/>
      <c r="Z25" s="32"/>
      <c r="AA25" s="32"/>
      <c r="AB25" s="32"/>
      <c r="AC25" s="32"/>
      <c r="AD25" s="32"/>
      <c r="AE25" s="32"/>
    </row>
    <row r="26" spans="1:31" s="127" customFormat="1" ht="78.75" x14ac:dyDescent="0.25">
      <c r="A26" s="484"/>
      <c r="B26" s="485"/>
      <c r="C26" s="486"/>
      <c r="D26" s="42" t="s">
        <v>196</v>
      </c>
      <c r="E26" s="115" t="s">
        <v>41</v>
      </c>
      <c r="F26" s="466"/>
      <c r="G26" s="421"/>
      <c r="H26" s="421"/>
      <c r="I26" s="422"/>
      <c r="J26" s="423"/>
      <c r="K26" s="33" t="s">
        <v>1694</v>
      </c>
      <c r="L26" s="232" t="s">
        <v>121</v>
      </c>
      <c r="M26" s="236">
        <v>85</v>
      </c>
      <c r="N26" s="421"/>
      <c r="O26" s="421"/>
      <c r="P26" s="422"/>
      <c r="Q26" s="423"/>
      <c r="R26" s="30" t="s">
        <v>122</v>
      </c>
      <c r="S26" s="31" t="s">
        <v>197</v>
      </c>
      <c r="T26" s="33" t="s">
        <v>198</v>
      </c>
      <c r="U26" s="39">
        <v>43282</v>
      </c>
      <c r="V26" s="33" t="s">
        <v>124</v>
      </c>
      <c r="W26" s="31" t="s">
        <v>199</v>
      </c>
      <c r="X26" s="33"/>
      <c r="Y26" s="32"/>
      <c r="Z26" s="32"/>
      <c r="AA26" s="32"/>
      <c r="AB26" s="32"/>
      <c r="AC26" s="32"/>
      <c r="AD26" s="32"/>
      <c r="AE26" s="32"/>
    </row>
    <row r="27" spans="1:31" s="127" customFormat="1" ht="33.75" x14ac:dyDescent="0.25">
      <c r="A27" s="484"/>
      <c r="B27" s="485"/>
      <c r="C27" s="486"/>
      <c r="D27" s="42" t="s">
        <v>200</v>
      </c>
      <c r="E27" s="115" t="s">
        <v>39</v>
      </c>
      <c r="F27" s="466"/>
      <c r="G27" s="421"/>
      <c r="H27" s="421"/>
      <c r="I27" s="422"/>
      <c r="J27" s="423"/>
      <c r="K27" s="32"/>
      <c r="L27" s="232"/>
      <c r="M27" s="236">
        <v>0</v>
      </c>
      <c r="N27" s="421"/>
      <c r="O27" s="421"/>
      <c r="P27" s="422"/>
      <c r="Q27" s="423"/>
      <c r="R27" s="30"/>
      <c r="S27" s="33"/>
      <c r="T27" s="33"/>
      <c r="U27" s="33"/>
      <c r="V27" s="33"/>
      <c r="W27" s="46"/>
      <c r="X27" s="33"/>
      <c r="Y27" s="32"/>
      <c r="Z27" s="32"/>
      <c r="AA27" s="32"/>
      <c r="AB27" s="32"/>
      <c r="AC27" s="32"/>
      <c r="AD27" s="32"/>
      <c r="AE27" s="32"/>
    </row>
    <row r="28" spans="1:31" s="127" customFormat="1" ht="56.25" x14ac:dyDescent="0.25">
      <c r="A28" s="484">
        <v>2</v>
      </c>
      <c r="B28" s="485" t="s">
        <v>52</v>
      </c>
      <c r="C28" s="485" t="s">
        <v>201</v>
      </c>
      <c r="D28" s="33" t="s">
        <v>202</v>
      </c>
      <c r="E28" s="114" t="s">
        <v>39</v>
      </c>
      <c r="F28" s="466" t="s">
        <v>119</v>
      </c>
      <c r="G28" s="421">
        <v>3</v>
      </c>
      <c r="H28" s="421">
        <v>10</v>
      </c>
      <c r="I28" s="422">
        <v>30</v>
      </c>
      <c r="J28" s="423" t="s">
        <v>174</v>
      </c>
      <c r="K28" s="33" t="s">
        <v>203</v>
      </c>
      <c r="L28" s="232" t="s">
        <v>121</v>
      </c>
      <c r="M28" s="236">
        <v>85</v>
      </c>
      <c r="N28" s="421">
        <v>1</v>
      </c>
      <c r="O28" s="421">
        <v>10</v>
      </c>
      <c r="P28" s="422">
        <v>10</v>
      </c>
      <c r="Q28" s="423" t="s">
        <v>175</v>
      </c>
      <c r="R28" s="30" t="s">
        <v>122</v>
      </c>
      <c r="S28" s="31" t="s">
        <v>204</v>
      </c>
      <c r="T28" s="31" t="s">
        <v>205</v>
      </c>
      <c r="U28" s="39">
        <v>43313</v>
      </c>
      <c r="V28" s="31" t="s">
        <v>206</v>
      </c>
      <c r="W28" s="31" t="s">
        <v>207</v>
      </c>
      <c r="X28" s="33"/>
      <c r="Y28" s="32"/>
      <c r="Z28" s="32"/>
      <c r="AA28" s="32"/>
      <c r="AB28" s="32"/>
      <c r="AC28" s="32"/>
      <c r="AD28" s="32"/>
      <c r="AE28" s="32"/>
    </row>
    <row r="29" spans="1:31" s="127" customFormat="1" ht="45" x14ac:dyDescent="0.25">
      <c r="A29" s="484"/>
      <c r="B29" s="485"/>
      <c r="C29" s="485"/>
      <c r="D29" s="33" t="s">
        <v>208</v>
      </c>
      <c r="E29" s="115" t="s">
        <v>38</v>
      </c>
      <c r="F29" s="466"/>
      <c r="G29" s="421"/>
      <c r="H29" s="421"/>
      <c r="I29" s="422"/>
      <c r="J29" s="423"/>
      <c r="K29" s="31" t="s">
        <v>209</v>
      </c>
      <c r="L29" s="232" t="s">
        <v>121</v>
      </c>
      <c r="M29" s="236">
        <v>85</v>
      </c>
      <c r="N29" s="421"/>
      <c r="O29" s="421"/>
      <c r="P29" s="422"/>
      <c r="Q29" s="423"/>
      <c r="R29" s="118"/>
      <c r="S29" s="98"/>
      <c r="T29" s="98"/>
      <c r="U29" s="119"/>
      <c r="V29" s="98"/>
      <c r="W29" s="98"/>
      <c r="X29" s="33"/>
      <c r="Y29" s="32"/>
      <c r="Z29" s="32"/>
      <c r="AA29" s="32"/>
      <c r="AB29" s="32"/>
      <c r="AC29" s="32"/>
      <c r="AD29" s="32"/>
      <c r="AE29" s="32"/>
    </row>
    <row r="30" spans="1:31" s="127" customFormat="1" ht="45" x14ac:dyDescent="0.25">
      <c r="A30" s="484"/>
      <c r="B30" s="485"/>
      <c r="C30" s="485"/>
      <c r="D30" s="33" t="s">
        <v>210</v>
      </c>
      <c r="E30" s="115" t="s">
        <v>41</v>
      </c>
      <c r="F30" s="466"/>
      <c r="G30" s="421"/>
      <c r="H30" s="421"/>
      <c r="I30" s="422"/>
      <c r="J30" s="423"/>
      <c r="K30" s="31" t="s">
        <v>211</v>
      </c>
      <c r="L30" s="232" t="s">
        <v>121</v>
      </c>
      <c r="M30" s="236">
        <v>70</v>
      </c>
      <c r="N30" s="421"/>
      <c r="O30" s="421"/>
      <c r="P30" s="422"/>
      <c r="Q30" s="423"/>
      <c r="R30" s="120"/>
      <c r="S30" s="120"/>
      <c r="T30" s="120"/>
      <c r="U30" s="120"/>
      <c r="V30" s="120"/>
      <c r="W30" s="120"/>
      <c r="X30" s="33"/>
      <c r="Y30" s="32"/>
      <c r="Z30" s="32"/>
      <c r="AA30" s="32"/>
      <c r="AB30" s="32"/>
      <c r="AC30" s="32"/>
      <c r="AD30" s="32"/>
      <c r="AE30" s="32"/>
    </row>
    <row r="31" spans="1:31" s="127" customFormat="1" ht="33.75" x14ac:dyDescent="0.25">
      <c r="A31" s="484">
        <v>1</v>
      </c>
      <c r="B31" s="485" t="s">
        <v>55</v>
      </c>
      <c r="C31" s="486" t="s">
        <v>212</v>
      </c>
      <c r="D31" s="40" t="s">
        <v>213</v>
      </c>
      <c r="E31" s="114" t="s">
        <v>38</v>
      </c>
      <c r="F31" s="466" t="s">
        <v>119</v>
      </c>
      <c r="G31" s="421">
        <v>3</v>
      </c>
      <c r="H31" s="421">
        <v>20</v>
      </c>
      <c r="I31" s="422">
        <v>60</v>
      </c>
      <c r="J31" s="423" t="s">
        <v>1446</v>
      </c>
      <c r="K31" s="31" t="s">
        <v>214</v>
      </c>
      <c r="L31" s="232" t="s">
        <v>121</v>
      </c>
      <c r="M31" s="236">
        <v>85</v>
      </c>
      <c r="N31" s="421">
        <v>1</v>
      </c>
      <c r="O31" s="421">
        <v>20</v>
      </c>
      <c r="P31" s="422">
        <v>20</v>
      </c>
      <c r="Q31" s="423" t="s">
        <v>176</v>
      </c>
      <c r="R31" s="30" t="s">
        <v>135</v>
      </c>
      <c r="S31" s="31" t="s">
        <v>215</v>
      </c>
      <c r="T31" s="33" t="s">
        <v>216</v>
      </c>
      <c r="U31" s="43">
        <v>43221</v>
      </c>
      <c r="V31" s="43">
        <v>43465</v>
      </c>
      <c r="W31" s="45" t="s">
        <v>217</v>
      </c>
      <c r="X31" s="33"/>
      <c r="Y31" s="32"/>
      <c r="Z31" s="32"/>
      <c r="AA31" s="32"/>
      <c r="AB31" s="32"/>
      <c r="AC31" s="32"/>
      <c r="AD31" s="32"/>
      <c r="AE31" s="32"/>
    </row>
    <row r="32" spans="1:31" s="127" customFormat="1" ht="78.75" x14ac:dyDescent="0.25">
      <c r="A32" s="484"/>
      <c r="B32" s="485"/>
      <c r="C32" s="486"/>
      <c r="D32" s="40" t="s">
        <v>218</v>
      </c>
      <c r="E32" s="115" t="s">
        <v>39</v>
      </c>
      <c r="F32" s="466"/>
      <c r="G32" s="421"/>
      <c r="H32" s="421"/>
      <c r="I32" s="422"/>
      <c r="J32" s="423"/>
      <c r="K32" s="31" t="s">
        <v>219</v>
      </c>
      <c r="L32" s="232" t="s">
        <v>121</v>
      </c>
      <c r="M32" s="236">
        <v>85</v>
      </c>
      <c r="N32" s="421"/>
      <c r="O32" s="421"/>
      <c r="P32" s="422"/>
      <c r="Q32" s="423"/>
      <c r="R32" s="30" t="s">
        <v>135</v>
      </c>
      <c r="S32" s="31" t="s">
        <v>220</v>
      </c>
      <c r="T32" s="33" t="s">
        <v>221</v>
      </c>
      <c r="U32" s="43">
        <v>43126</v>
      </c>
      <c r="V32" s="43">
        <v>43465</v>
      </c>
      <c r="W32" s="45" t="s">
        <v>217</v>
      </c>
      <c r="X32" s="33"/>
      <c r="Y32" s="32"/>
      <c r="Z32" s="32"/>
      <c r="AA32" s="32"/>
      <c r="AB32" s="32"/>
      <c r="AC32" s="32"/>
      <c r="AD32" s="32"/>
      <c r="AE32" s="32"/>
    </row>
    <row r="33" spans="1:31" s="127" customFormat="1" ht="33.75" x14ac:dyDescent="0.25">
      <c r="A33" s="484"/>
      <c r="B33" s="485"/>
      <c r="C33" s="486"/>
      <c r="D33" s="40" t="s">
        <v>222</v>
      </c>
      <c r="E33" s="115"/>
      <c r="F33" s="466"/>
      <c r="G33" s="421"/>
      <c r="H33" s="421"/>
      <c r="I33" s="422"/>
      <c r="J33" s="423"/>
      <c r="K33" s="33"/>
      <c r="L33" s="232"/>
      <c r="M33" s="236">
        <v>0</v>
      </c>
      <c r="N33" s="421"/>
      <c r="O33" s="421"/>
      <c r="P33" s="422"/>
      <c r="Q33" s="423"/>
      <c r="R33" s="30"/>
      <c r="S33" s="33"/>
      <c r="T33" s="33"/>
      <c r="U33" s="33"/>
      <c r="V33" s="33"/>
      <c r="W33" s="33"/>
      <c r="X33" s="33"/>
      <c r="Y33" s="32"/>
      <c r="Z33" s="32"/>
      <c r="AA33" s="32"/>
      <c r="AB33" s="32"/>
      <c r="AC33" s="32"/>
      <c r="AD33" s="32"/>
      <c r="AE33" s="32"/>
    </row>
    <row r="34" spans="1:31" s="127" customFormat="1" ht="22.5" x14ac:dyDescent="0.25">
      <c r="A34" s="484"/>
      <c r="B34" s="485"/>
      <c r="C34" s="486"/>
      <c r="D34" s="40" t="s">
        <v>223</v>
      </c>
      <c r="E34" s="115"/>
      <c r="F34" s="466"/>
      <c r="G34" s="421"/>
      <c r="H34" s="421"/>
      <c r="I34" s="422"/>
      <c r="J34" s="423"/>
      <c r="K34" s="33"/>
      <c r="L34" s="232"/>
      <c r="M34" s="236">
        <v>0</v>
      </c>
      <c r="N34" s="421"/>
      <c r="O34" s="421"/>
      <c r="P34" s="422"/>
      <c r="Q34" s="423"/>
      <c r="R34" s="30"/>
      <c r="S34" s="33"/>
      <c r="T34" s="33"/>
      <c r="U34" s="33"/>
      <c r="V34" s="33"/>
      <c r="W34" s="33"/>
      <c r="X34" s="33"/>
      <c r="Y34" s="32"/>
      <c r="Z34" s="32"/>
      <c r="AA34" s="32"/>
      <c r="AB34" s="32"/>
      <c r="AC34" s="32"/>
      <c r="AD34" s="32"/>
      <c r="AE34" s="32"/>
    </row>
    <row r="35" spans="1:31" s="127" customFormat="1" ht="56.25" x14ac:dyDescent="0.25">
      <c r="A35" s="484">
        <v>1</v>
      </c>
      <c r="B35" s="485" t="s">
        <v>57</v>
      </c>
      <c r="C35" s="486" t="s">
        <v>224</v>
      </c>
      <c r="D35" s="42" t="s">
        <v>225</v>
      </c>
      <c r="E35" s="114" t="s">
        <v>38</v>
      </c>
      <c r="F35" s="466" t="s">
        <v>119</v>
      </c>
      <c r="G35" s="421">
        <v>2</v>
      </c>
      <c r="H35" s="421">
        <v>10</v>
      </c>
      <c r="I35" s="422">
        <v>20</v>
      </c>
      <c r="J35" s="423" t="s">
        <v>176</v>
      </c>
      <c r="K35" s="30" t="s">
        <v>226</v>
      </c>
      <c r="L35" s="232" t="s">
        <v>121</v>
      </c>
      <c r="M35" s="236">
        <v>85</v>
      </c>
      <c r="N35" s="421">
        <v>1</v>
      </c>
      <c r="O35" s="421">
        <v>10</v>
      </c>
      <c r="P35" s="422">
        <v>10</v>
      </c>
      <c r="Q35" s="423" t="s">
        <v>175</v>
      </c>
      <c r="R35" s="30" t="s">
        <v>135</v>
      </c>
      <c r="S35" s="33" t="s">
        <v>227</v>
      </c>
      <c r="T35" s="33" t="s">
        <v>228</v>
      </c>
      <c r="U35" s="34">
        <v>43221</v>
      </c>
      <c r="V35" s="33" t="s">
        <v>194</v>
      </c>
      <c r="W35" s="33" t="s">
        <v>229</v>
      </c>
      <c r="X35" s="33"/>
      <c r="Y35" s="32"/>
      <c r="Z35" s="32"/>
      <c r="AA35" s="32"/>
      <c r="AB35" s="32"/>
      <c r="AC35" s="32"/>
      <c r="AD35" s="32"/>
      <c r="AE35" s="32"/>
    </row>
    <row r="36" spans="1:31" s="127" customFormat="1" ht="45" x14ac:dyDescent="0.25">
      <c r="A36" s="484"/>
      <c r="B36" s="485"/>
      <c r="C36" s="486"/>
      <c r="D36" s="42" t="s">
        <v>230</v>
      </c>
      <c r="E36" s="115" t="s">
        <v>39</v>
      </c>
      <c r="F36" s="466"/>
      <c r="G36" s="421"/>
      <c r="H36" s="421"/>
      <c r="I36" s="422"/>
      <c r="J36" s="423"/>
      <c r="K36" s="30" t="s">
        <v>231</v>
      </c>
      <c r="L36" s="232" t="s">
        <v>121</v>
      </c>
      <c r="M36" s="236">
        <v>70</v>
      </c>
      <c r="N36" s="421"/>
      <c r="O36" s="421"/>
      <c r="P36" s="422"/>
      <c r="Q36" s="423"/>
      <c r="R36" s="30"/>
      <c r="S36" s="33"/>
      <c r="T36" s="33"/>
      <c r="U36" s="34"/>
      <c r="V36" s="33"/>
      <c r="W36" s="33"/>
      <c r="X36" s="33"/>
      <c r="Y36" s="32"/>
      <c r="Z36" s="32"/>
      <c r="AA36" s="32"/>
      <c r="AB36" s="32"/>
      <c r="AC36" s="32"/>
      <c r="AD36" s="32"/>
      <c r="AE36" s="32"/>
    </row>
    <row r="37" spans="1:31" s="127" customFormat="1" ht="45" x14ac:dyDescent="0.25">
      <c r="A37" s="484"/>
      <c r="B37" s="485"/>
      <c r="C37" s="486"/>
      <c r="D37" s="42" t="s">
        <v>232</v>
      </c>
      <c r="E37" s="115"/>
      <c r="F37" s="466"/>
      <c r="G37" s="421"/>
      <c r="H37" s="421"/>
      <c r="I37" s="422"/>
      <c r="J37" s="423"/>
      <c r="K37" s="33"/>
      <c r="L37" s="232"/>
      <c r="M37" s="236">
        <v>0</v>
      </c>
      <c r="N37" s="421"/>
      <c r="O37" s="421"/>
      <c r="P37" s="422"/>
      <c r="Q37" s="423"/>
      <c r="R37" s="30"/>
      <c r="S37" s="33"/>
      <c r="T37" s="33"/>
      <c r="U37" s="33"/>
      <c r="V37" s="33"/>
      <c r="W37" s="33"/>
      <c r="X37" s="33"/>
      <c r="Y37" s="32"/>
      <c r="Z37" s="32"/>
      <c r="AA37" s="32"/>
      <c r="AB37" s="32"/>
      <c r="AC37" s="32"/>
      <c r="AD37" s="32"/>
      <c r="AE37" s="32"/>
    </row>
    <row r="38" spans="1:31" s="127" customFormat="1" ht="78.75" x14ac:dyDescent="0.25">
      <c r="A38" s="484">
        <v>2</v>
      </c>
      <c r="B38" s="485" t="s">
        <v>57</v>
      </c>
      <c r="C38" s="485" t="s">
        <v>233</v>
      </c>
      <c r="D38" s="30" t="s">
        <v>234</v>
      </c>
      <c r="E38" s="114" t="s">
        <v>38</v>
      </c>
      <c r="F38" s="466" t="s">
        <v>119</v>
      </c>
      <c r="G38" s="421">
        <v>2</v>
      </c>
      <c r="H38" s="421">
        <v>10</v>
      </c>
      <c r="I38" s="422">
        <v>20</v>
      </c>
      <c r="J38" s="423" t="s">
        <v>176</v>
      </c>
      <c r="K38" s="33" t="s">
        <v>235</v>
      </c>
      <c r="L38" s="232" t="s">
        <v>121</v>
      </c>
      <c r="M38" s="236">
        <v>85</v>
      </c>
      <c r="N38" s="421">
        <v>1</v>
      </c>
      <c r="O38" s="421">
        <v>10</v>
      </c>
      <c r="P38" s="422">
        <v>10</v>
      </c>
      <c r="Q38" s="423" t="s">
        <v>175</v>
      </c>
      <c r="R38" s="30" t="s">
        <v>135</v>
      </c>
      <c r="S38" s="33" t="s">
        <v>1695</v>
      </c>
      <c r="T38" s="33" t="s">
        <v>236</v>
      </c>
      <c r="U38" s="34">
        <v>43221</v>
      </c>
      <c r="V38" s="33" t="s">
        <v>138</v>
      </c>
      <c r="W38" s="33" t="s">
        <v>237</v>
      </c>
      <c r="X38" s="33"/>
      <c r="Y38" s="32"/>
      <c r="Z38" s="32"/>
      <c r="AA38" s="32"/>
      <c r="AB38" s="32"/>
      <c r="AC38" s="32"/>
      <c r="AD38" s="32"/>
      <c r="AE38" s="32"/>
    </row>
    <row r="39" spans="1:31" s="127" customFormat="1" ht="78.75" x14ac:dyDescent="0.25">
      <c r="A39" s="484"/>
      <c r="B39" s="485"/>
      <c r="C39" s="485"/>
      <c r="D39" s="30" t="s">
        <v>238</v>
      </c>
      <c r="E39" s="115" t="s">
        <v>39</v>
      </c>
      <c r="F39" s="466"/>
      <c r="G39" s="421"/>
      <c r="H39" s="421"/>
      <c r="I39" s="422"/>
      <c r="J39" s="423"/>
      <c r="K39" s="33"/>
      <c r="L39" s="232"/>
      <c r="M39" s="236">
        <v>0</v>
      </c>
      <c r="N39" s="421"/>
      <c r="O39" s="421"/>
      <c r="P39" s="422"/>
      <c r="Q39" s="423"/>
      <c r="R39" s="30"/>
      <c r="S39" s="33"/>
      <c r="T39" s="33"/>
      <c r="U39" s="33"/>
      <c r="V39" s="33"/>
      <c r="W39" s="33"/>
      <c r="X39" s="33"/>
      <c r="Y39" s="32"/>
      <c r="Z39" s="32"/>
      <c r="AA39" s="32"/>
      <c r="AB39" s="32"/>
      <c r="AC39" s="32"/>
      <c r="AD39" s="32"/>
      <c r="AE39" s="32"/>
    </row>
    <row r="40" spans="1:31" s="127" customFormat="1" ht="67.5" x14ac:dyDescent="0.25">
      <c r="A40" s="484">
        <v>3</v>
      </c>
      <c r="B40" s="485" t="s">
        <v>57</v>
      </c>
      <c r="C40" s="485" t="s">
        <v>239</v>
      </c>
      <c r="D40" s="35" t="s">
        <v>240</v>
      </c>
      <c r="E40" s="114" t="s">
        <v>38</v>
      </c>
      <c r="F40" s="466" t="s">
        <v>119</v>
      </c>
      <c r="G40" s="421">
        <v>3</v>
      </c>
      <c r="H40" s="421">
        <v>10</v>
      </c>
      <c r="I40" s="422">
        <v>30</v>
      </c>
      <c r="J40" s="423" t="s">
        <v>174</v>
      </c>
      <c r="K40" s="33" t="s">
        <v>241</v>
      </c>
      <c r="L40" s="232" t="s">
        <v>121</v>
      </c>
      <c r="M40" s="236">
        <v>85</v>
      </c>
      <c r="N40" s="421">
        <v>1</v>
      </c>
      <c r="O40" s="421">
        <v>10</v>
      </c>
      <c r="P40" s="422">
        <v>10</v>
      </c>
      <c r="Q40" s="423" t="s">
        <v>175</v>
      </c>
      <c r="R40" s="30" t="s">
        <v>135</v>
      </c>
      <c r="S40" s="33" t="s">
        <v>242</v>
      </c>
      <c r="T40" s="33" t="s">
        <v>243</v>
      </c>
      <c r="U40" s="34">
        <v>43221</v>
      </c>
      <c r="V40" s="33" t="s">
        <v>138</v>
      </c>
      <c r="W40" s="33" t="s">
        <v>244</v>
      </c>
      <c r="X40" s="33"/>
      <c r="Y40" s="32"/>
      <c r="Z40" s="32"/>
      <c r="AA40" s="32"/>
      <c r="AB40" s="32"/>
      <c r="AC40" s="32"/>
      <c r="AD40" s="32"/>
      <c r="AE40" s="32"/>
    </row>
    <row r="41" spans="1:31" s="127" customFormat="1" ht="45" x14ac:dyDescent="0.25">
      <c r="A41" s="484"/>
      <c r="B41" s="485"/>
      <c r="C41" s="485"/>
      <c r="D41" s="35" t="s">
        <v>245</v>
      </c>
      <c r="E41" s="115" t="s">
        <v>39</v>
      </c>
      <c r="F41" s="466"/>
      <c r="G41" s="421"/>
      <c r="H41" s="421"/>
      <c r="I41" s="422"/>
      <c r="J41" s="423"/>
      <c r="K41" s="33" t="s">
        <v>246</v>
      </c>
      <c r="L41" s="232" t="s">
        <v>121</v>
      </c>
      <c r="M41" s="236">
        <v>85</v>
      </c>
      <c r="N41" s="421"/>
      <c r="O41" s="421"/>
      <c r="P41" s="422"/>
      <c r="Q41" s="423"/>
      <c r="R41" s="30"/>
      <c r="S41" s="33"/>
      <c r="T41" s="33"/>
      <c r="U41" s="33"/>
      <c r="V41" s="33"/>
      <c r="W41" s="33"/>
      <c r="X41" s="33"/>
      <c r="Y41" s="32"/>
      <c r="Z41" s="32"/>
      <c r="AA41" s="32"/>
      <c r="AB41" s="32"/>
      <c r="AC41" s="32"/>
      <c r="AD41" s="32"/>
      <c r="AE41" s="32"/>
    </row>
    <row r="42" spans="1:31" s="127" customFormat="1" ht="45" x14ac:dyDescent="0.25">
      <c r="A42" s="484"/>
      <c r="B42" s="485"/>
      <c r="C42" s="485"/>
      <c r="D42" s="33" t="s">
        <v>247</v>
      </c>
      <c r="E42" s="115" t="s">
        <v>41</v>
      </c>
      <c r="F42" s="466"/>
      <c r="G42" s="421"/>
      <c r="H42" s="421"/>
      <c r="I42" s="422"/>
      <c r="J42" s="423"/>
      <c r="K42" s="33"/>
      <c r="L42" s="232"/>
      <c r="M42" s="236">
        <v>0</v>
      </c>
      <c r="N42" s="421"/>
      <c r="O42" s="421"/>
      <c r="P42" s="422"/>
      <c r="Q42" s="423"/>
      <c r="R42" s="30"/>
      <c r="S42" s="33"/>
      <c r="T42" s="33"/>
      <c r="U42" s="33"/>
      <c r="V42" s="33"/>
      <c r="W42" s="33"/>
      <c r="X42" s="33"/>
      <c r="Y42" s="32"/>
      <c r="Z42" s="32"/>
      <c r="AA42" s="32"/>
      <c r="AB42" s="32"/>
      <c r="AC42" s="32"/>
      <c r="AD42" s="32"/>
      <c r="AE42" s="32"/>
    </row>
    <row r="43" spans="1:31" s="127" customFormat="1" ht="56.25" x14ac:dyDescent="0.25">
      <c r="A43" s="484"/>
      <c r="B43" s="485"/>
      <c r="C43" s="485"/>
      <c r="D43" s="33" t="s">
        <v>248</v>
      </c>
      <c r="E43" s="115"/>
      <c r="F43" s="466"/>
      <c r="G43" s="421"/>
      <c r="H43" s="421"/>
      <c r="I43" s="422"/>
      <c r="J43" s="423"/>
      <c r="K43" s="33"/>
      <c r="L43" s="232"/>
      <c r="M43" s="236">
        <v>0</v>
      </c>
      <c r="N43" s="421"/>
      <c r="O43" s="421"/>
      <c r="P43" s="422"/>
      <c r="Q43" s="423"/>
      <c r="R43" s="30"/>
      <c r="S43" s="33"/>
      <c r="T43" s="33"/>
      <c r="U43" s="33"/>
      <c r="V43" s="33"/>
      <c r="W43" s="33"/>
      <c r="X43" s="33"/>
      <c r="Y43" s="32"/>
      <c r="Z43" s="32"/>
      <c r="AA43" s="32"/>
      <c r="AB43" s="32"/>
      <c r="AC43" s="32"/>
      <c r="AD43" s="32"/>
      <c r="AE43" s="32"/>
    </row>
    <row r="44" spans="1:31" s="127" customFormat="1" ht="45" x14ac:dyDescent="0.25">
      <c r="A44" s="484">
        <v>1</v>
      </c>
      <c r="B44" s="485" t="s">
        <v>249</v>
      </c>
      <c r="C44" s="486" t="s">
        <v>250</v>
      </c>
      <c r="D44" s="65" t="s">
        <v>251</v>
      </c>
      <c r="E44" s="114" t="s">
        <v>38</v>
      </c>
      <c r="F44" s="466" t="s">
        <v>119</v>
      </c>
      <c r="G44" s="421">
        <v>1</v>
      </c>
      <c r="H44" s="421">
        <v>10</v>
      </c>
      <c r="I44" s="422">
        <v>10</v>
      </c>
      <c r="J44" s="423" t="s">
        <v>175</v>
      </c>
      <c r="K44" s="36" t="s">
        <v>252</v>
      </c>
      <c r="L44" s="232" t="s">
        <v>121</v>
      </c>
      <c r="M44" s="236">
        <v>85</v>
      </c>
      <c r="N44" s="421">
        <v>1</v>
      </c>
      <c r="O44" s="421">
        <v>10</v>
      </c>
      <c r="P44" s="422">
        <v>10</v>
      </c>
      <c r="Q44" s="423" t="s">
        <v>175</v>
      </c>
      <c r="R44" s="30" t="s">
        <v>122</v>
      </c>
      <c r="S44" s="33" t="s">
        <v>253</v>
      </c>
      <c r="T44" s="33" t="s">
        <v>2331</v>
      </c>
      <c r="U44" s="34" t="s">
        <v>2332</v>
      </c>
      <c r="V44" s="31" t="s">
        <v>2333</v>
      </c>
      <c r="W44" s="33" t="s">
        <v>2334</v>
      </c>
      <c r="X44" s="33"/>
      <c r="Y44" s="32"/>
      <c r="Z44" s="32"/>
      <c r="AA44" s="32"/>
      <c r="AB44" s="32"/>
      <c r="AC44" s="32"/>
      <c r="AD44" s="32"/>
      <c r="AE44" s="32"/>
    </row>
    <row r="45" spans="1:31" s="127" customFormat="1" ht="33.75" x14ac:dyDescent="0.25">
      <c r="A45" s="484"/>
      <c r="B45" s="485"/>
      <c r="C45" s="486"/>
      <c r="D45" s="65" t="s">
        <v>254</v>
      </c>
      <c r="E45" s="115" t="s">
        <v>41</v>
      </c>
      <c r="F45" s="466"/>
      <c r="G45" s="421"/>
      <c r="H45" s="421"/>
      <c r="I45" s="422"/>
      <c r="J45" s="423"/>
      <c r="K45" s="36" t="s">
        <v>255</v>
      </c>
      <c r="L45" s="232" t="s">
        <v>121</v>
      </c>
      <c r="M45" s="236">
        <v>85</v>
      </c>
      <c r="N45" s="421"/>
      <c r="O45" s="421"/>
      <c r="P45" s="422"/>
      <c r="Q45" s="423"/>
      <c r="R45" s="30"/>
      <c r="S45" s="33"/>
      <c r="T45" s="20"/>
      <c r="U45" s="93"/>
      <c r="V45" s="20"/>
      <c r="W45" s="20"/>
      <c r="X45" s="33"/>
      <c r="Y45" s="32"/>
      <c r="Z45" s="32"/>
      <c r="AA45" s="32"/>
      <c r="AB45" s="32"/>
      <c r="AC45" s="32"/>
      <c r="AD45" s="32"/>
      <c r="AE45" s="32"/>
    </row>
    <row r="46" spans="1:31" s="127" customFormat="1" ht="22.5" x14ac:dyDescent="0.25">
      <c r="A46" s="484"/>
      <c r="B46" s="485"/>
      <c r="C46" s="486"/>
      <c r="D46" s="65" t="s">
        <v>256</v>
      </c>
      <c r="E46" s="115"/>
      <c r="F46" s="466"/>
      <c r="G46" s="421"/>
      <c r="H46" s="421"/>
      <c r="I46" s="422"/>
      <c r="J46" s="423"/>
      <c r="K46" s="30"/>
      <c r="L46" s="232"/>
      <c r="M46" s="236">
        <v>0</v>
      </c>
      <c r="N46" s="421"/>
      <c r="O46" s="421"/>
      <c r="P46" s="422"/>
      <c r="Q46" s="423"/>
      <c r="R46" s="30"/>
      <c r="S46" s="33"/>
      <c r="T46" s="33"/>
      <c r="U46" s="33"/>
      <c r="V46" s="33"/>
      <c r="W46" s="33"/>
      <c r="X46" s="33"/>
      <c r="Y46" s="32"/>
      <c r="Z46" s="32"/>
      <c r="AA46" s="32"/>
      <c r="AB46" s="32"/>
      <c r="AC46" s="32"/>
      <c r="AD46" s="32"/>
      <c r="AE46" s="32"/>
    </row>
    <row r="47" spans="1:31" s="127" customFormat="1" ht="78.75" x14ac:dyDescent="0.25">
      <c r="A47" s="484">
        <v>1</v>
      </c>
      <c r="B47" s="485" t="s">
        <v>60</v>
      </c>
      <c r="C47" s="486" t="s">
        <v>257</v>
      </c>
      <c r="D47" s="42" t="s">
        <v>258</v>
      </c>
      <c r="E47" s="114" t="s">
        <v>41</v>
      </c>
      <c r="F47" s="466" t="s">
        <v>119</v>
      </c>
      <c r="G47" s="421">
        <v>3</v>
      </c>
      <c r="H47" s="421">
        <v>10</v>
      </c>
      <c r="I47" s="422">
        <v>30</v>
      </c>
      <c r="J47" s="423" t="s">
        <v>174</v>
      </c>
      <c r="K47" s="121" t="s">
        <v>259</v>
      </c>
      <c r="L47" s="232" t="s">
        <v>121</v>
      </c>
      <c r="M47" s="236">
        <v>85</v>
      </c>
      <c r="N47" s="421">
        <v>1</v>
      </c>
      <c r="O47" s="421">
        <v>10</v>
      </c>
      <c r="P47" s="422">
        <v>10</v>
      </c>
      <c r="Q47" s="423" t="s">
        <v>175</v>
      </c>
      <c r="R47" s="30" t="s">
        <v>122</v>
      </c>
      <c r="S47" s="33" t="s">
        <v>260</v>
      </c>
      <c r="T47" s="33" t="s">
        <v>261</v>
      </c>
      <c r="U47" s="34">
        <v>43313</v>
      </c>
      <c r="V47" s="33" t="s">
        <v>206</v>
      </c>
      <c r="W47" s="33" t="s">
        <v>262</v>
      </c>
      <c r="X47" s="33"/>
      <c r="Y47" s="32"/>
      <c r="Z47" s="32"/>
      <c r="AA47" s="32"/>
      <c r="AB47" s="32"/>
      <c r="AC47" s="32"/>
      <c r="AD47" s="32"/>
      <c r="AE47" s="32"/>
    </row>
    <row r="48" spans="1:31" s="127" customFormat="1" ht="22.5" x14ac:dyDescent="0.25">
      <c r="A48" s="484"/>
      <c r="B48" s="485"/>
      <c r="C48" s="486"/>
      <c r="D48" s="42" t="s">
        <v>263</v>
      </c>
      <c r="E48" s="115" t="s">
        <v>38</v>
      </c>
      <c r="F48" s="466"/>
      <c r="G48" s="421"/>
      <c r="H48" s="421"/>
      <c r="I48" s="422"/>
      <c r="J48" s="423"/>
      <c r="K48" s="121" t="s">
        <v>264</v>
      </c>
      <c r="L48" s="232" t="s">
        <v>121</v>
      </c>
      <c r="M48" s="236">
        <v>70</v>
      </c>
      <c r="N48" s="421"/>
      <c r="O48" s="421"/>
      <c r="P48" s="422"/>
      <c r="Q48" s="423"/>
      <c r="R48" s="30"/>
      <c r="S48" s="33"/>
      <c r="T48" s="33"/>
      <c r="U48" s="34"/>
      <c r="V48" s="33"/>
      <c r="W48" s="33"/>
      <c r="X48" s="33"/>
      <c r="Y48" s="32"/>
      <c r="Z48" s="32"/>
      <c r="AA48" s="32"/>
      <c r="AB48" s="32"/>
      <c r="AC48" s="32"/>
      <c r="AD48" s="32"/>
      <c r="AE48" s="32"/>
    </row>
    <row r="49" spans="1:31" s="127" customFormat="1" ht="33.75" x14ac:dyDescent="0.25">
      <c r="A49" s="484"/>
      <c r="B49" s="485"/>
      <c r="C49" s="486"/>
      <c r="D49" s="42" t="s">
        <v>265</v>
      </c>
      <c r="E49" s="115"/>
      <c r="F49" s="466"/>
      <c r="G49" s="421"/>
      <c r="H49" s="421"/>
      <c r="I49" s="422"/>
      <c r="J49" s="423"/>
      <c r="K49" s="33"/>
      <c r="L49" s="232"/>
      <c r="M49" s="236">
        <v>0</v>
      </c>
      <c r="N49" s="421"/>
      <c r="O49" s="421"/>
      <c r="P49" s="422"/>
      <c r="Q49" s="423"/>
      <c r="R49" s="30"/>
      <c r="S49" s="33"/>
      <c r="T49" s="33"/>
      <c r="U49" s="33"/>
      <c r="V49" s="33"/>
      <c r="W49" s="33"/>
      <c r="X49" s="33"/>
      <c r="Y49" s="32"/>
      <c r="Z49" s="32"/>
      <c r="AA49" s="32"/>
      <c r="AB49" s="32"/>
      <c r="AC49" s="32"/>
      <c r="AD49" s="32"/>
      <c r="AE49" s="32"/>
    </row>
    <row r="50" spans="1:31" s="127" customFormat="1" ht="78.75" x14ac:dyDescent="0.25">
      <c r="A50" s="484">
        <v>2</v>
      </c>
      <c r="B50" s="485" t="s">
        <v>60</v>
      </c>
      <c r="C50" s="485" t="s">
        <v>266</v>
      </c>
      <c r="D50" s="33" t="s">
        <v>267</v>
      </c>
      <c r="E50" s="114" t="s">
        <v>38</v>
      </c>
      <c r="F50" s="466" t="s">
        <v>119</v>
      </c>
      <c r="G50" s="421">
        <v>2</v>
      </c>
      <c r="H50" s="421">
        <v>10</v>
      </c>
      <c r="I50" s="422">
        <v>20</v>
      </c>
      <c r="J50" s="423" t="s">
        <v>176</v>
      </c>
      <c r="K50" s="122" t="s">
        <v>268</v>
      </c>
      <c r="L50" s="232" t="s">
        <v>121</v>
      </c>
      <c r="M50" s="236">
        <v>85</v>
      </c>
      <c r="N50" s="421">
        <v>1</v>
      </c>
      <c r="O50" s="421">
        <v>10</v>
      </c>
      <c r="P50" s="422">
        <v>10</v>
      </c>
      <c r="Q50" s="423" t="s">
        <v>175</v>
      </c>
      <c r="R50" s="30" t="s">
        <v>122</v>
      </c>
      <c r="S50" s="33" t="s">
        <v>260</v>
      </c>
      <c r="T50" s="33" t="s">
        <v>261</v>
      </c>
      <c r="U50" s="34">
        <v>43313</v>
      </c>
      <c r="V50" s="33" t="s">
        <v>206</v>
      </c>
      <c r="W50" s="33" t="s">
        <v>262</v>
      </c>
      <c r="X50" s="33"/>
      <c r="Y50" s="32"/>
      <c r="Z50" s="32"/>
      <c r="AA50" s="32"/>
      <c r="AB50" s="32"/>
      <c r="AC50" s="32"/>
      <c r="AD50" s="32"/>
      <c r="AE50" s="32"/>
    </row>
    <row r="51" spans="1:31" s="127" customFormat="1" ht="33.75" x14ac:dyDescent="0.25">
      <c r="A51" s="484"/>
      <c r="B51" s="485"/>
      <c r="C51" s="485"/>
      <c r="D51" s="33" t="s">
        <v>269</v>
      </c>
      <c r="E51" s="115" t="s">
        <v>41</v>
      </c>
      <c r="F51" s="466"/>
      <c r="G51" s="421"/>
      <c r="H51" s="421"/>
      <c r="I51" s="422"/>
      <c r="J51" s="423"/>
      <c r="K51" s="122" t="s">
        <v>270</v>
      </c>
      <c r="L51" s="232" t="s">
        <v>121</v>
      </c>
      <c r="M51" s="236">
        <v>70</v>
      </c>
      <c r="N51" s="421"/>
      <c r="O51" s="421"/>
      <c r="P51" s="422"/>
      <c r="Q51" s="423"/>
      <c r="R51" s="120"/>
      <c r="S51" s="120"/>
      <c r="T51" s="120"/>
      <c r="U51" s="120"/>
      <c r="V51" s="120"/>
      <c r="W51" s="120"/>
      <c r="X51" s="33"/>
      <c r="Y51" s="32"/>
      <c r="Z51" s="32"/>
      <c r="AA51" s="32"/>
      <c r="AB51" s="32"/>
      <c r="AC51" s="32"/>
      <c r="AD51" s="32"/>
      <c r="AE51" s="32"/>
    </row>
    <row r="52" spans="1:31" s="127" customFormat="1" ht="90" x14ac:dyDescent="0.25">
      <c r="A52" s="484">
        <v>1</v>
      </c>
      <c r="B52" s="485" t="s">
        <v>54</v>
      </c>
      <c r="C52" s="486" t="s">
        <v>271</v>
      </c>
      <c r="D52" s="42" t="s">
        <v>272</v>
      </c>
      <c r="E52" s="114" t="s">
        <v>38</v>
      </c>
      <c r="F52" s="466" t="s">
        <v>119</v>
      </c>
      <c r="G52" s="426">
        <v>2</v>
      </c>
      <c r="H52" s="426">
        <v>20</v>
      </c>
      <c r="I52" s="422">
        <v>40</v>
      </c>
      <c r="J52" s="423" t="s">
        <v>174</v>
      </c>
      <c r="K52" s="31" t="s">
        <v>273</v>
      </c>
      <c r="L52" s="232" t="s">
        <v>121</v>
      </c>
      <c r="M52" s="236">
        <v>85</v>
      </c>
      <c r="N52" s="426">
        <v>1</v>
      </c>
      <c r="O52" s="426">
        <v>5</v>
      </c>
      <c r="P52" s="422">
        <v>5</v>
      </c>
      <c r="Q52" s="423" t="s">
        <v>175</v>
      </c>
      <c r="R52" s="30" t="s">
        <v>274</v>
      </c>
      <c r="S52" s="45" t="s">
        <v>275</v>
      </c>
      <c r="T52" s="123" t="s">
        <v>276</v>
      </c>
      <c r="U52" s="43">
        <v>43222</v>
      </c>
      <c r="V52" s="45" t="s">
        <v>124</v>
      </c>
      <c r="W52" s="45" t="s">
        <v>277</v>
      </c>
      <c r="X52" s="33"/>
      <c r="Y52" s="32"/>
      <c r="Z52" s="32"/>
      <c r="AA52" s="32"/>
      <c r="AB52" s="32"/>
      <c r="AC52" s="32"/>
      <c r="AD52" s="32"/>
      <c r="AE52" s="32"/>
    </row>
    <row r="53" spans="1:31" s="127" customFormat="1" ht="67.5" x14ac:dyDescent="0.25">
      <c r="A53" s="484"/>
      <c r="B53" s="485"/>
      <c r="C53" s="486"/>
      <c r="D53" s="42" t="s">
        <v>278</v>
      </c>
      <c r="E53" s="115" t="s">
        <v>42</v>
      </c>
      <c r="F53" s="466"/>
      <c r="G53" s="426"/>
      <c r="H53" s="426"/>
      <c r="I53" s="422"/>
      <c r="J53" s="423"/>
      <c r="K53" s="31" t="s">
        <v>279</v>
      </c>
      <c r="L53" s="232" t="s">
        <v>186</v>
      </c>
      <c r="M53" s="236">
        <v>85</v>
      </c>
      <c r="N53" s="426"/>
      <c r="O53" s="426"/>
      <c r="P53" s="422"/>
      <c r="Q53" s="423"/>
      <c r="R53" s="30"/>
      <c r="S53" s="33"/>
      <c r="T53" s="33"/>
      <c r="U53" s="33"/>
      <c r="V53" s="33"/>
      <c r="W53" s="33"/>
      <c r="X53" s="33"/>
      <c r="Y53" s="32"/>
      <c r="Z53" s="32"/>
      <c r="AA53" s="32"/>
      <c r="AB53" s="32"/>
      <c r="AC53" s="32"/>
      <c r="AD53" s="32"/>
      <c r="AE53" s="32"/>
    </row>
    <row r="54" spans="1:31" s="127" customFormat="1" ht="22.5" x14ac:dyDescent="0.25">
      <c r="A54" s="484"/>
      <c r="B54" s="485"/>
      <c r="C54" s="486"/>
      <c r="D54" s="42" t="s">
        <v>280</v>
      </c>
      <c r="E54" s="115"/>
      <c r="F54" s="466"/>
      <c r="G54" s="426"/>
      <c r="H54" s="426"/>
      <c r="I54" s="422"/>
      <c r="J54" s="423"/>
      <c r="K54" s="46"/>
      <c r="L54" s="232"/>
      <c r="M54" s="236">
        <v>0</v>
      </c>
      <c r="N54" s="426"/>
      <c r="O54" s="426"/>
      <c r="P54" s="422"/>
      <c r="Q54" s="423"/>
      <c r="R54" s="30"/>
      <c r="S54" s="33"/>
      <c r="T54" s="33"/>
      <c r="U54" s="33"/>
      <c r="V54" s="33"/>
      <c r="W54" s="33"/>
      <c r="X54" s="33"/>
      <c r="Y54" s="32"/>
      <c r="Z54" s="32"/>
      <c r="AA54" s="32"/>
      <c r="AB54" s="32"/>
      <c r="AC54" s="32"/>
      <c r="AD54" s="32"/>
      <c r="AE54" s="32"/>
    </row>
    <row r="55" spans="1:31" s="127" customFormat="1" ht="33.75" x14ac:dyDescent="0.25">
      <c r="A55" s="484"/>
      <c r="B55" s="485"/>
      <c r="C55" s="486"/>
      <c r="D55" s="33" t="s">
        <v>281</v>
      </c>
      <c r="E55" s="115"/>
      <c r="F55" s="466"/>
      <c r="G55" s="426"/>
      <c r="H55" s="426"/>
      <c r="I55" s="422"/>
      <c r="J55" s="423"/>
      <c r="K55" s="46"/>
      <c r="L55" s="232"/>
      <c r="M55" s="236">
        <v>0</v>
      </c>
      <c r="N55" s="426"/>
      <c r="O55" s="426"/>
      <c r="P55" s="422"/>
      <c r="Q55" s="423"/>
      <c r="R55" s="30"/>
      <c r="S55" s="33"/>
      <c r="T55" s="33"/>
      <c r="U55" s="33"/>
      <c r="V55" s="33"/>
      <c r="W55" s="33"/>
      <c r="X55" s="33"/>
      <c r="Y55" s="32"/>
      <c r="Z55" s="32"/>
      <c r="AA55" s="32"/>
      <c r="AB55" s="32"/>
      <c r="AC55" s="32"/>
      <c r="AD55" s="32"/>
      <c r="AE55" s="32"/>
    </row>
    <row r="56" spans="1:31" s="127" customFormat="1" ht="11.25" x14ac:dyDescent="0.25">
      <c r="A56" s="484"/>
      <c r="B56" s="485"/>
      <c r="C56" s="486"/>
      <c r="D56" s="33" t="s">
        <v>282</v>
      </c>
      <c r="E56" s="95"/>
      <c r="F56" s="466"/>
      <c r="G56" s="426"/>
      <c r="H56" s="426"/>
      <c r="I56" s="422"/>
      <c r="J56" s="423"/>
      <c r="K56" s="46"/>
      <c r="L56" s="232"/>
      <c r="M56" s="236">
        <v>0</v>
      </c>
      <c r="N56" s="426"/>
      <c r="O56" s="426"/>
      <c r="P56" s="422"/>
      <c r="Q56" s="423"/>
      <c r="R56" s="30"/>
      <c r="S56" s="33"/>
      <c r="T56" s="33"/>
      <c r="U56" s="33"/>
      <c r="V56" s="33"/>
      <c r="W56" s="33"/>
      <c r="X56" s="33"/>
      <c r="Y56" s="32"/>
      <c r="Z56" s="32"/>
      <c r="AA56" s="32"/>
      <c r="AB56" s="32"/>
      <c r="AC56" s="32"/>
      <c r="AD56" s="32"/>
      <c r="AE56" s="32"/>
    </row>
    <row r="57" spans="1:31" s="127" customFormat="1" ht="112.5" x14ac:dyDescent="0.25">
      <c r="A57" s="484">
        <v>2</v>
      </c>
      <c r="B57" s="485" t="s">
        <v>54</v>
      </c>
      <c r="C57" s="485" t="s">
        <v>283</v>
      </c>
      <c r="D57" s="33" t="s">
        <v>284</v>
      </c>
      <c r="E57" s="114" t="s">
        <v>38</v>
      </c>
      <c r="F57" s="466" t="s">
        <v>119</v>
      </c>
      <c r="G57" s="426">
        <v>2</v>
      </c>
      <c r="H57" s="426">
        <v>20</v>
      </c>
      <c r="I57" s="422">
        <v>40</v>
      </c>
      <c r="J57" s="423" t="s">
        <v>174</v>
      </c>
      <c r="K57" s="33" t="s">
        <v>285</v>
      </c>
      <c r="L57" s="232" t="s">
        <v>186</v>
      </c>
      <c r="M57" s="236">
        <v>85</v>
      </c>
      <c r="N57" s="426">
        <v>1</v>
      </c>
      <c r="O57" s="426">
        <v>5</v>
      </c>
      <c r="P57" s="422">
        <v>5</v>
      </c>
      <c r="Q57" s="423" t="s">
        <v>175</v>
      </c>
      <c r="R57" s="30" t="s">
        <v>274</v>
      </c>
      <c r="S57" s="30" t="s">
        <v>286</v>
      </c>
      <c r="T57" s="124" t="s">
        <v>287</v>
      </c>
      <c r="U57" s="125">
        <v>43222</v>
      </c>
      <c r="V57" s="120" t="s">
        <v>194</v>
      </c>
      <c r="W57" s="120" t="s">
        <v>277</v>
      </c>
      <c r="X57" s="33"/>
      <c r="Y57" s="32"/>
      <c r="Z57" s="32"/>
      <c r="AA57" s="32"/>
      <c r="AB57" s="32"/>
      <c r="AC57" s="32"/>
      <c r="AD57" s="32"/>
      <c r="AE57" s="32"/>
    </row>
    <row r="58" spans="1:31" s="127" customFormat="1" ht="67.5" x14ac:dyDescent="0.25">
      <c r="A58" s="484"/>
      <c r="B58" s="485"/>
      <c r="C58" s="485"/>
      <c r="D58" s="33" t="s">
        <v>282</v>
      </c>
      <c r="E58" s="115" t="s">
        <v>42</v>
      </c>
      <c r="F58" s="466"/>
      <c r="G58" s="426"/>
      <c r="H58" s="426"/>
      <c r="I58" s="422"/>
      <c r="J58" s="423"/>
      <c r="K58" s="31" t="s">
        <v>288</v>
      </c>
      <c r="L58" s="232" t="s">
        <v>121</v>
      </c>
      <c r="M58" s="236">
        <v>85</v>
      </c>
      <c r="N58" s="426"/>
      <c r="O58" s="426"/>
      <c r="P58" s="422"/>
      <c r="Q58" s="423"/>
      <c r="R58" s="30"/>
      <c r="S58" s="33"/>
      <c r="T58" s="33"/>
      <c r="U58" s="33"/>
      <c r="V58" s="33"/>
      <c r="W58" s="33"/>
      <c r="X58" s="33"/>
      <c r="Y58" s="32"/>
      <c r="Z58" s="32"/>
      <c r="AA58" s="32"/>
      <c r="AB58" s="32"/>
      <c r="AC58" s="32"/>
      <c r="AD58" s="32"/>
      <c r="AE58" s="32"/>
    </row>
    <row r="59" spans="1:31" s="127" customFormat="1" ht="67.5" x14ac:dyDescent="0.25">
      <c r="A59" s="484"/>
      <c r="B59" s="485"/>
      <c r="C59" s="485"/>
      <c r="D59" s="33" t="s">
        <v>289</v>
      </c>
      <c r="E59" s="115"/>
      <c r="F59" s="466"/>
      <c r="G59" s="426"/>
      <c r="H59" s="426"/>
      <c r="I59" s="422"/>
      <c r="J59" s="423"/>
      <c r="K59" s="31" t="s">
        <v>288</v>
      </c>
      <c r="L59" s="232" t="s">
        <v>121</v>
      </c>
      <c r="M59" s="236">
        <v>85</v>
      </c>
      <c r="N59" s="426"/>
      <c r="O59" s="426"/>
      <c r="P59" s="422"/>
      <c r="Q59" s="423"/>
      <c r="R59" s="30"/>
      <c r="S59" s="33"/>
      <c r="T59" s="33"/>
      <c r="U59" s="33"/>
      <c r="V59" s="33"/>
      <c r="W59" s="33"/>
      <c r="X59" s="33"/>
      <c r="Y59" s="32"/>
      <c r="Z59" s="32"/>
      <c r="AA59" s="32"/>
      <c r="AB59" s="32"/>
      <c r="AC59" s="32"/>
      <c r="AD59" s="32"/>
      <c r="AE59" s="32"/>
    </row>
    <row r="60" spans="1:31" s="127" customFormat="1" ht="78.75" x14ac:dyDescent="0.25">
      <c r="A60" s="484">
        <v>3</v>
      </c>
      <c r="B60" s="485" t="s">
        <v>54</v>
      </c>
      <c r="C60" s="485" t="s">
        <v>290</v>
      </c>
      <c r="D60" s="33" t="s">
        <v>282</v>
      </c>
      <c r="E60" s="114" t="s">
        <v>38</v>
      </c>
      <c r="F60" s="466" t="s">
        <v>119</v>
      </c>
      <c r="G60" s="426">
        <v>2</v>
      </c>
      <c r="H60" s="426">
        <v>20</v>
      </c>
      <c r="I60" s="422">
        <v>40</v>
      </c>
      <c r="J60" s="423" t="s">
        <v>174</v>
      </c>
      <c r="K60" s="31" t="s">
        <v>291</v>
      </c>
      <c r="L60" s="232" t="s">
        <v>186</v>
      </c>
      <c r="M60" s="236">
        <v>85</v>
      </c>
      <c r="N60" s="426">
        <v>1</v>
      </c>
      <c r="O60" s="426">
        <v>5</v>
      </c>
      <c r="P60" s="422">
        <v>5</v>
      </c>
      <c r="Q60" s="423" t="s">
        <v>175</v>
      </c>
      <c r="R60" s="30" t="s">
        <v>274</v>
      </c>
      <c r="S60" s="33" t="s">
        <v>292</v>
      </c>
      <c r="T60" s="33" t="s">
        <v>293</v>
      </c>
      <c r="U60" s="34">
        <v>43221</v>
      </c>
      <c r="V60" s="33" t="s">
        <v>124</v>
      </c>
      <c r="W60" s="33" t="s">
        <v>277</v>
      </c>
      <c r="X60" s="33"/>
      <c r="Y60" s="32"/>
      <c r="Z60" s="32"/>
      <c r="AA60" s="32"/>
      <c r="AB60" s="32"/>
      <c r="AC60" s="32"/>
      <c r="AD60" s="32"/>
      <c r="AE60" s="32"/>
    </row>
    <row r="61" spans="1:31" s="127" customFormat="1" ht="67.5" x14ac:dyDescent="0.25">
      <c r="A61" s="484"/>
      <c r="B61" s="485"/>
      <c r="C61" s="485"/>
      <c r="D61" s="33" t="s">
        <v>289</v>
      </c>
      <c r="E61" s="115" t="s">
        <v>42</v>
      </c>
      <c r="F61" s="466"/>
      <c r="G61" s="426"/>
      <c r="H61" s="426"/>
      <c r="I61" s="422"/>
      <c r="J61" s="423"/>
      <c r="K61" s="31" t="s">
        <v>294</v>
      </c>
      <c r="L61" s="232" t="s">
        <v>186</v>
      </c>
      <c r="M61" s="236">
        <v>85</v>
      </c>
      <c r="N61" s="426"/>
      <c r="O61" s="426"/>
      <c r="P61" s="422"/>
      <c r="Q61" s="423"/>
      <c r="R61" s="30"/>
      <c r="S61" s="33"/>
      <c r="T61" s="33"/>
      <c r="U61" s="33"/>
      <c r="V61" s="33"/>
      <c r="W61" s="33"/>
      <c r="X61" s="33"/>
      <c r="Y61" s="32"/>
      <c r="Z61" s="32"/>
      <c r="AA61" s="32"/>
      <c r="AB61" s="32"/>
      <c r="AC61" s="32"/>
      <c r="AD61" s="32"/>
      <c r="AE61" s="32"/>
    </row>
    <row r="62" spans="1:31" s="127" customFormat="1" ht="33.75" x14ac:dyDescent="0.25">
      <c r="A62" s="484"/>
      <c r="B62" s="485"/>
      <c r="C62" s="485"/>
      <c r="D62" s="33" t="s">
        <v>295</v>
      </c>
      <c r="E62" s="115"/>
      <c r="F62" s="466"/>
      <c r="G62" s="426"/>
      <c r="H62" s="426"/>
      <c r="I62" s="422"/>
      <c r="J62" s="423"/>
      <c r="K62" s="46"/>
      <c r="L62" s="232"/>
      <c r="M62" s="236">
        <v>0</v>
      </c>
      <c r="N62" s="426"/>
      <c r="O62" s="426"/>
      <c r="P62" s="422"/>
      <c r="Q62" s="423"/>
      <c r="R62" s="30"/>
      <c r="S62" s="33"/>
      <c r="T62" s="33"/>
      <c r="U62" s="33"/>
      <c r="V62" s="33"/>
      <c r="W62" s="33"/>
      <c r="X62" s="33"/>
      <c r="Y62" s="32"/>
      <c r="Z62" s="32"/>
      <c r="AA62" s="32"/>
      <c r="AB62" s="32"/>
      <c r="AC62" s="32"/>
      <c r="AD62" s="32"/>
      <c r="AE62" s="32"/>
    </row>
    <row r="63" spans="1:31" s="127" customFormat="1" ht="112.5" x14ac:dyDescent="0.25">
      <c r="A63" s="484">
        <v>4</v>
      </c>
      <c r="B63" s="485" t="s">
        <v>54</v>
      </c>
      <c r="C63" s="485" t="s">
        <v>296</v>
      </c>
      <c r="D63" s="33" t="s">
        <v>282</v>
      </c>
      <c r="E63" s="114" t="s">
        <v>38</v>
      </c>
      <c r="F63" s="466" t="s">
        <v>119</v>
      </c>
      <c r="G63" s="426">
        <v>2</v>
      </c>
      <c r="H63" s="426">
        <v>20</v>
      </c>
      <c r="I63" s="422">
        <v>40</v>
      </c>
      <c r="J63" s="423" t="s">
        <v>174</v>
      </c>
      <c r="K63" s="45" t="s">
        <v>297</v>
      </c>
      <c r="L63" s="232" t="s">
        <v>186</v>
      </c>
      <c r="M63" s="236">
        <v>85</v>
      </c>
      <c r="N63" s="426">
        <v>2</v>
      </c>
      <c r="O63" s="426">
        <v>5</v>
      </c>
      <c r="P63" s="422">
        <v>10</v>
      </c>
      <c r="Q63" s="423" t="s">
        <v>175</v>
      </c>
      <c r="R63" s="30" t="s">
        <v>274</v>
      </c>
      <c r="S63" s="33" t="s">
        <v>298</v>
      </c>
      <c r="T63" s="33" t="s">
        <v>299</v>
      </c>
      <c r="U63" s="34">
        <v>43221</v>
      </c>
      <c r="V63" s="34" t="s">
        <v>300</v>
      </c>
      <c r="W63" s="33" t="s">
        <v>277</v>
      </c>
      <c r="X63" s="33"/>
      <c r="Y63" s="32"/>
      <c r="Z63" s="32"/>
      <c r="AA63" s="32"/>
      <c r="AB63" s="32"/>
      <c r="AC63" s="32"/>
      <c r="AD63" s="32"/>
      <c r="AE63" s="32"/>
    </row>
    <row r="64" spans="1:31" s="127" customFormat="1" ht="11.25" x14ac:dyDescent="0.25">
      <c r="A64" s="484"/>
      <c r="B64" s="485"/>
      <c r="C64" s="485"/>
      <c r="D64" s="33" t="s">
        <v>301</v>
      </c>
      <c r="E64" s="115" t="s">
        <v>42</v>
      </c>
      <c r="F64" s="466"/>
      <c r="G64" s="426"/>
      <c r="H64" s="426"/>
      <c r="I64" s="422"/>
      <c r="J64" s="423"/>
      <c r="K64" s="67"/>
      <c r="L64" s="232"/>
      <c r="M64" s="236">
        <v>0</v>
      </c>
      <c r="N64" s="426"/>
      <c r="O64" s="426"/>
      <c r="P64" s="422"/>
      <c r="Q64" s="423"/>
      <c r="R64" s="30"/>
      <c r="S64" s="33"/>
      <c r="T64" s="33"/>
      <c r="U64" s="34"/>
      <c r="V64" s="34"/>
      <c r="W64" s="33"/>
      <c r="X64" s="33"/>
      <c r="Y64" s="32"/>
      <c r="Z64" s="32"/>
      <c r="AA64" s="32"/>
      <c r="AB64" s="32"/>
      <c r="AC64" s="32"/>
      <c r="AD64" s="32"/>
      <c r="AE64" s="32"/>
    </row>
    <row r="65" spans="1:31" s="127" customFormat="1" ht="33.75" x14ac:dyDescent="0.25">
      <c r="A65" s="484"/>
      <c r="B65" s="485"/>
      <c r="C65" s="485"/>
      <c r="D65" s="33" t="s">
        <v>302</v>
      </c>
      <c r="E65" s="115"/>
      <c r="F65" s="466"/>
      <c r="G65" s="426"/>
      <c r="H65" s="426"/>
      <c r="I65" s="422"/>
      <c r="J65" s="423"/>
      <c r="K65" s="120"/>
      <c r="L65" s="120"/>
      <c r="M65" s="236">
        <v>0</v>
      </c>
      <c r="N65" s="426"/>
      <c r="O65" s="426"/>
      <c r="P65" s="422"/>
      <c r="Q65" s="423"/>
      <c r="R65" s="30"/>
      <c r="S65" s="33"/>
      <c r="T65" s="33"/>
      <c r="U65" s="33"/>
      <c r="V65" s="33"/>
      <c r="W65" s="33"/>
      <c r="X65" s="33"/>
      <c r="Y65" s="32"/>
      <c r="Z65" s="32"/>
      <c r="AA65" s="32"/>
      <c r="AB65" s="32"/>
      <c r="AC65" s="32"/>
      <c r="AD65" s="32"/>
      <c r="AE65" s="32"/>
    </row>
    <row r="66" spans="1:31" s="127" customFormat="1" ht="45" x14ac:dyDescent="0.25">
      <c r="A66" s="484"/>
      <c r="B66" s="485"/>
      <c r="C66" s="485"/>
      <c r="D66" s="33" t="s">
        <v>303</v>
      </c>
      <c r="E66" s="115"/>
      <c r="F66" s="466"/>
      <c r="G66" s="426"/>
      <c r="H66" s="426"/>
      <c r="I66" s="422"/>
      <c r="J66" s="423"/>
      <c r="K66" s="46"/>
      <c r="L66" s="232"/>
      <c r="M66" s="236">
        <v>0</v>
      </c>
      <c r="N66" s="426"/>
      <c r="O66" s="426"/>
      <c r="P66" s="422"/>
      <c r="Q66" s="423"/>
      <c r="R66" s="30"/>
      <c r="S66" s="33"/>
      <c r="T66" s="33"/>
      <c r="U66" s="33"/>
      <c r="V66" s="33"/>
      <c r="W66" s="33"/>
      <c r="X66" s="33"/>
      <c r="Y66" s="32"/>
      <c r="Z66" s="32"/>
      <c r="AA66" s="32"/>
      <c r="AB66" s="32"/>
      <c r="AC66" s="32"/>
      <c r="AD66" s="32"/>
      <c r="AE66" s="32"/>
    </row>
    <row r="67" spans="1:31" s="127" customFormat="1" ht="101.25" x14ac:dyDescent="0.25">
      <c r="A67" s="484">
        <v>1</v>
      </c>
      <c r="B67" s="485" t="s">
        <v>58</v>
      </c>
      <c r="C67" s="486" t="s">
        <v>304</v>
      </c>
      <c r="D67" s="42" t="s">
        <v>305</v>
      </c>
      <c r="E67" s="114" t="s">
        <v>38</v>
      </c>
      <c r="F67" s="466" t="s">
        <v>119</v>
      </c>
      <c r="G67" s="421">
        <v>2</v>
      </c>
      <c r="H67" s="421">
        <v>20</v>
      </c>
      <c r="I67" s="422">
        <v>40</v>
      </c>
      <c r="J67" s="423" t="s">
        <v>174</v>
      </c>
      <c r="K67" s="65" t="s">
        <v>306</v>
      </c>
      <c r="L67" s="232" t="s">
        <v>121</v>
      </c>
      <c r="M67" s="236">
        <v>90</v>
      </c>
      <c r="N67" s="421">
        <v>1</v>
      </c>
      <c r="O67" s="421">
        <v>20</v>
      </c>
      <c r="P67" s="422">
        <v>20</v>
      </c>
      <c r="Q67" s="423" t="s">
        <v>176</v>
      </c>
      <c r="R67" s="30" t="s">
        <v>122</v>
      </c>
      <c r="S67" s="33" t="s">
        <v>307</v>
      </c>
      <c r="T67" s="33" t="s">
        <v>308</v>
      </c>
      <c r="U67" s="34">
        <v>43221</v>
      </c>
      <c r="V67" s="33" t="s">
        <v>309</v>
      </c>
      <c r="W67" s="33" t="s">
        <v>310</v>
      </c>
      <c r="X67" s="33"/>
      <c r="Y67" s="32"/>
      <c r="Z67" s="32"/>
      <c r="AA67" s="32"/>
      <c r="AB67" s="32"/>
      <c r="AC67" s="32"/>
      <c r="AD67" s="32"/>
      <c r="AE67" s="32"/>
    </row>
    <row r="68" spans="1:31" s="127" customFormat="1" ht="101.25" x14ac:dyDescent="0.25">
      <c r="A68" s="484"/>
      <c r="B68" s="485"/>
      <c r="C68" s="486"/>
      <c r="D68" s="42" t="s">
        <v>311</v>
      </c>
      <c r="E68" s="115" t="s">
        <v>41</v>
      </c>
      <c r="F68" s="466"/>
      <c r="G68" s="421"/>
      <c r="H68" s="421"/>
      <c r="I68" s="422"/>
      <c r="J68" s="423"/>
      <c r="K68" s="65" t="s">
        <v>312</v>
      </c>
      <c r="L68" s="232" t="s">
        <v>121</v>
      </c>
      <c r="M68" s="236">
        <v>85</v>
      </c>
      <c r="N68" s="421"/>
      <c r="O68" s="421"/>
      <c r="P68" s="422"/>
      <c r="Q68" s="423"/>
      <c r="R68" s="30" t="s">
        <v>122</v>
      </c>
      <c r="S68" s="33" t="s">
        <v>313</v>
      </c>
      <c r="T68" s="33" t="s">
        <v>314</v>
      </c>
      <c r="U68" s="34">
        <v>43221</v>
      </c>
      <c r="V68" s="33" t="s">
        <v>309</v>
      </c>
      <c r="W68" s="33" t="s">
        <v>310</v>
      </c>
      <c r="X68" s="33"/>
      <c r="Y68" s="32"/>
      <c r="Z68" s="32"/>
      <c r="AA68" s="32"/>
      <c r="AB68" s="32"/>
      <c r="AC68" s="32"/>
      <c r="AD68" s="32"/>
      <c r="AE68" s="32"/>
    </row>
    <row r="69" spans="1:31" s="127" customFormat="1" ht="56.25" x14ac:dyDescent="0.25">
      <c r="A69" s="484"/>
      <c r="B69" s="485"/>
      <c r="C69" s="486"/>
      <c r="D69" s="42" t="s">
        <v>315</v>
      </c>
      <c r="E69" s="115"/>
      <c r="F69" s="466"/>
      <c r="G69" s="421"/>
      <c r="H69" s="421"/>
      <c r="I69" s="422"/>
      <c r="J69" s="423"/>
      <c r="K69" s="30" t="s">
        <v>316</v>
      </c>
      <c r="L69" s="232" t="s">
        <v>121</v>
      </c>
      <c r="M69" s="236">
        <v>85</v>
      </c>
      <c r="N69" s="421"/>
      <c r="O69" s="421"/>
      <c r="P69" s="422"/>
      <c r="Q69" s="423"/>
      <c r="R69" s="30"/>
      <c r="S69" s="33"/>
      <c r="T69" s="33"/>
      <c r="U69" s="33"/>
      <c r="V69" s="33"/>
      <c r="W69" s="33"/>
      <c r="X69" s="33"/>
      <c r="Y69" s="32"/>
      <c r="Z69" s="32"/>
      <c r="AA69" s="32"/>
      <c r="AB69" s="32"/>
      <c r="AC69" s="32"/>
      <c r="AD69" s="32"/>
      <c r="AE69" s="32"/>
    </row>
    <row r="70" spans="1:31" s="127" customFormat="1" ht="22.5" x14ac:dyDescent="0.25">
      <c r="A70" s="484"/>
      <c r="B70" s="485"/>
      <c r="C70" s="486"/>
      <c r="D70" s="33"/>
      <c r="E70" s="115"/>
      <c r="F70" s="466"/>
      <c r="G70" s="421"/>
      <c r="H70" s="421"/>
      <c r="I70" s="422"/>
      <c r="J70" s="423"/>
      <c r="K70" s="30" t="s">
        <v>317</v>
      </c>
      <c r="L70" s="232" t="s">
        <v>121</v>
      </c>
      <c r="M70" s="236">
        <v>90</v>
      </c>
      <c r="N70" s="421"/>
      <c r="O70" s="421"/>
      <c r="P70" s="422"/>
      <c r="Q70" s="423"/>
      <c r="R70" s="30"/>
      <c r="S70" s="33"/>
      <c r="T70" s="33"/>
      <c r="U70" s="33"/>
      <c r="V70" s="33"/>
      <c r="W70" s="33"/>
      <c r="X70" s="33"/>
      <c r="Y70" s="32"/>
      <c r="Z70" s="32"/>
      <c r="AA70" s="32"/>
      <c r="AB70" s="32"/>
      <c r="AC70" s="32"/>
      <c r="AD70" s="32"/>
      <c r="AE70" s="32"/>
    </row>
    <row r="71" spans="1:31" s="127" customFormat="1" ht="123.75" x14ac:dyDescent="0.25">
      <c r="A71" s="447">
        <v>1</v>
      </c>
      <c r="B71" s="426" t="s">
        <v>62</v>
      </c>
      <c r="C71" s="421" t="s">
        <v>318</v>
      </c>
      <c r="D71" s="84" t="s">
        <v>319</v>
      </c>
      <c r="E71" s="355" t="s">
        <v>41</v>
      </c>
      <c r="F71" s="424" t="s">
        <v>119</v>
      </c>
      <c r="G71" s="421">
        <v>2</v>
      </c>
      <c r="H71" s="421">
        <v>20</v>
      </c>
      <c r="I71" s="422">
        <f>G71*H71</f>
        <v>40</v>
      </c>
      <c r="J71" s="423" t="str">
        <f>IF(AND(I71&lt;=10,I71&gt;=5),"BAJA",IF(AND(I71&lt;=25,I71&gt;=15),"MODERADA",IF(AND(I71&lt;=50,I71&gt;=30),"ALTA",IF(AND(I71&lt;=100,I71&gt;=60),"EXTREMA","0"))))</f>
        <v>ALTA</v>
      </c>
      <c r="K71" s="233" t="s">
        <v>2379</v>
      </c>
      <c r="L71" s="232" t="s">
        <v>121</v>
      </c>
      <c r="M71" s="236">
        <v>85</v>
      </c>
      <c r="N71" s="421">
        <v>1</v>
      </c>
      <c r="O71" s="421">
        <v>20</v>
      </c>
      <c r="P71" s="422">
        <f>N71*O71</f>
        <v>20</v>
      </c>
      <c r="Q71" s="423" t="str">
        <f>IF(AND(P71&lt;=10,P71&gt;=5),"BAJA",IF(AND(P71&lt;=25,P71&gt;=15),"MODERADA",IF(AND(P71&lt;=50,P71&gt;=30),"ALTA",IF(AND(P71&lt;=100,P71&gt;=60),"EXTREMA","0"))))</f>
        <v>MODERADA</v>
      </c>
      <c r="R71" s="250" t="s">
        <v>135</v>
      </c>
      <c r="S71" s="220" t="s">
        <v>320</v>
      </c>
      <c r="T71" s="186" t="s">
        <v>321</v>
      </c>
      <c r="U71" s="221">
        <v>43586</v>
      </c>
      <c r="V71" s="238" t="s">
        <v>322</v>
      </c>
      <c r="W71" s="187" t="s">
        <v>323</v>
      </c>
      <c r="X71" s="245"/>
      <c r="Y71" s="245"/>
      <c r="Z71" s="245"/>
      <c r="AA71" s="245"/>
      <c r="AB71" s="245"/>
      <c r="AC71" s="245"/>
      <c r="AD71" s="245"/>
      <c r="AE71" s="245"/>
    </row>
    <row r="72" spans="1:31" s="127" customFormat="1" ht="67.5" x14ac:dyDescent="0.25">
      <c r="A72" s="447"/>
      <c r="B72" s="426"/>
      <c r="C72" s="421"/>
      <c r="D72" s="84" t="s">
        <v>324</v>
      </c>
      <c r="E72" s="356" t="s">
        <v>38</v>
      </c>
      <c r="F72" s="424"/>
      <c r="G72" s="421"/>
      <c r="H72" s="421"/>
      <c r="I72" s="422"/>
      <c r="J72" s="423"/>
      <c r="K72" s="222" t="s">
        <v>2380</v>
      </c>
      <c r="L72" s="232" t="s">
        <v>121</v>
      </c>
      <c r="M72" s="236">
        <v>85</v>
      </c>
      <c r="N72" s="421"/>
      <c r="O72" s="421"/>
      <c r="P72" s="422"/>
      <c r="Q72" s="423"/>
      <c r="R72" s="250"/>
      <c r="S72" s="220"/>
      <c r="T72" s="186"/>
      <c r="U72" s="221"/>
      <c r="V72" s="238"/>
      <c r="W72" s="187"/>
      <c r="X72" s="245"/>
      <c r="Y72" s="245"/>
      <c r="Z72" s="245"/>
      <c r="AA72" s="245"/>
      <c r="AB72" s="245"/>
      <c r="AC72" s="245"/>
      <c r="AD72" s="245"/>
      <c r="AE72" s="245"/>
    </row>
    <row r="73" spans="1:31" s="127" customFormat="1" ht="45" x14ac:dyDescent="0.25">
      <c r="A73" s="447"/>
      <c r="B73" s="426"/>
      <c r="C73" s="421"/>
      <c r="D73" s="84" t="s">
        <v>325</v>
      </c>
      <c r="E73" s="356" t="s">
        <v>39</v>
      </c>
      <c r="F73" s="424"/>
      <c r="G73" s="421"/>
      <c r="H73" s="421"/>
      <c r="I73" s="422"/>
      <c r="J73" s="423"/>
      <c r="K73" s="222" t="s">
        <v>326</v>
      </c>
      <c r="L73" s="232" t="s">
        <v>121</v>
      </c>
      <c r="M73" s="236">
        <v>85</v>
      </c>
      <c r="N73" s="421"/>
      <c r="O73" s="421"/>
      <c r="P73" s="422"/>
      <c r="Q73" s="423"/>
      <c r="R73" s="250"/>
      <c r="S73" s="220"/>
      <c r="T73" s="186"/>
      <c r="U73" s="221"/>
      <c r="V73" s="238"/>
      <c r="W73" s="187"/>
      <c r="X73" s="245"/>
      <c r="Y73" s="245"/>
      <c r="Z73" s="245"/>
      <c r="AA73" s="245"/>
      <c r="AB73" s="245"/>
      <c r="AC73" s="245"/>
      <c r="AD73" s="245"/>
      <c r="AE73" s="245"/>
    </row>
    <row r="74" spans="1:31" s="127" customFormat="1" ht="33.75" x14ac:dyDescent="0.25">
      <c r="A74" s="447"/>
      <c r="B74" s="426"/>
      <c r="C74" s="421"/>
      <c r="D74" s="83" t="s">
        <v>327</v>
      </c>
      <c r="E74" s="115" t="s">
        <v>42</v>
      </c>
      <c r="F74" s="424"/>
      <c r="G74" s="421"/>
      <c r="H74" s="421"/>
      <c r="I74" s="422"/>
      <c r="J74" s="423"/>
      <c r="K74" s="239" t="s">
        <v>2381</v>
      </c>
      <c r="L74" s="232" t="s">
        <v>121</v>
      </c>
      <c r="M74" s="236">
        <v>85</v>
      </c>
      <c r="N74" s="421"/>
      <c r="O74" s="421"/>
      <c r="P74" s="422"/>
      <c r="Q74" s="423"/>
      <c r="R74" s="250"/>
      <c r="S74" s="220"/>
      <c r="T74" s="186"/>
      <c r="U74" s="221"/>
      <c r="V74" s="238"/>
      <c r="W74" s="187"/>
      <c r="X74" s="245"/>
      <c r="Y74" s="245"/>
      <c r="Z74" s="245"/>
      <c r="AA74" s="245"/>
      <c r="AB74" s="245"/>
      <c r="AC74" s="245"/>
      <c r="AD74" s="245"/>
      <c r="AE74" s="245"/>
    </row>
    <row r="75" spans="1:31" s="127" customFormat="1" ht="45" x14ac:dyDescent="0.25">
      <c r="A75" s="447">
        <v>2</v>
      </c>
      <c r="B75" s="426" t="s">
        <v>62</v>
      </c>
      <c r="C75" s="448" t="s">
        <v>328</v>
      </c>
      <c r="D75" s="357" t="s">
        <v>329</v>
      </c>
      <c r="E75" s="114" t="s">
        <v>38</v>
      </c>
      <c r="F75" s="424" t="s">
        <v>119</v>
      </c>
      <c r="G75" s="421">
        <v>2</v>
      </c>
      <c r="H75" s="421">
        <v>20</v>
      </c>
      <c r="I75" s="422">
        <f>G75*H75</f>
        <v>40</v>
      </c>
      <c r="J75" s="423" t="str">
        <f>IF(AND(I75&lt;=10,I75&gt;=5),"BAJA",IF(AND(I75&lt;=25,I75&gt;=15),"MODERADA",IF(AND(I75&lt;=50,I75&gt;=30),"ALTA",IF(AND(I75&lt;=100,I75&gt;=60),"EXTREMA","0"))))</f>
        <v>ALTA</v>
      </c>
      <c r="K75" s="233" t="s">
        <v>330</v>
      </c>
      <c r="L75" s="232" t="s">
        <v>121</v>
      </c>
      <c r="M75" s="236">
        <v>90</v>
      </c>
      <c r="N75" s="421">
        <v>1</v>
      </c>
      <c r="O75" s="421">
        <v>20</v>
      </c>
      <c r="P75" s="422">
        <f t="shared" ref="P75" si="0">N75*O75</f>
        <v>20</v>
      </c>
      <c r="Q75" s="423" t="str">
        <f>IF(AND(P75&lt;=10,P75&gt;=5),"BAJA",IF(AND(P75&lt;=25,P75&gt;=15),"MODERADA",IF(AND(P75&lt;=50,P75&gt;=30),"ALTA",IF(AND(P75&lt;=100,P75&gt;=60),"EXTREMA","0"))))</f>
        <v>MODERADA</v>
      </c>
      <c r="R75" s="243" t="s">
        <v>135</v>
      </c>
      <c r="S75" s="239" t="s">
        <v>331</v>
      </c>
      <c r="T75" s="223" t="s">
        <v>332</v>
      </c>
      <c r="U75" s="224">
        <v>43600</v>
      </c>
      <c r="V75" s="223" t="s">
        <v>322</v>
      </c>
      <c r="W75" s="223" t="s">
        <v>333</v>
      </c>
      <c r="X75" s="245"/>
      <c r="Y75" s="245"/>
      <c r="Z75" s="245"/>
      <c r="AA75" s="245"/>
      <c r="AB75" s="245"/>
      <c r="AC75" s="245"/>
      <c r="AD75" s="245"/>
      <c r="AE75" s="245"/>
    </row>
    <row r="76" spans="1:31" s="127" customFormat="1" ht="45" x14ac:dyDescent="0.25">
      <c r="A76" s="447"/>
      <c r="B76" s="426"/>
      <c r="C76" s="448"/>
      <c r="D76" s="357" t="s">
        <v>334</v>
      </c>
      <c r="E76" s="115" t="s">
        <v>42</v>
      </c>
      <c r="F76" s="424"/>
      <c r="G76" s="421"/>
      <c r="H76" s="421"/>
      <c r="I76" s="422"/>
      <c r="J76" s="423"/>
      <c r="K76" s="233" t="s">
        <v>335</v>
      </c>
      <c r="L76" s="232" t="s">
        <v>121</v>
      </c>
      <c r="M76" s="236">
        <v>85</v>
      </c>
      <c r="N76" s="421"/>
      <c r="O76" s="421"/>
      <c r="P76" s="422"/>
      <c r="Q76" s="423"/>
      <c r="R76" s="243" t="s">
        <v>135</v>
      </c>
      <c r="S76" s="241" t="s">
        <v>336</v>
      </c>
      <c r="T76" s="229" t="s">
        <v>337</v>
      </c>
      <c r="U76" s="216">
        <v>43587</v>
      </c>
      <c r="V76" s="229" t="s">
        <v>322</v>
      </c>
      <c r="W76" s="229" t="s">
        <v>338</v>
      </c>
      <c r="X76" s="245"/>
      <c r="Y76" s="245"/>
      <c r="Z76" s="245"/>
      <c r="AA76" s="245"/>
      <c r="AB76" s="245"/>
      <c r="AC76" s="245"/>
      <c r="AD76" s="245"/>
      <c r="AE76" s="245"/>
    </row>
    <row r="77" spans="1:31" s="127" customFormat="1" ht="67.5" x14ac:dyDescent="0.25">
      <c r="A77" s="447"/>
      <c r="B77" s="426"/>
      <c r="C77" s="448"/>
      <c r="D77" s="84" t="s">
        <v>339</v>
      </c>
      <c r="E77" s="115" t="s">
        <v>39</v>
      </c>
      <c r="F77" s="424"/>
      <c r="G77" s="421"/>
      <c r="H77" s="421"/>
      <c r="I77" s="422"/>
      <c r="J77" s="423"/>
      <c r="K77" s="225"/>
      <c r="L77" s="232"/>
      <c r="M77" s="236">
        <v>0</v>
      </c>
      <c r="N77" s="421"/>
      <c r="O77" s="421"/>
      <c r="P77" s="422"/>
      <c r="Q77" s="423"/>
      <c r="R77" s="250" t="s">
        <v>135</v>
      </c>
      <c r="S77" s="52" t="s">
        <v>340</v>
      </c>
      <c r="T77" s="230" t="s">
        <v>341</v>
      </c>
      <c r="U77" s="195">
        <v>43586</v>
      </c>
      <c r="V77" s="230" t="s">
        <v>322</v>
      </c>
      <c r="W77" s="230" t="s">
        <v>342</v>
      </c>
      <c r="X77" s="245"/>
      <c r="Y77" s="245"/>
      <c r="Z77" s="245"/>
      <c r="AA77" s="245"/>
      <c r="AB77" s="245"/>
      <c r="AC77" s="245"/>
      <c r="AD77" s="245"/>
      <c r="AE77" s="245"/>
    </row>
    <row r="78" spans="1:31" s="127" customFormat="1" ht="34.5" thickBot="1" x14ac:dyDescent="0.3">
      <c r="A78" s="447"/>
      <c r="B78" s="426"/>
      <c r="C78" s="448"/>
      <c r="D78" s="84"/>
      <c r="E78" s="115" t="s">
        <v>41</v>
      </c>
      <c r="F78" s="424"/>
      <c r="G78" s="421"/>
      <c r="H78" s="421"/>
      <c r="I78" s="422"/>
      <c r="J78" s="423"/>
      <c r="K78" s="228"/>
      <c r="L78" s="232"/>
      <c r="M78" s="236">
        <v>0</v>
      </c>
      <c r="N78" s="421"/>
      <c r="O78" s="421"/>
      <c r="P78" s="422"/>
      <c r="Q78" s="423"/>
      <c r="R78" s="243"/>
      <c r="S78" s="245"/>
      <c r="T78" s="245"/>
      <c r="U78" s="245"/>
      <c r="V78" s="245"/>
      <c r="W78" s="245"/>
      <c r="X78" s="245"/>
      <c r="Y78" s="245"/>
      <c r="Z78" s="245"/>
      <c r="AA78" s="245"/>
      <c r="AB78" s="245"/>
      <c r="AC78" s="245"/>
      <c r="AD78" s="245"/>
      <c r="AE78" s="245"/>
    </row>
    <row r="79" spans="1:31" s="127" customFormat="1" ht="67.5" x14ac:dyDescent="0.25">
      <c r="A79" s="461">
        <v>1</v>
      </c>
      <c r="B79" s="463" t="s">
        <v>48</v>
      </c>
      <c r="C79" s="451" t="s">
        <v>343</v>
      </c>
      <c r="D79" s="359" t="s">
        <v>344</v>
      </c>
      <c r="E79" s="113" t="s">
        <v>41</v>
      </c>
      <c r="F79" s="449" t="s">
        <v>119</v>
      </c>
      <c r="G79" s="451">
        <v>2</v>
      </c>
      <c r="H79" s="451">
        <v>20</v>
      </c>
      <c r="I79" s="455">
        <v>40</v>
      </c>
      <c r="J79" s="458" t="s">
        <v>174</v>
      </c>
      <c r="K79" s="184" t="s">
        <v>345</v>
      </c>
      <c r="L79" s="232" t="s">
        <v>121</v>
      </c>
      <c r="M79" s="236">
        <v>60</v>
      </c>
      <c r="N79" s="451">
        <v>1</v>
      </c>
      <c r="O79" s="451">
        <v>5</v>
      </c>
      <c r="P79" s="455">
        <v>5</v>
      </c>
      <c r="Q79" s="458" t="s">
        <v>175</v>
      </c>
      <c r="R79" s="150" t="s">
        <v>45</v>
      </c>
      <c r="S79" s="167" t="s">
        <v>346</v>
      </c>
      <c r="T79" s="63" t="s">
        <v>347</v>
      </c>
      <c r="U79" s="185">
        <v>43252</v>
      </c>
      <c r="V79" s="185" t="s">
        <v>348</v>
      </c>
      <c r="W79" s="186" t="s">
        <v>349</v>
      </c>
      <c r="X79" s="168"/>
      <c r="Y79" s="164"/>
      <c r="Z79" s="164"/>
      <c r="AA79" s="164"/>
      <c r="AB79" s="164"/>
      <c r="AC79" s="164"/>
      <c r="AD79" s="164"/>
      <c r="AE79" s="164"/>
    </row>
    <row r="80" spans="1:31" s="127" customFormat="1" ht="45" x14ac:dyDescent="0.25">
      <c r="A80" s="462"/>
      <c r="B80" s="464"/>
      <c r="C80" s="452"/>
      <c r="D80" s="249" t="s">
        <v>350</v>
      </c>
      <c r="E80" s="89" t="s">
        <v>38</v>
      </c>
      <c r="F80" s="450"/>
      <c r="G80" s="452"/>
      <c r="H80" s="452"/>
      <c r="I80" s="456"/>
      <c r="J80" s="459"/>
      <c r="K80" s="152" t="s">
        <v>351</v>
      </c>
      <c r="L80" s="232" t="s">
        <v>121</v>
      </c>
      <c r="M80" s="236">
        <v>70</v>
      </c>
      <c r="N80" s="452"/>
      <c r="O80" s="452"/>
      <c r="P80" s="456"/>
      <c r="Q80" s="459"/>
      <c r="R80" s="187" t="s">
        <v>45</v>
      </c>
      <c r="S80" s="167" t="s">
        <v>352</v>
      </c>
      <c r="T80" s="167" t="s">
        <v>353</v>
      </c>
      <c r="U80" s="188">
        <v>43344</v>
      </c>
      <c r="V80" s="186" t="s">
        <v>354</v>
      </c>
      <c r="W80" s="186" t="s">
        <v>355</v>
      </c>
      <c r="X80" s="168"/>
      <c r="Y80" s="164"/>
      <c r="Z80" s="164"/>
      <c r="AA80" s="164"/>
      <c r="AB80" s="164"/>
      <c r="AC80" s="164"/>
      <c r="AD80" s="164"/>
      <c r="AE80" s="164"/>
    </row>
    <row r="81" spans="1:31" s="127" customFormat="1" ht="90" x14ac:dyDescent="0.25">
      <c r="A81" s="462"/>
      <c r="B81" s="464"/>
      <c r="C81" s="452"/>
      <c r="D81" s="249" t="s">
        <v>356</v>
      </c>
      <c r="E81" s="89" t="s">
        <v>39</v>
      </c>
      <c r="F81" s="450"/>
      <c r="G81" s="452"/>
      <c r="H81" s="452"/>
      <c r="I81" s="456"/>
      <c r="J81" s="459"/>
      <c r="K81" s="156" t="s">
        <v>357</v>
      </c>
      <c r="L81" s="232" t="s">
        <v>121</v>
      </c>
      <c r="M81" s="236">
        <v>90</v>
      </c>
      <c r="N81" s="452"/>
      <c r="O81" s="452"/>
      <c r="P81" s="456"/>
      <c r="Q81" s="459"/>
      <c r="R81" s="187" t="s">
        <v>45</v>
      </c>
      <c r="S81" s="168" t="s">
        <v>358</v>
      </c>
      <c r="T81" s="168" t="s">
        <v>359</v>
      </c>
      <c r="U81" s="189">
        <v>43252</v>
      </c>
      <c r="V81" s="147" t="s">
        <v>348</v>
      </c>
      <c r="W81" s="147" t="s">
        <v>360</v>
      </c>
      <c r="X81" s="168"/>
      <c r="Y81" s="164"/>
      <c r="Z81" s="164"/>
      <c r="AA81" s="164"/>
      <c r="AB81" s="164"/>
      <c r="AC81" s="164"/>
      <c r="AD81" s="164"/>
      <c r="AE81" s="164"/>
    </row>
    <row r="82" spans="1:31" s="127" customFormat="1" ht="45" x14ac:dyDescent="0.25">
      <c r="A82" s="462"/>
      <c r="B82" s="464"/>
      <c r="C82" s="452"/>
      <c r="D82" s="359" t="s">
        <v>361</v>
      </c>
      <c r="E82" s="89"/>
      <c r="F82" s="450"/>
      <c r="G82" s="452"/>
      <c r="H82" s="452"/>
      <c r="I82" s="456"/>
      <c r="J82" s="459"/>
      <c r="K82" s="152" t="s">
        <v>362</v>
      </c>
      <c r="L82" s="232" t="s">
        <v>121</v>
      </c>
      <c r="M82" s="236">
        <v>90</v>
      </c>
      <c r="N82" s="452"/>
      <c r="O82" s="452"/>
      <c r="P82" s="456"/>
      <c r="Q82" s="459"/>
      <c r="R82" s="155"/>
      <c r="S82" s="168"/>
      <c r="T82" s="168"/>
      <c r="U82" s="147"/>
      <c r="V82" s="147"/>
      <c r="W82" s="147"/>
      <c r="X82" s="168"/>
      <c r="Y82" s="164"/>
      <c r="Z82" s="164"/>
      <c r="AA82" s="164"/>
      <c r="AB82" s="164"/>
      <c r="AC82" s="164"/>
      <c r="AD82" s="164"/>
      <c r="AE82" s="164"/>
    </row>
    <row r="83" spans="1:31" s="127" customFormat="1" ht="78.75" x14ac:dyDescent="0.25">
      <c r="A83" s="462"/>
      <c r="B83" s="464"/>
      <c r="C83" s="452"/>
      <c r="D83" s="359" t="s">
        <v>363</v>
      </c>
      <c r="E83" s="89"/>
      <c r="F83" s="450"/>
      <c r="G83" s="452"/>
      <c r="H83" s="452"/>
      <c r="I83" s="456"/>
      <c r="J83" s="459"/>
      <c r="K83" s="114" t="s">
        <v>364</v>
      </c>
      <c r="L83" s="232" t="s">
        <v>186</v>
      </c>
      <c r="M83" s="236">
        <v>90</v>
      </c>
      <c r="N83" s="452"/>
      <c r="O83" s="452"/>
      <c r="P83" s="456"/>
      <c r="Q83" s="459"/>
      <c r="R83" s="155"/>
      <c r="S83" s="168"/>
      <c r="T83" s="168"/>
      <c r="U83" s="147"/>
      <c r="V83" s="147"/>
      <c r="W83" s="147"/>
      <c r="X83" s="168"/>
      <c r="Y83" s="164"/>
      <c r="Z83" s="164"/>
      <c r="AA83" s="164"/>
      <c r="AB83" s="164"/>
      <c r="AC83" s="164"/>
      <c r="AD83" s="164"/>
      <c r="AE83" s="164"/>
    </row>
    <row r="84" spans="1:31" s="127" customFormat="1" ht="45" x14ac:dyDescent="0.25">
      <c r="A84" s="462"/>
      <c r="B84" s="464"/>
      <c r="C84" s="452"/>
      <c r="D84" s="359" t="s">
        <v>365</v>
      </c>
      <c r="E84" s="89"/>
      <c r="F84" s="450"/>
      <c r="G84" s="452"/>
      <c r="H84" s="452"/>
      <c r="I84" s="456"/>
      <c r="J84" s="459"/>
      <c r="K84" s="114"/>
      <c r="L84" s="232"/>
      <c r="M84" s="236">
        <v>0</v>
      </c>
      <c r="N84" s="452"/>
      <c r="O84" s="452"/>
      <c r="P84" s="456"/>
      <c r="Q84" s="459"/>
      <c r="R84" s="155"/>
      <c r="S84" s="168"/>
      <c r="T84" s="168"/>
      <c r="U84" s="147"/>
      <c r="V84" s="147"/>
      <c r="W84" s="147"/>
      <c r="X84" s="168"/>
      <c r="Y84" s="164"/>
      <c r="Z84" s="164"/>
      <c r="AA84" s="164"/>
      <c r="AB84" s="164"/>
      <c r="AC84" s="164"/>
      <c r="AD84" s="164"/>
      <c r="AE84" s="164"/>
    </row>
    <row r="85" spans="1:31" s="127" customFormat="1" ht="56.25" x14ac:dyDescent="0.25">
      <c r="A85" s="462"/>
      <c r="B85" s="464"/>
      <c r="C85" s="452"/>
      <c r="D85" s="359" t="s">
        <v>366</v>
      </c>
      <c r="E85" s="89"/>
      <c r="F85" s="450"/>
      <c r="G85" s="452"/>
      <c r="H85" s="452"/>
      <c r="I85" s="456"/>
      <c r="J85" s="459"/>
      <c r="K85" s="114"/>
      <c r="L85" s="232"/>
      <c r="M85" s="236">
        <v>0</v>
      </c>
      <c r="N85" s="452"/>
      <c r="O85" s="452"/>
      <c r="P85" s="456"/>
      <c r="Q85" s="459"/>
      <c r="R85" s="155"/>
      <c r="S85" s="168"/>
      <c r="T85" s="168"/>
      <c r="U85" s="147"/>
      <c r="V85" s="147"/>
      <c r="W85" s="147"/>
      <c r="X85" s="168"/>
      <c r="Y85" s="164"/>
      <c r="Z85" s="164"/>
      <c r="AA85" s="164"/>
      <c r="AB85" s="164"/>
      <c r="AC85" s="164"/>
      <c r="AD85" s="164"/>
      <c r="AE85" s="164"/>
    </row>
    <row r="86" spans="1:31" s="127" customFormat="1" ht="90" x14ac:dyDescent="0.25">
      <c r="A86" s="462"/>
      <c r="B86" s="464"/>
      <c r="C86" s="452"/>
      <c r="D86" s="359" t="s">
        <v>367</v>
      </c>
      <c r="E86" s="89"/>
      <c r="F86" s="450"/>
      <c r="G86" s="452"/>
      <c r="H86" s="452"/>
      <c r="I86" s="456"/>
      <c r="J86" s="459"/>
      <c r="K86" s="114"/>
      <c r="L86" s="232"/>
      <c r="M86" s="236">
        <v>0</v>
      </c>
      <c r="N86" s="452"/>
      <c r="O86" s="452"/>
      <c r="P86" s="456"/>
      <c r="Q86" s="459"/>
      <c r="R86" s="155"/>
      <c r="S86" s="168"/>
      <c r="T86" s="168"/>
      <c r="U86" s="147"/>
      <c r="V86" s="147"/>
      <c r="W86" s="147"/>
      <c r="X86" s="168"/>
      <c r="Y86" s="164"/>
      <c r="Z86" s="164"/>
      <c r="AA86" s="164"/>
      <c r="AB86" s="164"/>
      <c r="AC86" s="164"/>
      <c r="AD86" s="164"/>
      <c r="AE86" s="164"/>
    </row>
    <row r="87" spans="1:31" s="127" customFormat="1" ht="56.25" x14ac:dyDescent="0.25">
      <c r="A87" s="462"/>
      <c r="B87" s="464"/>
      <c r="C87" s="452"/>
      <c r="D87" s="359" t="s">
        <v>368</v>
      </c>
      <c r="E87" s="89"/>
      <c r="F87" s="450"/>
      <c r="G87" s="452"/>
      <c r="H87" s="452"/>
      <c r="I87" s="456"/>
      <c r="J87" s="459"/>
      <c r="K87" s="114"/>
      <c r="L87" s="232"/>
      <c r="M87" s="236">
        <v>0</v>
      </c>
      <c r="N87" s="452"/>
      <c r="O87" s="452"/>
      <c r="P87" s="456"/>
      <c r="Q87" s="459"/>
      <c r="R87" s="155"/>
      <c r="S87" s="168"/>
      <c r="T87" s="168"/>
      <c r="U87" s="147"/>
      <c r="V87" s="147"/>
      <c r="W87" s="147"/>
      <c r="X87" s="168"/>
      <c r="Y87" s="164"/>
      <c r="Z87" s="164"/>
      <c r="AA87" s="164"/>
      <c r="AB87" s="164"/>
      <c r="AC87" s="164"/>
      <c r="AD87" s="164"/>
      <c r="AE87" s="164"/>
    </row>
    <row r="88" spans="1:31" s="127" customFormat="1" ht="33.75" x14ac:dyDescent="0.25">
      <c r="A88" s="462"/>
      <c r="B88" s="464"/>
      <c r="C88" s="452"/>
      <c r="D88" s="359" t="s">
        <v>369</v>
      </c>
      <c r="E88" s="89"/>
      <c r="F88" s="450"/>
      <c r="G88" s="452"/>
      <c r="H88" s="452"/>
      <c r="I88" s="456"/>
      <c r="J88" s="459"/>
      <c r="K88" s="114"/>
      <c r="L88" s="232"/>
      <c r="M88" s="236">
        <v>0</v>
      </c>
      <c r="N88" s="452"/>
      <c r="O88" s="452"/>
      <c r="P88" s="456"/>
      <c r="Q88" s="459"/>
      <c r="R88" s="155"/>
      <c r="S88" s="168"/>
      <c r="T88" s="168"/>
      <c r="U88" s="147"/>
      <c r="V88" s="147"/>
      <c r="W88" s="147"/>
      <c r="X88" s="168"/>
      <c r="Y88" s="164"/>
      <c r="Z88" s="164"/>
      <c r="AA88" s="164"/>
      <c r="AB88" s="164"/>
      <c r="AC88" s="164"/>
      <c r="AD88" s="164"/>
      <c r="AE88" s="164"/>
    </row>
    <row r="89" spans="1:31" s="127" customFormat="1" ht="56.25" x14ac:dyDescent="0.25">
      <c r="A89" s="462"/>
      <c r="B89" s="464"/>
      <c r="C89" s="452"/>
      <c r="D89" s="359" t="s">
        <v>370</v>
      </c>
      <c r="E89" s="89"/>
      <c r="F89" s="450"/>
      <c r="G89" s="452"/>
      <c r="H89" s="452"/>
      <c r="I89" s="456"/>
      <c r="J89" s="459"/>
      <c r="K89" s="126"/>
      <c r="L89" s="232"/>
      <c r="M89" s="236">
        <v>0</v>
      </c>
      <c r="N89" s="452"/>
      <c r="O89" s="452"/>
      <c r="P89" s="456"/>
      <c r="Q89" s="459"/>
      <c r="R89" s="155"/>
      <c r="S89" s="168"/>
      <c r="T89" s="168"/>
      <c r="U89" s="147"/>
      <c r="V89" s="147"/>
      <c r="W89" s="147"/>
      <c r="X89" s="168"/>
      <c r="Y89" s="164"/>
      <c r="Z89" s="164"/>
      <c r="AA89" s="164"/>
      <c r="AB89" s="164"/>
      <c r="AC89" s="164"/>
      <c r="AD89" s="164"/>
      <c r="AE89" s="164"/>
    </row>
    <row r="90" spans="1:31" s="127" customFormat="1" ht="33.75" x14ac:dyDescent="0.25">
      <c r="A90" s="462"/>
      <c r="B90" s="464"/>
      <c r="C90" s="452"/>
      <c r="D90" s="359" t="s">
        <v>371</v>
      </c>
      <c r="E90" s="89"/>
      <c r="F90" s="450"/>
      <c r="G90" s="452"/>
      <c r="H90" s="452"/>
      <c r="I90" s="456"/>
      <c r="J90" s="459"/>
      <c r="K90" s="126"/>
      <c r="L90" s="232"/>
      <c r="M90" s="419">
        <v>0</v>
      </c>
      <c r="N90" s="452"/>
      <c r="O90" s="452"/>
      <c r="P90" s="456"/>
      <c r="Q90" s="459"/>
      <c r="R90" s="155"/>
      <c r="S90" s="168"/>
      <c r="T90" s="168"/>
      <c r="U90" s="147"/>
      <c r="V90" s="147"/>
      <c r="W90" s="147"/>
      <c r="X90" s="168"/>
      <c r="Y90" s="164"/>
      <c r="Z90" s="164"/>
      <c r="AA90" s="164"/>
      <c r="AB90" s="164"/>
      <c r="AC90" s="164"/>
      <c r="AD90" s="164"/>
      <c r="AE90" s="164"/>
    </row>
    <row r="91" spans="1:31" s="127" customFormat="1" ht="56.25" x14ac:dyDescent="0.25">
      <c r="A91" s="462"/>
      <c r="B91" s="464"/>
      <c r="C91" s="452"/>
      <c r="D91" s="360" t="s">
        <v>372</v>
      </c>
      <c r="E91" s="89"/>
      <c r="F91" s="450"/>
      <c r="G91" s="452"/>
      <c r="H91" s="452"/>
      <c r="I91" s="456"/>
      <c r="J91" s="459"/>
      <c r="K91" s="126"/>
      <c r="L91" s="232"/>
      <c r="M91" s="420">
        <v>0</v>
      </c>
      <c r="N91" s="453"/>
      <c r="O91" s="453"/>
      <c r="P91" s="457"/>
      <c r="Q91" s="460"/>
      <c r="R91" s="191"/>
      <c r="S91" s="192"/>
      <c r="T91" s="192"/>
      <c r="U91" s="193"/>
      <c r="V91" s="193"/>
      <c r="W91" s="193"/>
      <c r="X91" s="192"/>
      <c r="Y91" s="194"/>
      <c r="Z91" s="194"/>
      <c r="AA91" s="194"/>
      <c r="AB91" s="194"/>
      <c r="AC91" s="194"/>
      <c r="AD91" s="194"/>
      <c r="AE91" s="194"/>
    </row>
    <row r="92" spans="1:31" s="127" customFormat="1" ht="112.5" x14ac:dyDescent="0.25">
      <c r="A92" s="429">
        <v>2</v>
      </c>
      <c r="B92" s="426" t="s">
        <v>48</v>
      </c>
      <c r="C92" s="454" t="s">
        <v>373</v>
      </c>
      <c r="D92" s="83" t="s">
        <v>374</v>
      </c>
      <c r="E92" s="113" t="s">
        <v>42</v>
      </c>
      <c r="F92" s="424" t="s">
        <v>119</v>
      </c>
      <c r="G92" s="421">
        <v>3</v>
      </c>
      <c r="H92" s="421">
        <v>5</v>
      </c>
      <c r="I92" s="422">
        <v>15</v>
      </c>
      <c r="J92" s="423" t="s">
        <v>176</v>
      </c>
      <c r="K92" s="159" t="s">
        <v>375</v>
      </c>
      <c r="L92" s="232" t="s">
        <v>121</v>
      </c>
      <c r="M92" s="236">
        <v>85</v>
      </c>
      <c r="N92" s="421">
        <v>1</v>
      </c>
      <c r="O92" s="421">
        <v>5</v>
      </c>
      <c r="P92" s="422">
        <v>5</v>
      </c>
      <c r="Q92" s="423" t="s">
        <v>175</v>
      </c>
      <c r="R92" s="150" t="s">
        <v>45</v>
      </c>
      <c r="S92" s="20" t="s">
        <v>2357</v>
      </c>
      <c r="T92" s="52" t="s">
        <v>670</v>
      </c>
      <c r="U92" s="195">
        <v>43525</v>
      </c>
      <c r="V92" s="150" t="s">
        <v>845</v>
      </c>
      <c r="W92" s="150" t="s">
        <v>376</v>
      </c>
      <c r="X92" s="168"/>
      <c r="Y92" s="164"/>
      <c r="Z92" s="164"/>
      <c r="AA92" s="164"/>
      <c r="AB92" s="164"/>
      <c r="AC92" s="164"/>
      <c r="AD92" s="164"/>
      <c r="AE92" s="164"/>
    </row>
    <row r="93" spans="1:31" s="127" customFormat="1" ht="33.75" x14ac:dyDescent="0.25">
      <c r="A93" s="429"/>
      <c r="B93" s="426"/>
      <c r="C93" s="454"/>
      <c r="D93" s="83" t="s">
        <v>377</v>
      </c>
      <c r="E93" s="89" t="s">
        <v>41</v>
      </c>
      <c r="F93" s="424"/>
      <c r="G93" s="421"/>
      <c r="H93" s="421"/>
      <c r="I93" s="422"/>
      <c r="J93" s="423"/>
      <c r="K93" s="153" t="s">
        <v>378</v>
      </c>
      <c r="L93" s="232" t="s">
        <v>186</v>
      </c>
      <c r="M93" s="236">
        <v>70</v>
      </c>
      <c r="N93" s="421"/>
      <c r="O93" s="421"/>
      <c r="P93" s="422"/>
      <c r="Q93" s="423"/>
      <c r="R93" s="155"/>
      <c r="S93" s="176"/>
      <c r="T93" s="151"/>
      <c r="U93" s="189"/>
      <c r="V93" s="151"/>
      <c r="W93" s="147"/>
      <c r="X93" s="168"/>
      <c r="Y93" s="164"/>
      <c r="Z93" s="164"/>
      <c r="AA93" s="164"/>
      <c r="AB93" s="164"/>
      <c r="AC93" s="164"/>
      <c r="AD93" s="164"/>
      <c r="AE93" s="164"/>
    </row>
    <row r="94" spans="1:31" s="127" customFormat="1" ht="78.75" x14ac:dyDescent="0.25">
      <c r="A94" s="429"/>
      <c r="B94" s="426"/>
      <c r="C94" s="454"/>
      <c r="D94" s="83" t="s">
        <v>379</v>
      </c>
      <c r="E94" s="89" t="s">
        <v>38</v>
      </c>
      <c r="F94" s="424"/>
      <c r="G94" s="421"/>
      <c r="H94" s="421"/>
      <c r="I94" s="422"/>
      <c r="J94" s="423"/>
      <c r="K94" s="153" t="s">
        <v>380</v>
      </c>
      <c r="L94" s="232" t="s">
        <v>121</v>
      </c>
      <c r="M94" s="236">
        <v>90</v>
      </c>
      <c r="N94" s="421"/>
      <c r="O94" s="421"/>
      <c r="P94" s="422"/>
      <c r="Q94" s="423"/>
      <c r="R94" s="155"/>
      <c r="S94" s="176"/>
      <c r="T94" s="151"/>
      <c r="U94" s="189"/>
      <c r="V94" s="151"/>
      <c r="W94" s="147"/>
      <c r="X94" s="168"/>
      <c r="Y94" s="164"/>
      <c r="Z94" s="164"/>
      <c r="AA94" s="164"/>
      <c r="AB94" s="164"/>
      <c r="AC94" s="164"/>
      <c r="AD94" s="164"/>
      <c r="AE94" s="164"/>
    </row>
    <row r="95" spans="1:31" s="127" customFormat="1" ht="22.5" x14ac:dyDescent="0.25">
      <c r="A95" s="429"/>
      <c r="B95" s="426"/>
      <c r="C95" s="454"/>
      <c r="D95" s="83" t="s">
        <v>381</v>
      </c>
      <c r="E95" s="89"/>
      <c r="F95" s="424"/>
      <c r="G95" s="421"/>
      <c r="H95" s="421"/>
      <c r="I95" s="422"/>
      <c r="J95" s="423"/>
      <c r="K95" s="147"/>
      <c r="L95" s="232"/>
      <c r="M95" s="236">
        <v>0</v>
      </c>
      <c r="N95" s="421"/>
      <c r="O95" s="421"/>
      <c r="P95" s="422"/>
      <c r="Q95" s="423"/>
      <c r="R95" s="155"/>
      <c r="S95" s="168"/>
      <c r="T95" s="168"/>
      <c r="U95" s="147"/>
      <c r="V95" s="147"/>
      <c r="W95" s="147"/>
      <c r="X95" s="168"/>
      <c r="Y95" s="164"/>
      <c r="Z95" s="164"/>
      <c r="AA95" s="164"/>
      <c r="AB95" s="164"/>
      <c r="AC95" s="164"/>
      <c r="AD95" s="164"/>
      <c r="AE95" s="164"/>
    </row>
    <row r="96" spans="1:31" s="127" customFormat="1" ht="56.25" x14ac:dyDescent="0.25">
      <c r="A96" s="429"/>
      <c r="B96" s="426"/>
      <c r="C96" s="454"/>
      <c r="D96" s="83" t="s">
        <v>382</v>
      </c>
      <c r="E96" s="358"/>
      <c r="F96" s="424"/>
      <c r="G96" s="421"/>
      <c r="H96" s="421"/>
      <c r="I96" s="422"/>
      <c r="J96" s="423"/>
      <c r="K96" s="147"/>
      <c r="L96" s="232"/>
      <c r="M96" s="236">
        <v>0</v>
      </c>
      <c r="N96" s="421"/>
      <c r="O96" s="421"/>
      <c r="P96" s="422"/>
      <c r="Q96" s="423"/>
      <c r="R96" s="155"/>
      <c r="S96" s="168"/>
      <c r="T96" s="168"/>
      <c r="U96" s="147"/>
      <c r="V96" s="147"/>
      <c r="W96" s="147"/>
      <c r="X96" s="168"/>
      <c r="Y96" s="164"/>
      <c r="Z96" s="164"/>
      <c r="AA96" s="164"/>
      <c r="AB96" s="164"/>
      <c r="AC96" s="164"/>
      <c r="AD96" s="164"/>
      <c r="AE96" s="164"/>
    </row>
    <row r="97" spans="1:31" s="127" customFormat="1" ht="67.5" x14ac:dyDescent="0.25">
      <c r="A97" s="484">
        <v>1</v>
      </c>
      <c r="B97" s="485" t="s">
        <v>383</v>
      </c>
      <c r="C97" s="486" t="s">
        <v>384</v>
      </c>
      <c r="D97" s="454" t="s">
        <v>385</v>
      </c>
      <c r="E97" s="115" t="s">
        <v>38</v>
      </c>
      <c r="F97" s="466" t="s">
        <v>119</v>
      </c>
      <c r="G97" s="421">
        <v>2</v>
      </c>
      <c r="H97" s="421">
        <v>10</v>
      </c>
      <c r="I97" s="422">
        <v>20</v>
      </c>
      <c r="J97" s="423" t="s">
        <v>176</v>
      </c>
      <c r="K97" s="31" t="s">
        <v>386</v>
      </c>
      <c r="L97" s="232" t="s">
        <v>121</v>
      </c>
      <c r="M97" s="236">
        <v>85</v>
      </c>
      <c r="N97" s="421">
        <v>1</v>
      </c>
      <c r="O97" s="421">
        <v>10</v>
      </c>
      <c r="P97" s="422">
        <v>10</v>
      </c>
      <c r="Q97" s="423" t="s">
        <v>175</v>
      </c>
      <c r="R97" s="30" t="s">
        <v>122</v>
      </c>
      <c r="S97" s="33" t="s">
        <v>387</v>
      </c>
      <c r="T97" s="45" t="s">
        <v>388</v>
      </c>
      <c r="U97" s="43">
        <v>43221</v>
      </c>
      <c r="V97" s="45" t="s">
        <v>309</v>
      </c>
      <c r="W97" s="45" t="s">
        <v>389</v>
      </c>
      <c r="X97" s="120"/>
      <c r="Y97" s="120"/>
      <c r="Z97" s="120"/>
      <c r="AA97" s="120"/>
      <c r="AB97" s="120"/>
      <c r="AC97" s="120"/>
      <c r="AD97" s="120"/>
      <c r="AE97" s="120"/>
    </row>
    <row r="98" spans="1:31" s="127" customFormat="1" ht="22.5" x14ac:dyDescent="0.25">
      <c r="A98" s="484"/>
      <c r="B98" s="485"/>
      <c r="C98" s="486"/>
      <c r="D98" s="454"/>
      <c r="E98" s="115"/>
      <c r="F98" s="466"/>
      <c r="G98" s="421"/>
      <c r="H98" s="421"/>
      <c r="I98" s="422"/>
      <c r="J98" s="423"/>
      <c r="K98" s="31" t="s">
        <v>390</v>
      </c>
      <c r="L98" s="232" t="s">
        <v>121</v>
      </c>
      <c r="M98" s="236">
        <v>85</v>
      </c>
      <c r="N98" s="421"/>
      <c r="O98" s="421"/>
      <c r="P98" s="422"/>
      <c r="Q98" s="423"/>
      <c r="R98" s="30"/>
      <c r="S98" s="33"/>
      <c r="T98" s="33"/>
      <c r="U98" s="33"/>
      <c r="V98" s="33"/>
      <c r="W98" s="33"/>
      <c r="X98" s="120"/>
      <c r="Y98" s="120"/>
      <c r="Z98" s="120"/>
      <c r="AA98" s="120"/>
      <c r="AB98" s="120"/>
      <c r="AC98" s="120"/>
      <c r="AD98" s="120"/>
      <c r="AE98" s="120"/>
    </row>
    <row r="99" spans="1:31" s="127" customFormat="1" ht="22.5" x14ac:dyDescent="0.25">
      <c r="A99" s="484"/>
      <c r="B99" s="485"/>
      <c r="C99" s="486"/>
      <c r="D99" s="454"/>
      <c r="E99" s="115"/>
      <c r="F99" s="466"/>
      <c r="G99" s="421"/>
      <c r="H99" s="421"/>
      <c r="I99" s="422"/>
      <c r="J99" s="423"/>
      <c r="K99" s="31" t="s">
        <v>391</v>
      </c>
      <c r="L99" s="232" t="s">
        <v>121</v>
      </c>
      <c r="M99" s="236">
        <v>55</v>
      </c>
      <c r="N99" s="421"/>
      <c r="O99" s="421"/>
      <c r="P99" s="422"/>
      <c r="Q99" s="423"/>
      <c r="R99" s="30"/>
      <c r="S99" s="33"/>
      <c r="T99" s="33"/>
      <c r="U99" s="33"/>
      <c r="V99" s="33"/>
      <c r="W99" s="33"/>
      <c r="X99" s="120"/>
      <c r="Y99" s="120"/>
      <c r="Z99" s="120"/>
      <c r="AA99" s="120"/>
      <c r="AB99" s="120"/>
      <c r="AC99" s="120"/>
      <c r="AD99" s="120"/>
      <c r="AE99" s="120"/>
    </row>
    <row r="100" spans="1:31" s="127" customFormat="1" ht="11.25" x14ac:dyDescent="0.25">
      <c r="A100" s="484"/>
      <c r="B100" s="485"/>
      <c r="C100" s="486"/>
      <c r="D100" s="454"/>
      <c r="E100" s="115"/>
      <c r="F100" s="466"/>
      <c r="G100" s="421"/>
      <c r="H100" s="421"/>
      <c r="I100" s="422"/>
      <c r="J100" s="423"/>
      <c r="K100" s="30"/>
      <c r="L100" s="232"/>
      <c r="M100" s="236">
        <v>0</v>
      </c>
      <c r="N100" s="421"/>
      <c r="O100" s="421"/>
      <c r="P100" s="422"/>
      <c r="Q100" s="423"/>
      <c r="R100" s="30"/>
      <c r="S100" s="33"/>
      <c r="T100" s="33"/>
      <c r="U100" s="33"/>
      <c r="V100" s="33"/>
      <c r="W100" s="33"/>
      <c r="X100" s="120"/>
      <c r="Y100" s="120"/>
      <c r="Z100" s="120"/>
      <c r="AA100" s="120"/>
      <c r="AB100" s="120"/>
      <c r="AC100" s="120"/>
      <c r="AD100" s="120"/>
      <c r="AE100" s="120"/>
    </row>
    <row r="101" spans="1:31" s="127" customFormat="1" ht="11.25" x14ac:dyDescent="0.25">
      <c r="A101" s="484"/>
      <c r="B101" s="485"/>
      <c r="C101" s="486"/>
      <c r="D101" s="454"/>
      <c r="E101" s="115"/>
      <c r="F101" s="466"/>
      <c r="G101" s="421"/>
      <c r="H101" s="421"/>
      <c r="I101" s="422"/>
      <c r="J101" s="423"/>
      <c r="K101" s="30"/>
      <c r="L101" s="232"/>
      <c r="M101" s="236">
        <v>0</v>
      </c>
      <c r="N101" s="421"/>
      <c r="O101" s="421"/>
      <c r="P101" s="422"/>
      <c r="Q101" s="423"/>
      <c r="R101" s="30"/>
      <c r="S101" s="33"/>
      <c r="T101" s="33"/>
      <c r="U101" s="33"/>
      <c r="V101" s="33"/>
      <c r="W101" s="33"/>
      <c r="X101" s="120"/>
      <c r="Y101" s="120"/>
      <c r="Z101" s="120"/>
      <c r="AA101" s="120"/>
      <c r="AB101" s="120"/>
      <c r="AC101" s="120"/>
      <c r="AD101" s="120"/>
      <c r="AE101" s="120"/>
    </row>
    <row r="102" spans="1:31" s="127" customFormat="1" ht="45" x14ac:dyDescent="0.25">
      <c r="A102" s="484">
        <v>1</v>
      </c>
      <c r="B102" s="485" t="s">
        <v>59</v>
      </c>
      <c r="C102" s="486" t="s">
        <v>392</v>
      </c>
      <c r="D102" s="42" t="s">
        <v>393</v>
      </c>
      <c r="E102" s="114" t="s">
        <v>39</v>
      </c>
      <c r="F102" s="466" t="s">
        <v>119</v>
      </c>
      <c r="G102" s="421">
        <v>2</v>
      </c>
      <c r="H102" s="421">
        <v>10</v>
      </c>
      <c r="I102" s="422">
        <v>20</v>
      </c>
      <c r="J102" s="423" t="s">
        <v>176</v>
      </c>
      <c r="K102" s="42" t="s">
        <v>394</v>
      </c>
      <c r="L102" s="232" t="s">
        <v>10</v>
      </c>
      <c r="M102" s="236">
        <v>85</v>
      </c>
      <c r="N102" s="421">
        <v>1</v>
      </c>
      <c r="O102" s="421">
        <v>5</v>
      </c>
      <c r="P102" s="422">
        <v>5</v>
      </c>
      <c r="Q102" s="423" t="s">
        <v>175</v>
      </c>
      <c r="R102" s="30" t="s">
        <v>44</v>
      </c>
      <c r="S102" s="33" t="s">
        <v>395</v>
      </c>
      <c r="T102" s="33" t="s">
        <v>396</v>
      </c>
      <c r="U102" s="34">
        <v>43252</v>
      </c>
      <c r="V102" s="33" t="s">
        <v>194</v>
      </c>
      <c r="W102" s="33" t="s">
        <v>397</v>
      </c>
      <c r="X102" s="33"/>
      <c r="Y102" s="32"/>
      <c r="Z102" s="32"/>
      <c r="AA102" s="32"/>
      <c r="AB102" s="32"/>
      <c r="AC102" s="32"/>
      <c r="AD102" s="32"/>
      <c r="AE102" s="32"/>
    </row>
    <row r="103" spans="1:31" s="127" customFormat="1" ht="45" x14ac:dyDescent="0.25">
      <c r="A103" s="484"/>
      <c r="B103" s="485"/>
      <c r="C103" s="486"/>
      <c r="D103" s="42" t="s">
        <v>398</v>
      </c>
      <c r="E103" s="115" t="s">
        <v>38</v>
      </c>
      <c r="F103" s="466"/>
      <c r="G103" s="421"/>
      <c r="H103" s="421"/>
      <c r="I103" s="422"/>
      <c r="J103" s="423"/>
      <c r="K103" s="42" t="s">
        <v>399</v>
      </c>
      <c r="L103" s="232" t="s">
        <v>11</v>
      </c>
      <c r="M103" s="236">
        <v>85</v>
      </c>
      <c r="N103" s="421"/>
      <c r="O103" s="421"/>
      <c r="P103" s="422"/>
      <c r="Q103" s="423"/>
      <c r="R103" s="30"/>
      <c r="S103" s="33"/>
      <c r="T103" s="33"/>
      <c r="U103" s="34"/>
      <c r="V103" s="33"/>
      <c r="W103" s="33"/>
      <c r="X103" s="33"/>
      <c r="Y103" s="32"/>
      <c r="Z103" s="32"/>
      <c r="AA103" s="32"/>
      <c r="AB103" s="32"/>
      <c r="AC103" s="32"/>
      <c r="AD103" s="32"/>
      <c r="AE103" s="32"/>
    </row>
    <row r="104" spans="1:31" s="127" customFormat="1" ht="45" x14ac:dyDescent="0.25">
      <c r="A104" s="484"/>
      <c r="B104" s="485"/>
      <c r="C104" s="486"/>
      <c r="D104" s="42" t="s">
        <v>400</v>
      </c>
      <c r="E104" s="115"/>
      <c r="F104" s="466"/>
      <c r="G104" s="421"/>
      <c r="H104" s="421"/>
      <c r="I104" s="422"/>
      <c r="J104" s="423"/>
      <c r="K104" s="33"/>
      <c r="L104" s="232"/>
      <c r="M104" s="236">
        <v>0</v>
      </c>
      <c r="N104" s="421"/>
      <c r="O104" s="421"/>
      <c r="P104" s="422"/>
      <c r="Q104" s="423"/>
      <c r="R104" s="30"/>
      <c r="S104" s="33"/>
      <c r="T104" s="33"/>
      <c r="U104" s="33"/>
      <c r="V104" s="33"/>
      <c r="W104" s="33"/>
      <c r="X104" s="33"/>
      <c r="Y104" s="32"/>
      <c r="Z104" s="32"/>
      <c r="AA104" s="32"/>
      <c r="AB104" s="32"/>
      <c r="AC104" s="32"/>
      <c r="AD104" s="32"/>
      <c r="AE104" s="32"/>
    </row>
    <row r="105" spans="1:31" s="127" customFormat="1" ht="11.25" x14ac:dyDescent="0.25">
      <c r="A105" s="484"/>
      <c r="B105" s="485"/>
      <c r="C105" s="486"/>
      <c r="D105" s="33" t="s">
        <v>401</v>
      </c>
      <c r="E105" s="115"/>
      <c r="F105" s="466"/>
      <c r="G105" s="421"/>
      <c r="H105" s="421"/>
      <c r="I105" s="422"/>
      <c r="J105" s="423"/>
      <c r="K105" s="33"/>
      <c r="L105" s="232"/>
      <c r="M105" s="236">
        <v>0</v>
      </c>
      <c r="N105" s="421"/>
      <c r="O105" s="421"/>
      <c r="P105" s="422"/>
      <c r="Q105" s="423"/>
      <c r="R105" s="30"/>
      <c r="S105" s="33"/>
      <c r="T105" s="33"/>
      <c r="U105" s="33"/>
      <c r="V105" s="33"/>
      <c r="W105" s="33"/>
      <c r="X105" s="33"/>
      <c r="Y105" s="32"/>
      <c r="Z105" s="32"/>
      <c r="AA105" s="32"/>
      <c r="AB105" s="32"/>
      <c r="AC105" s="32"/>
      <c r="AD105" s="32"/>
      <c r="AE105" s="32"/>
    </row>
    <row r="106" spans="1:31" s="127" customFormat="1" ht="67.5" x14ac:dyDescent="0.25">
      <c r="A106" s="484">
        <v>1</v>
      </c>
      <c r="B106" s="485" t="s">
        <v>53</v>
      </c>
      <c r="C106" s="486" t="s">
        <v>402</v>
      </c>
      <c r="D106" s="42" t="s">
        <v>403</v>
      </c>
      <c r="E106" s="114" t="s">
        <v>38</v>
      </c>
      <c r="F106" s="466" t="s">
        <v>119</v>
      </c>
      <c r="G106" s="421">
        <v>1</v>
      </c>
      <c r="H106" s="421">
        <v>5</v>
      </c>
      <c r="I106" s="422">
        <v>5</v>
      </c>
      <c r="J106" s="423" t="s">
        <v>175</v>
      </c>
      <c r="K106" s="33" t="s">
        <v>404</v>
      </c>
      <c r="L106" s="232" t="s">
        <v>121</v>
      </c>
      <c r="M106" s="236">
        <v>85</v>
      </c>
      <c r="N106" s="421">
        <v>1</v>
      </c>
      <c r="O106" s="421">
        <v>5</v>
      </c>
      <c r="P106" s="422">
        <v>5</v>
      </c>
      <c r="Q106" s="423" t="s">
        <v>175</v>
      </c>
      <c r="R106" s="30" t="s">
        <v>122</v>
      </c>
      <c r="S106" s="33" t="s">
        <v>405</v>
      </c>
      <c r="T106" s="33" t="s">
        <v>406</v>
      </c>
      <c r="U106" s="34">
        <v>43235</v>
      </c>
      <c r="V106" s="33" t="s">
        <v>194</v>
      </c>
      <c r="W106" s="33" t="s">
        <v>407</v>
      </c>
      <c r="X106" s="42"/>
      <c r="Y106" s="32"/>
      <c r="Z106" s="32"/>
      <c r="AA106" s="32"/>
      <c r="AB106" s="32"/>
      <c r="AC106" s="32"/>
      <c r="AD106" s="32"/>
      <c r="AE106" s="32"/>
    </row>
    <row r="107" spans="1:31" s="127" customFormat="1" ht="56.25" x14ac:dyDescent="0.25">
      <c r="A107" s="484"/>
      <c r="B107" s="485"/>
      <c r="C107" s="486"/>
      <c r="D107" s="42" t="s">
        <v>408</v>
      </c>
      <c r="E107" s="115" t="s">
        <v>41</v>
      </c>
      <c r="F107" s="466"/>
      <c r="G107" s="421"/>
      <c r="H107" s="421"/>
      <c r="I107" s="422"/>
      <c r="J107" s="423"/>
      <c r="K107" s="33" t="s">
        <v>409</v>
      </c>
      <c r="L107" s="232" t="s">
        <v>121</v>
      </c>
      <c r="M107" s="236">
        <v>85</v>
      </c>
      <c r="N107" s="421"/>
      <c r="O107" s="421"/>
      <c r="P107" s="422"/>
      <c r="Q107" s="423"/>
      <c r="R107" s="30"/>
      <c r="S107" s="33"/>
      <c r="T107" s="33"/>
      <c r="U107" s="33"/>
      <c r="V107" s="33"/>
      <c r="W107" s="33"/>
      <c r="X107" s="33"/>
      <c r="Y107" s="32"/>
      <c r="Z107" s="32"/>
      <c r="AA107" s="32"/>
      <c r="AB107" s="32"/>
      <c r="AC107" s="32"/>
      <c r="AD107" s="32"/>
      <c r="AE107" s="32"/>
    </row>
    <row r="108" spans="1:31" s="127" customFormat="1" ht="33.75" x14ac:dyDescent="0.25">
      <c r="A108" s="484"/>
      <c r="B108" s="485"/>
      <c r="C108" s="486"/>
      <c r="D108" s="42" t="s">
        <v>410</v>
      </c>
      <c r="E108" s="115"/>
      <c r="F108" s="466"/>
      <c r="G108" s="421"/>
      <c r="H108" s="421"/>
      <c r="I108" s="422"/>
      <c r="J108" s="423"/>
      <c r="K108" s="33"/>
      <c r="L108" s="232"/>
      <c r="M108" s="236">
        <v>0</v>
      </c>
      <c r="N108" s="421"/>
      <c r="O108" s="421"/>
      <c r="P108" s="422"/>
      <c r="Q108" s="423"/>
      <c r="R108" s="30"/>
      <c r="S108" s="33"/>
      <c r="T108" s="33"/>
      <c r="U108" s="33"/>
      <c r="V108" s="33"/>
      <c r="W108" s="33"/>
      <c r="X108" s="33"/>
      <c r="Y108" s="32"/>
      <c r="Z108" s="32"/>
      <c r="AA108" s="32"/>
      <c r="AB108" s="32"/>
      <c r="AC108" s="32"/>
      <c r="AD108" s="32"/>
      <c r="AE108" s="32"/>
    </row>
    <row r="109" spans="1:31" s="127" customFormat="1" ht="11.25" x14ac:dyDescent="0.25">
      <c r="A109" s="484"/>
      <c r="B109" s="485"/>
      <c r="C109" s="486"/>
      <c r="D109" s="33" t="s">
        <v>411</v>
      </c>
      <c r="E109" s="115"/>
      <c r="F109" s="466"/>
      <c r="G109" s="421"/>
      <c r="H109" s="421"/>
      <c r="I109" s="422"/>
      <c r="J109" s="423"/>
      <c r="K109" s="33"/>
      <c r="L109" s="232"/>
      <c r="M109" s="236">
        <v>0</v>
      </c>
      <c r="N109" s="421"/>
      <c r="O109" s="421"/>
      <c r="P109" s="422"/>
      <c r="Q109" s="423"/>
      <c r="R109" s="30"/>
      <c r="S109" s="33"/>
      <c r="T109" s="33"/>
      <c r="U109" s="33"/>
      <c r="V109" s="33"/>
      <c r="W109" s="33"/>
      <c r="X109" s="33"/>
      <c r="Y109" s="32"/>
      <c r="Z109" s="32"/>
      <c r="AA109" s="32"/>
      <c r="AB109" s="32"/>
      <c r="AC109" s="32"/>
      <c r="AD109" s="32"/>
      <c r="AE109" s="32"/>
    </row>
    <row r="110" spans="1:31" s="127" customFormat="1" ht="56.25" x14ac:dyDescent="0.25">
      <c r="A110" s="484">
        <v>2</v>
      </c>
      <c r="B110" s="485" t="s">
        <v>53</v>
      </c>
      <c r="C110" s="465" t="s">
        <v>412</v>
      </c>
      <c r="D110" s="33" t="s">
        <v>413</v>
      </c>
      <c r="E110" s="114" t="s">
        <v>38</v>
      </c>
      <c r="F110" s="466" t="s">
        <v>119</v>
      </c>
      <c r="G110" s="421">
        <v>1</v>
      </c>
      <c r="H110" s="421">
        <v>10</v>
      </c>
      <c r="I110" s="422">
        <v>10</v>
      </c>
      <c r="J110" s="423" t="s">
        <v>175</v>
      </c>
      <c r="K110" s="33" t="s">
        <v>414</v>
      </c>
      <c r="L110" s="232" t="s">
        <v>121</v>
      </c>
      <c r="M110" s="236">
        <v>55</v>
      </c>
      <c r="N110" s="421">
        <v>1</v>
      </c>
      <c r="O110" s="421">
        <v>10</v>
      </c>
      <c r="P110" s="422">
        <v>10</v>
      </c>
      <c r="Q110" s="423" t="s">
        <v>175</v>
      </c>
      <c r="R110" s="30" t="s">
        <v>122</v>
      </c>
      <c r="S110" s="33" t="s">
        <v>415</v>
      </c>
      <c r="T110" s="33" t="s">
        <v>406</v>
      </c>
      <c r="U110" s="34">
        <v>42887</v>
      </c>
      <c r="V110" s="33" t="s">
        <v>194</v>
      </c>
      <c r="W110" s="33" t="s">
        <v>407</v>
      </c>
      <c r="X110" s="33"/>
      <c r="Y110" s="32"/>
      <c r="Z110" s="32"/>
      <c r="AA110" s="32"/>
      <c r="AB110" s="32"/>
      <c r="AC110" s="32"/>
      <c r="AD110" s="32"/>
      <c r="AE110" s="32"/>
    </row>
    <row r="111" spans="1:31" s="127" customFormat="1" ht="33.75" x14ac:dyDescent="0.25">
      <c r="A111" s="484"/>
      <c r="B111" s="485"/>
      <c r="C111" s="465"/>
      <c r="D111" s="33" t="s">
        <v>416</v>
      </c>
      <c r="E111" s="115" t="s">
        <v>41</v>
      </c>
      <c r="F111" s="466"/>
      <c r="G111" s="421"/>
      <c r="H111" s="421"/>
      <c r="I111" s="422"/>
      <c r="J111" s="423"/>
      <c r="K111" s="33"/>
      <c r="L111" s="232"/>
      <c r="M111" s="236">
        <v>0</v>
      </c>
      <c r="N111" s="421"/>
      <c r="O111" s="421"/>
      <c r="P111" s="422"/>
      <c r="Q111" s="423"/>
      <c r="R111" s="30"/>
      <c r="S111" s="33"/>
      <c r="T111" s="33"/>
      <c r="U111" s="33"/>
      <c r="V111" s="33"/>
      <c r="W111" s="33"/>
      <c r="X111" s="33"/>
      <c r="Y111" s="32"/>
      <c r="Z111" s="32"/>
      <c r="AA111" s="32"/>
      <c r="AB111" s="32"/>
      <c r="AC111" s="32"/>
      <c r="AD111" s="32"/>
      <c r="AE111" s="32"/>
    </row>
    <row r="112" spans="1:31" s="127" customFormat="1" ht="56.25" x14ac:dyDescent="0.25">
      <c r="A112" s="484">
        <v>1</v>
      </c>
      <c r="B112" s="485" t="s">
        <v>417</v>
      </c>
      <c r="C112" s="486" t="s">
        <v>418</v>
      </c>
      <c r="D112" s="65" t="s">
        <v>419</v>
      </c>
      <c r="E112" s="114" t="s">
        <v>38</v>
      </c>
      <c r="F112" s="466" t="s">
        <v>119</v>
      </c>
      <c r="G112" s="421">
        <v>1</v>
      </c>
      <c r="H112" s="421">
        <v>10</v>
      </c>
      <c r="I112" s="422">
        <v>10</v>
      </c>
      <c r="J112" s="423" t="s">
        <v>175</v>
      </c>
      <c r="K112" s="30" t="s">
        <v>420</v>
      </c>
      <c r="L112" s="232" t="s">
        <v>121</v>
      </c>
      <c r="M112" s="236">
        <v>85</v>
      </c>
      <c r="N112" s="421">
        <v>1</v>
      </c>
      <c r="O112" s="421">
        <v>10</v>
      </c>
      <c r="P112" s="422">
        <v>10</v>
      </c>
      <c r="Q112" s="423" t="s">
        <v>175</v>
      </c>
      <c r="R112" s="30" t="s">
        <v>122</v>
      </c>
      <c r="S112" s="33" t="s">
        <v>421</v>
      </c>
      <c r="T112" s="33" t="s">
        <v>422</v>
      </c>
      <c r="U112" s="34">
        <v>43221</v>
      </c>
      <c r="V112" s="33" t="s">
        <v>423</v>
      </c>
      <c r="W112" s="33" t="s">
        <v>424</v>
      </c>
      <c r="X112" s="33"/>
      <c r="Y112" s="32"/>
      <c r="Z112" s="32"/>
      <c r="AA112" s="32"/>
      <c r="AB112" s="32"/>
      <c r="AC112" s="32"/>
      <c r="AD112" s="32"/>
      <c r="AE112" s="32"/>
    </row>
    <row r="113" spans="1:31" s="127" customFormat="1" ht="56.25" x14ac:dyDescent="0.25">
      <c r="A113" s="484"/>
      <c r="B113" s="485"/>
      <c r="C113" s="486"/>
      <c r="D113" s="65" t="s">
        <v>425</v>
      </c>
      <c r="E113" s="115" t="s">
        <v>41</v>
      </c>
      <c r="F113" s="466"/>
      <c r="G113" s="421"/>
      <c r="H113" s="421"/>
      <c r="I113" s="422"/>
      <c r="J113" s="423"/>
      <c r="K113" s="30" t="s">
        <v>426</v>
      </c>
      <c r="L113" s="232" t="s">
        <v>121</v>
      </c>
      <c r="M113" s="236">
        <v>85</v>
      </c>
      <c r="N113" s="421"/>
      <c r="O113" s="421"/>
      <c r="P113" s="422"/>
      <c r="Q113" s="423"/>
      <c r="R113" s="30"/>
      <c r="S113" s="33"/>
      <c r="T113" s="33"/>
      <c r="U113" s="33"/>
      <c r="V113" s="33"/>
      <c r="W113" s="33"/>
      <c r="X113" s="33"/>
      <c r="Y113" s="32"/>
      <c r="Z113" s="32"/>
      <c r="AA113" s="32"/>
      <c r="AB113" s="32"/>
      <c r="AC113" s="32"/>
      <c r="AD113" s="32"/>
      <c r="AE113" s="32"/>
    </row>
    <row r="114" spans="1:31" s="127" customFormat="1" ht="33.75" x14ac:dyDescent="0.25">
      <c r="A114" s="484"/>
      <c r="B114" s="485"/>
      <c r="C114" s="486"/>
      <c r="D114" s="65" t="s">
        <v>427</v>
      </c>
      <c r="E114" s="115" t="s">
        <v>42</v>
      </c>
      <c r="F114" s="466"/>
      <c r="G114" s="421"/>
      <c r="H114" s="421"/>
      <c r="I114" s="422"/>
      <c r="J114" s="423"/>
      <c r="K114" s="30" t="s">
        <v>428</v>
      </c>
      <c r="L114" s="232" t="s">
        <v>121</v>
      </c>
      <c r="M114" s="236">
        <v>85</v>
      </c>
      <c r="N114" s="421"/>
      <c r="O114" s="421"/>
      <c r="P114" s="422"/>
      <c r="Q114" s="423"/>
      <c r="R114" s="30"/>
      <c r="S114" s="33"/>
      <c r="T114" s="33"/>
      <c r="U114" s="33"/>
      <c r="V114" s="33"/>
      <c r="W114" s="33"/>
      <c r="X114" s="33"/>
      <c r="Y114" s="32"/>
      <c r="Z114" s="32"/>
      <c r="AA114" s="32"/>
      <c r="AB114" s="32"/>
      <c r="AC114" s="32"/>
      <c r="AD114" s="32"/>
      <c r="AE114" s="32"/>
    </row>
    <row r="115" spans="1:31" s="127" customFormat="1" ht="45" x14ac:dyDescent="0.25">
      <c r="A115" s="484"/>
      <c r="B115" s="485"/>
      <c r="C115" s="486"/>
      <c r="D115" s="30"/>
      <c r="E115" s="115"/>
      <c r="F115" s="466"/>
      <c r="G115" s="421"/>
      <c r="H115" s="421"/>
      <c r="I115" s="422"/>
      <c r="J115" s="423"/>
      <c r="K115" s="30" t="s">
        <v>429</v>
      </c>
      <c r="L115" s="232" t="s">
        <v>121</v>
      </c>
      <c r="M115" s="236">
        <v>85</v>
      </c>
      <c r="N115" s="421"/>
      <c r="O115" s="421"/>
      <c r="P115" s="422"/>
      <c r="Q115" s="423"/>
      <c r="R115" s="30"/>
      <c r="S115" s="33"/>
      <c r="T115" s="33"/>
      <c r="U115" s="33"/>
      <c r="V115" s="33"/>
      <c r="W115" s="33"/>
      <c r="X115" s="33"/>
      <c r="Y115" s="32"/>
      <c r="Z115" s="32"/>
      <c r="AA115" s="32"/>
      <c r="AB115" s="32"/>
      <c r="AC115" s="32"/>
      <c r="AD115" s="32"/>
      <c r="AE115" s="32"/>
    </row>
    <row r="116" spans="1:31" s="127" customFormat="1" ht="45" x14ac:dyDescent="0.25">
      <c r="A116" s="484"/>
      <c r="B116" s="485"/>
      <c r="C116" s="486"/>
      <c r="D116" s="30"/>
      <c r="E116" s="115"/>
      <c r="F116" s="466"/>
      <c r="G116" s="421"/>
      <c r="H116" s="421"/>
      <c r="I116" s="422"/>
      <c r="J116" s="423"/>
      <c r="K116" s="30" t="s">
        <v>430</v>
      </c>
      <c r="L116" s="232" t="s">
        <v>121</v>
      </c>
      <c r="M116" s="236">
        <v>90</v>
      </c>
      <c r="N116" s="421"/>
      <c r="O116" s="421"/>
      <c r="P116" s="422"/>
      <c r="Q116" s="423"/>
      <c r="R116" s="30"/>
      <c r="S116" s="33"/>
      <c r="T116" s="33"/>
      <c r="U116" s="33"/>
      <c r="V116" s="33"/>
      <c r="W116" s="33"/>
      <c r="X116" s="33"/>
      <c r="Y116" s="32"/>
      <c r="Z116" s="32"/>
      <c r="AA116" s="32"/>
      <c r="AB116" s="32"/>
      <c r="AC116" s="32"/>
      <c r="AD116" s="32"/>
      <c r="AE116" s="32"/>
    </row>
    <row r="117" spans="1:31" s="127" customFormat="1" ht="67.5" x14ac:dyDescent="0.25">
      <c r="A117" s="484">
        <v>1</v>
      </c>
      <c r="B117" s="485" t="s">
        <v>61</v>
      </c>
      <c r="C117" s="486" t="s">
        <v>431</v>
      </c>
      <c r="D117" s="42" t="s">
        <v>432</v>
      </c>
      <c r="E117" s="114" t="s">
        <v>38</v>
      </c>
      <c r="F117" s="466" t="s">
        <v>119</v>
      </c>
      <c r="G117" s="421">
        <v>1</v>
      </c>
      <c r="H117" s="421">
        <v>20</v>
      </c>
      <c r="I117" s="422">
        <v>20</v>
      </c>
      <c r="J117" s="423" t="s">
        <v>176</v>
      </c>
      <c r="K117" s="42" t="s">
        <v>433</v>
      </c>
      <c r="L117" s="232" t="s">
        <v>121</v>
      </c>
      <c r="M117" s="236">
        <v>70</v>
      </c>
      <c r="N117" s="421">
        <v>1</v>
      </c>
      <c r="O117" s="421">
        <v>10</v>
      </c>
      <c r="P117" s="422">
        <v>10</v>
      </c>
      <c r="Q117" s="423" t="s">
        <v>175</v>
      </c>
      <c r="R117" s="30" t="s">
        <v>122</v>
      </c>
      <c r="S117" s="42" t="s">
        <v>434</v>
      </c>
      <c r="T117" s="33" t="s">
        <v>193</v>
      </c>
      <c r="U117" s="34">
        <v>43252</v>
      </c>
      <c r="V117" s="33" t="s">
        <v>194</v>
      </c>
      <c r="W117" s="33" t="s">
        <v>435</v>
      </c>
      <c r="X117" s="33"/>
      <c r="Y117" s="32"/>
      <c r="Z117" s="32"/>
      <c r="AA117" s="32"/>
      <c r="AB117" s="32"/>
      <c r="AC117" s="32"/>
      <c r="AD117" s="32"/>
      <c r="AE117" s="32"/>
    </row>
    <row r="118" spans="1:31" s="127" customFormat="1" ht="33.75" x14ac:dyDescent="0.25">
      <c r="A118" s="484"/>
      <c r="B118" s="485"/>
      <c r="C118" s="486"/>
      <c r="D118" s="42" t="s">
        <v>436</v>
      </c>
      <c r="E118" s="115" t="s">
        <v>41</v>
      </c>
      <c r="F118" s="466"/>
      <c r="G118" s="421"/>
      <c r="H118" s="421"/>
      <c r="I118" s="422"/>
      <c r="J118" s="423"/>
      <c r="K118" s="42" t="s">
        <v>437</v>
      </c>
      <c r="L118" s="232" t="s">
        <v>121</v>
      </c>
      <c r="M118" s="236">
        <v>75</v>
      </c>
      <c r="N118" s="421"/>
      <c r="O118" s="421"/>
      <c r="P118" s="422"/>
      <c r="Q118" s="423"/>
      <c r="R118" s="30"/>
      <c r="S118" s="33"/>
      <c r="T118" s="33"/>
      <c r="U118" s="34"/>
      <c r="V118" s="33"/>
      <c r="W118" s="33"/>
      <c r="X118" s="33"/>
      <c r="Y118" s="32"/>
      <c r="Z118" s="32"/>
      <c r="AA118" s="32"/>
      <c r="AB118" s="32"/>
      <c r="AC118" s="32"/>
      <c r="AD118" s="32"/>
      <c r="AE118" s="32"/>
    </row>
    <row r="119" spans="1:31" s="127" customFormat="1" ht="33.75" x14ac:dyDescent="0.25">
      <c r="A119" s="484"/>
      <c r="B119" s="485"/>
      <c r="C119" s="486"/>
      <c r="D119" s="96"/>
      <c r="E119" s="115" t="s">
        <v>39</v>
      </c>
      <c r="F119" s="466"/>
      <c r="G119" s="421"/>
      <c r="H119" s="421"/>
      <c r="I119" s="422"/>
      <c r="J119" s="423"/>
      <c r="K119" s="20" t="s">
        <v>438</v>
      </c>
      <c r="L119" s="232" t="s">
        <v>121</v>
      </c>
      <c r="M119" s="236">
        <v>70</v>
      </c>
      <c r="N119" s="421"/>
      <c r="O119" s="421"/>
      <c r="P119" s="422"/>
      <c r="Q119" s="423"/>
      <c r="R119" s="30"/>
      <c r="S119" s="33"/>
      <c r="T119" s="33"/>
      <c r="U119" s="33"/>
      <c r="V119" s="33"/>
      <c r="W119" s="33"/>
      <c r="X119" s="33"/>
      <c r="Y119" s="32"/>
      <c r="Z119" s="32"/>
      <c r="AA119" s="32"/>
      <c r="AB119" s="32"/>
      <c r="AC119" s="32"/>
      <c r="AD119" s="32"/>
      <c r="AE119" s="32"/>
    </row>
    <row r="120" spans="1:31" s="127" customFormat="1" ht="56.25" x14ac:dyDescent="0.25">
      <c r="A120" s="484"/>
      <c r="B120" s="485"/>
      <c r="C120" s="486"/>
      <c r="D120" s="33"/>
      <c r="E120" s="115"/>
      <c r="F120" s="466"/>
      <c r="G120" s="421"/>
      <c r="H120" s="421"/>
      <c r="I120" s="422"/>
      <c r="J120" s="423"/>
      <c r="K120" s="20" t="s">
        <v>439</v>
      </c>
      <c r="L120" s="232" t="s">
        <v>186</v>
      </c>
      <c r="M120" s="236">
        <v>85</v>
      </c>
      <c r="N120" s="421"/>
      <c r="O120" s="421"/>
      <c r="P120" s="422"/>
      <c r="Q120" s="423"/>
      <c r="R120" s="30"/>
      <c r="S120" s="33"/>
      <c r="T120" s="33"/>
      <c r="U120" s="33"/>
      <c r="V120" s="33"/>
      <c r="W120" s="33"/>
      <c r="X120" s="33"/>
      <c r="Y120" s="32"/>
      <c r="Z120" s="32"/>
      <c r="AA120" s="32"/>
      <c r="AB120" s="32"/>
      <c r="AC120" s="32"/>
      <c r="AD120" s="32"/>
      <c r="AE120" s="32"/>
    </row>
    <row r="121" spans="1:31" s="127" customFormat="1" ht="67.5" x14ac:dyDescent="0.25">
      <c r="A121" s="484">
        <v>2</v>
      </c>
      <c r="B121" s="485" t="s">
        <v>61</v>
      </c>
      <c r="C121" s="485" t="s">
        <v>440</v>
      </c>
      <c r="D121" s="42" t="s">
        <v>436</v>
      </c>
      <c r="E121" s="114" t="s">
        <v>41</v>
      </c>
      <c r="F121" s="466" t="s">
        <v>119</v>
      </c>
      <c r="G121" s="421">
        <v>1</v>
      </c>
      <c r="H121" s="421">
        <v>20</v>
      </c>
      <c r="I121" s="422">
        <v>20</v>
      </c>
      <c r="J121" s="423" t="s">
        <v>176</v>
      </c>
      <c r="K121" s="42" t="s">
        <v>441</v>
      </c>
      <c r="L121" s="232" t="s">
        <v>121</v>
      </c>
      <c r="M121" s="236">
        <v>85</v>
      </c>
      <c r="N121" s="421">
        <v>1</v>
      </c>
      <c r="O121" s="421">
        <v>10</v>
      </c>
      <c r="P121" s="422">
        <v>10</v>
      </c>
      <c r="Q121" s="423" t="s">
        <v>175</v>
      </c>
      <c r="R121" s="30" t="s">
        <v>122</v>
      </c>
      <c r="S121" s="42" t="s">
        <v>442</v>
      </c>
      <c r="T121" s="33" t="s">
        <v>193</v>
      </c>
      <c r="U121" s="34">
        <v>43252</v>
      </c>
      <c r="V121" s="33" t="s">
        <v>194</v>
      </c>
      <c r="W121" s="33" t="s">
        <v>435</v>
      </c>
      <c r="X121" s="33"/>
      <c r="Y121" s="32"/>
      <c r="Z121" s="32"/>
      <c r="AA121" s="32"/>
      <c r="AB121" s="32"/>
      <c r="AC121" s="32"/>
      <c r="AD121" s="32"/>
      <c r="AE121" s="32"/>
    </row>
    <row r="122" spans="1:31" s="127" customFormat="1" ht="67.5" x14ac:dyDescent="0.25">
      <c r="A122" s="484"/>
      <c r="B122" s="485"/>
      <c r="C122" s="485"/>
      <c r="D122" s="42" t="s">
        <v>443</v>
      </c>
      <c r="E122" s="115" t="s">
        <v>38</v>
      </c>
      <c r="F122" s="466"/>
      <c r="G122" s="421"/>
      <c r="H122" s="421"/>
      <c r="I122" s="422"/>
      <c r="J122" s="423"/>
      <c r="K122" s="42" t="s">
        <v>444</v>
      </c>
      <c r="L122" s="232" t="s">
        <v>121</v>
      </c>
      <c r="M122" s="236">
        <v>85</v>
      </c>
      <c r="N122" s="421"/>
      <c r="O122" s="421"/>
      <c r="P122" s="422"/>
      <c r="Q122" s="423"/>
      <c r="R122" s="30"/>
      <c r="S122" s="45"/>
      <c r="T122" s="33"/>
      <c r="U122" s="34"/>
      <c r="V122" s="33"/>
      <c r="W122" s="33"/>
      <c r="X122" s="33"/>
      <c r="Y122" s="32"/>
      <c r="Z122" s="32"/>
      <c r="AA122" s="32"/>
      <c r="AB122" s="32"/>
      <c r="AC122" s="32"/>
      <c r="AD122" s="32"/>
      <c r="AE122" s="32"/>
    </row>
    <row r="123" spans="1:31" s="127" customFormat="1" ht="56.25" x14ac:dyDescent="0.25">
      <c r="A123" s="484"/>
      <c r="B123" s="485"/>
      <c r="C123" s="485"/>
      <c r="D123" s="42" t="s">
        <v>445</v>
      </c>
      <c r="E123" s="115" t="s">
        <v>41</v>
      </c>
      <c r="F123" s="466"/>
      <c r="G123" s="421"/>
      <c r="H123" s="421"/>
      <c r="I123" s="422"/>
      <c r="J123" s="423"/>
      <c r="K123" s="42" t="s">
        <v>446</v>
      </c>
      <c r="L123" s="232" t="s">
        <v>121</v>
      </c>
      <c r="M123" s="236">
        <v>85</v>
      </c>
      <c r="N123" s="421"/>
      <c r="O123" s="421"/>
      <c r="P123" s="422"/>
      <c r="Q123" s="423"/>
      <c r="R123" s="30"/>
      <c r="S123" s="33"/>
      <c r="T123" s="33"/>
      <c r="U123" s="34"/>
      <c r="V123" s="33"/>
      <c r="W123" s="33"/>
      <c r="X123" s="33"/>
      <c r="Y123" s="32"/>
      <c r="Z123" s="32"/>
      <c r="AA123" s="32"/>
      <c r="AB123" s="32"/>
      <c r="AC123" s="32"/>
      <c r="AD123" s="32"/>
      <c r="AE123" s="32"/>
    </row>
    <row r="124" spans="1:31" s="127" customFormat="1" ht="45" x14ac:dyDescent="0.25">
      <c r="A124" s="484"/>
      <c r="B124" s="485"/>
      <c r="C124" s="485"/>
      <c r="D124" s="42" t="s">
        <v>447</v>
      </c>
      <c r="E124" s="115" t="s">
        <v>39</v>
      </c>
      <c r="F124" s="466"/>
      <c r="G124" s="421"/>
      <c r="H124" s="421"/>
      <c r="I124" s="422"/>
      <c r="J124" s="423"/>
      <c r="K124" s="42" t="s">
        <v>448</v>
      </c>
      <c r="L124" s="232" t="s">
        <v>186</v>
      </c>
      <c r="M124" s="236">
        <v>70</v>
      </c>
      <c r="N124" s="421"/>
      <c r="O124" s="421"/>
      <c r="P124" s="422"/>
      <c r="Q124" s="423"/>
      <c r="R124" s="30"/>
      <c r="S124" s="33"/>
      <c r="T124" s="33"/>
      <c r="U124" s="33"/>
      <c r="V124" s="33"/>
      <c r="W124" s="33"/>
      <c r="X124" s="33"/>
      <c r="Y124" s="32"/>
      <c r="Z124" s="32"/>
      <c r="AA124" s="32"/>
      <c r="AB124" s="32"/>
      <c r="AC124" s="32"/>
      <c r="AD124" s="32"/>
      <c r="AE124" s="32"/>
    </row>
    <row r="125" spans="1:31" s="127" customFormat="1" ht="45" x14ac:dyDescent="0.25">
      <c r="A125" s="484"/>
      <c r="B125" s="485"/>
      <c r="C125" s="485"/>
      <c r="D125" s="33"/>
      <c r="E125" s="115"/>
      <c r="F125" s="466"/>
      <c r="G125" s="421"/>
      <c r="H125" s="421"/>
      <c r="I125" s="422"/>
      <c r="J125" s="423"/>
      <c r="K125" s="42" t="s">
        <v>449</v>
      </c>
      <c r="L125" s="232" t="s">
        <v>121</v>
      </c>
      <c r="M125" s="236">
        <v>70</v>
      </c>
      <c r="N125" s="421"/>
      <c r="O125" s="421"/>
      <c r="P125" s="422"/>
      <c r="Q125" s="423"/>
      <c r="R125" s="30"/>
      <c r="S125" s="33"/>
      <c r="T125" s="33"/>
      <c r="U125" s="33"/>
      <c r="V125" s="33"/>
      <c r="W125" s="33"/>
      <c r="X125" s="33"/>
      <c r="Y125" s="32"/>
      <c r="Z125" s="32"/>
      <c r="AA125" s="32"/>
      <c r="AB125" s="32"/>
      <c r="AC125" s="32"/>
      <c r="AD125" s="32"/>
      <c r="AE125" s="32"/>
    </row>
    <row r="126" spans="1:31" s="127" customFormat="1" ht="78.75" x14ac:dyDescent="0.2">
      <c r="A126" s="425">
        <v>1</v>
      </c>
      <c r="B126" s="426" t="s">
        <v>450</v>
      </c>
      <c r="C126" s="421" t="s">
        <v>451</v>
      </c>
      <c r="D126" s="361" t="s">
        <v>452</v>
      </c>
      <c r="E126" s="363" t="s">
        <v>38</v>
      </c>
      <c r="F126" s="449" t="s">
        <v>119</v>
      </c>
      <c r="G126" s="421">
        <v>2</v>
      </c>
      <c r="H126" s="421">
        <v>20</v>
      </c>
      <c r="I126" s="422">
        <f>G126*H126</f>
        <v>40</v>
      </c>
      <c r="J126" s="423" t="str">
        <f>IF(AND(I126&lt;=10,I126&gt;=5),"BAJA",IF(AND(I126&lt;=25,I126&gt;=15),"MODERADA",IF(AND(I126&lt;=50,I126&gt;=30),"ALTA",IF(AND(I126&lt;=100,I126&gt;=60),"EXTREMA","0"))))</f>
        <v>ALTA</v>
      </c>
      <c r="K126" s="178" t="s">
        <v>453</v>
      </c>
      <c r="L126" s="232" t="s">
        <v>121</v>
      </c>
      <c r="M126" s="236">
        <v>85</v>
      </c>
      <c r="N126" s="421">
        <v>1</v>
      </c>
      <c r="O126" s="421">
        <v>20</v>
      </c>
      <c r="P126" s="422">
        <f>N126*O126</f>
        <v>20</v>
      </c>
      <c r="Q126" s="423" t="str">
        <f>IF(AND(P126&lt;=10,P126&gt;=5),"BAJA",IF(AND(P126&lt;=25,P126&gt;=15),"MODERADA",IF(AND(P126&lt;=50,P126&gt;=30),"ALTA",IF(AND(P126&lt;=100,P126&gt;=60),"EXTREMA","0"))))</f>
        <v>MODERADA</v>
      </c>
      <c r="R126" s="179" t="s">
        <v>135</v>
      </c>
      <c r="S126" s="180" t="s">
        <v>454</v>
      </c>
      <c r="T126" s="180" t="s">
        <v>455</v>
      </c>
      <c r="U126" s="19">
        <v>43221</v>
      </c>
      <c r="V126" s="180" t="s">
        <v>194</v>
      </c>
      <c r="W126" s="180" t="s">
        <v>2382</v>
      </c>
      <c r="X126" s="180"/>
      <c r="Y126" s="208"/>
      <c r="Z126" s="208"/>
      <c r="AA126" s="208"/>
      <c r="AB126" s="208"/>
      <c r="AC126" s="208"/>
      <c r="AD126" s="208"/>
      <c r="AE126" s="208"/>
    </row>
    <row r="127" spans="1:31" s="127" customFormat="1" ht="33.75" x14ac:dyDescent="0.2">
      <c r="A127" s="425"/>
      <c r="B127" s="426"/>
      <c r="C127" s="421"/>
      <c r="D127" s="362" t="s">
        <v>456</v>
      </c>
      <c r="E127" s="366" t="s">
        <v>41</v>
      </c>
      <c r="F127" s="450"/>
      <c r="G127" s="421"/>
      <c r="H127" s="421"/>
      <c r="I127" s="422"/>
      <c r="J127" s="423"/>
      <c r="K127" s="178" t="s">
        <v>457</v>
      </c>
      <c r="L127" s="237" t="s">
        <v>121</v>
      </c>
      <c r="M127" s="236">
        <v>70</v>
      </c>
      <c r="N127" s="421"/>
      <c r="O127" s="421"/>
      <c r="P127" s="422"/>
      <c r="Q127" s="423"/>
      <c r="R127" s="179"/>
      <c r="S127" s="180"/>
      <c r="T127" s="180"/>
      <c r="U127" s="180"/>
      <c r="V127" s="180"/>
      <c r="W127" s="180"/>
      <c r="X127" s="180"/>
      <c r="Y127" s="208"/>
      <c r="Z127" s="208"/>
      <c r="AA127" s="208"/>
      <c r="AB127" s="208"/>
      <c r="AC127" s="208"/>
      <c r="AD127" s="208"/>
      <c r="AE127" s="208"/>
    </row>
    <row r="128" spans="1:31" s="127" customFormat="1" ht="67.5" x14ac:dyDescent="0.2">
      <c r="A128" s="425">
        <v>1</v>
      </c>
      <c r="B128" s="426" t="s">
        <v>1454</v>
      </c>
      <c r="C128" s="427" t="s">
        <v>2403</v>
      </c>
      <c r="D128" s="365" t="s">
        <v>2404</v>
      </c>
      <c r="E128" s="113" t="s">
        <v>39</v>
      </c>
      <c r="F128" s="424" t="s">
        <v>119</v>
      </c>
      <c r="G128" s="421">
        <v>3</v>
      </c>
      <c r="H128" s="421">
        <v>5</v>
      </c>
      <c r="I128" s="422">
        <f>G128*H128</f>
        <v>15</v>
      </c>
      <c r="J128" s="423" t="str">
        <f>IF(AND(I128&lt;=10,I128&gt;=5),"BAJA",IF(AND(I128&lt;=25,I128&gt;=15),"MODERADA",IF(AND(I128&lt;=50,I128&gt;=30),"ALTA",IF(AND(I128&lt;=100,I128&gt;=60),"EXTREMA","0"))))</f>
        <v>MODERADA</v>
      </c>
      <c r="K128" s="20" t="s">
        <v>2405</v>
      </c>
      <c r="L128" s="232" t="s">
        <v>121</v>
      </c>
      <c r="M128" s="236">
        <v>70</v>
      </c>
      <c r="N128" s="421">
        <v>2</v>
      </c>
      <c r="O128" s="421">
        <v>5</v>
      </c>
      <c r="P128" s="422">
        <f>N128*O128</f>
        <v>10</v>
      </c>
      <c r="Q128" s="423" t="str">
        <f>IF(AND(P128&lt;=10,P128&gt;=5),"BAJA",IF(AND(P128&lt;=25,P128&gt;=15),"MODERADA",IF(AND(P128&lt;=50,P128&gt;=30),"ALTA",IF(AND(P128&lt;=100,P128&gt;=60),"EXTREMA","0"))))</f>
        <v>BAJA</v>
      </c>
      <c r="R128" s="246" t="s">
        <v>2406</v>
      </c>
      <c r="S128" s="240" t="s">
        <v>2410</v>
      </c>
      <c r="T128" s="240" t="s">
        <v>2407</v>
      </c>
      <c r="U128" s="207">
        <v>43554</v>
      </c>
      <c r="V128" s="240" t="s">
        <v>1343</v>
      </c>
      <c r="W128" s="240" t="s">
        <v>2408</v>
      </c>
      <c r="X128" s="245"/>
      <c r="Y128" s="208"/>
      <c r="Z128" s="208"/>
      <c r="AA128" s="208"/>
      <c r="AB128" s="208"/>
      <c r="AC128" s="208"/>
      <c r="AD128" s="208"/>
      <c r="AE128" s="208"/>
    </row>
    <row r="129" spans="1:31" s="127" customFormat="1" ht="22.5" x14ac:dyDescent="0.2">
      <c r="A129" s="425"/>
      <c r="B129" s="426"/>
      <c r="C129" s="427"/>
      <c r="D129" s="365" t="s">
        <v>2409</v>
      </c>
      <c r="E129" s="358" t="s">
        <v>42</v>
      </c>
      <c r="F129" s="424"/>
      <c r="G129" s="421"/>
      <c r="H129" s="421"/>
      <c r="I129" s="422"/>
      <c r="J129" s="423"/>
      <c r="K129" s="239"/>
      <c r="L129" s="232"/>
      <c r="M129" s="236">
        <f>+[1]Controles!D136</f>
        <v>0</v>
      </c>
      <c r="N129" s="421"/>
      <c r="O129" s="421"/>
      <c r="P129" s="422"/>
      <c r="Q129" s="423"/>
      <c r="R129" s="243"/>
      <c r="S129" s="245"/>
      <c r="T129" s="245"/>
      <c r="U129" s="19"/>
      <c r="V129" s="245"/>
      <c r="W129" s="245"/>
      <c r="X129" s="245"/>
      <c r="Y129" s="208"/>
      <c r="Z129" s="208"/>
      <c r="AA129" s="208"/>
      <c r="AB129" s="208"/>
      <c r="AC129" s="208"/>
      <c r="AD129" s="208"/>
      <c r="AE129" s="208"/>
    </row>
    <row r="130" spans="1:31" s="128" customFormat="1" ht="67.5" x14ac:dyDescent="0.25">
      <c r="A130" s="492">
        <v>1</v>
      </c>
      <c r="B130" s="493" t="s">
        <v>1456</v>
      </c>
      <c r="C130" s="494" t="s">
        <v>1457</v>
      </c>
      <c r="D130" s="20" t="s">
        <v>1458</v>
      </c>
      <c r="E130" s="115" t="s">
        <v>40</v>
      </c>
      <c r="F130" s="491" t="s">
        <v>119</v>
      </c>
      <c r="G130" s="427">
        <v>4</v>
      </c>
      <c r="H130" s="427">
        <v>10</v>
      </c>
      <c r="I130" s="490">
        <v>40</v>
      </c>
      <c r="J130" s="489" t="s">
        <v>174</v>
      </c>
      <c r="K130" s="20" t="s">
        <v>1459</v>
      </c>
      <c r="L130" s="237" t="s">
        <v>121</v>
      </c>
      <c r="M130" s="37">
        <v>70</v>
      </c>
      <c r="N130" s="427">
        <v>3</v>
      </c>
      <c r="O130" s="427">
        <v>10</v>
      </c>
      <c r="P130" s="490">
        <v>30</v>
      </c>
      <c r="Q130" s="489" t="s">
        <v>174</v>
      </c>
      <c r="R130" s="36" t="s">
        <v>135</v>
      </c>
      <c r="S130" s="35" t="s">
        <v>1460</v>
      </c>
      <c r="T130" s="31" t="s">
        <v>1461</v>
      </c>
      <c r="U130" s="38">
        <v>43313</v>
      </c>
      <c r="V130" s="35" t="s">
        <v>1462</v>
      </c>
      <c r="W130" s="31" t="s">
        <v>1463</v>
      </c>
      <c r="X130" s="33"/>
      <c r="Y130" s="32"/>
      <c r="Z130" s="32"/>
      <c r="AA130" s="32"/>
      <c r="AB130" s="32"/>
      <c r="AC130" s="32"/>
      <c r="AD130" s="32"/>
      <c r="AE130" s="32"/>
    </row>
    <row r="131" spans="1:31" s="128" customFormat="1" ht="33.75" x14ac:dyDescent="0.25">
      <c r="A131" s="492"/>
      <c r="B131" s="493"/>
      <c r="C131" s="494"/>
      <c r="D131" s="20" t="s">
        <v>1464</v>
      </c>
      <c r="E131" s="115" t="s">
        <v>41</v>
      </c>
      <c r="F131" s="491"/>
      <c r="G131" s="427"/>
      <c r="H131" s="427"/>
      <c r="I131" s="490"/>
      <c r="J131" s="489"/>
      <c r="K131" s="20"/>
      <c r="L131" s="237"/>
      <c r="M131" s="37">
        <v>0</v>
      </c>
      <c r="N131" s="427"/>
      <c r="O131" s="427"/>
      <c r="P131" s="490"/>
      <c r="Q131" s="489"/>
      <c r="R131" s="36"/>
      <c r="S131" s="31"/>
      <c r="T131" s="31"/>
      <c r="U131" s="39"/>
      <c r="V131" s="31"/>
      <c r="W131" s="31"/>
      <c r="X131" s="33"/>
      <c r="Y131" s="32"/>
      <c r="Z131" s="32"/>
      <c r="AA131" s="32"/>
      <c r="AB131" s="32"/>
      <c r="AC131" s="32"/>
      <c r="AD131" s="32"/>
      <c r="AE131" s="32"/>
    </row>
    <row r="132" spans="1:31" s="128" customFormat="1" ht="33.75" x14ac:dyDescent="0.25">
      <c r="A132" s="492"/>
      <c r="B132" s="493"/>
      <c r="C132" s="494"/>
      <c r="D132" s="20" t="s">
        <v>1465</v>
      </c>
      <c r="E132" s="115" t="s">
        <v>39</v>
      </c>
      <c r="F132" s="491"/>
      <c r="G132" s="427"/>
      <c r="H132" s="427"/>
      <c r="I132" s="490"/>
      <c r="J132" s="489"/>
      <c r="K132" s="20"/>
      <c r="L132" s="237"/>
      <c r="M132" s="37">
        <v>0</v>
      </c>
      <c r="N132" s="427"/>
      <c r="O132" s="427"/>
      <c r="P132" s="490"/>
      <c r="Q132" s="489"/>
      <c r="R132" s="36"/>
      <c r="S132" s="31"/>
      <c r="T132" s="31"/>
      <c r="U132" s="31"/>
      <c r="V132" s="31"/>
      <c r="W132" s="31"/>
      <c r="X132" s="33"/>
      <c r="Y132" s="32"/>
      <c r="Z132" s="32"/>
      <c r="AA132" s="32"/>
      <c r="AB132" s="32"/>
      <c r="AC132" s="32"/>
      <c r="AD132" s="32"/>
      <c r="AE132" s="32"/>
    </row>
    <row r="133" spans="1:31" s="128" customFormat="1" x14ac:dyDescent="0.25">
      <c r="A133" s="492"/>
      <c r="B133" s="493"/>
      <c r="C133" s="494"/>
      <c r="D133" s="31" t="s">
        <v>1466</v>
      </c>
      <c r="E133" s="115" t="s">
        <v>38</v>
      </c>
      <c r="F133" s="491"/>
      <c r="G133" s="427"/>
      <c r="H133" s="427"/>
      <c r="I133" s="490"/>
      <c r="J133" s="489"/>
      <c r="K133" s="31"/>
      <c r="L133" s="237"/>
      <c r="M133" s="37">
        <v>0</v>
      </c>
      <c r="N133" s="427"/>
      <c r="O133" s="427"/>
      <c r="P133" s="490"/>
      <c r="Q133" s="489"/>
      <c r="R133" s="36"/>
      <c r="S133" s="31"/>
      <c r="T133" s="31"/>
      <c r="U133" s="31"/>
      <c r="V133" s="31"/>
      <c r="W133" s="31"/>
      <c r="X133" s="33"/>
      <c r="Y133" s="32"/>
      <c r="Z133" s="32"/>
      <c r="AA133" s="32"/>
      <c r="AB133" s="32"/>
      <c r="AC133" s="32"/>
      <c r="AD133" s="32"/>
      <c r="AE133" s="32"/>
    </row>
    <row r="134" spans="1:31" s="128" customFormat="1" x14ac:dyDescent="0.25">
      <c r="A134" s="492"/>
      <c r="B134" s="493"/>
      <c r="C134" s="494"/>
      <c r="D134" s="31"/>
      <c r="E134" s="115" t="s">
        <v>42</v>
      </c>
      <c r="F134" s="491"/>
      <c r="G134" s="427"/>
      <c r="H134" s="427"/>
      <c r="I134" s="490"/>
      <c r="J134" s="489"/>
      <c r="K134" s="20"/>
      <c r="L134" s="237"/>
      <c r="M134" s="37">
        <v>0</v>
      </c>
      <c r="N134" s="427"/>
      <c r="O134" s="427"/>
      <c r="P134" s="490"/>
      <c r="Q134" s="489"/>
      <c r="R134" s="36"/>
      <c r="S134" s="31"/>
      <c r="T134" s="31"/>
      <c r="U134" s="31"/>
      <c r="V134" s="31"/>
      <c r="W134" s="31"/>
      <c r="X134" s="33"/>
      <c r="Y134" s="32"/>
      <c r="Z134" s="32"/>
      <c r="AA134" s="32"/>
      <c r="AB134" s="32"/>
      <c r="AC134" s="32"/>
      <c r="AD134" s="32"/>
      <c r="AE134" s="32"/>
    </row>
    <row r="135" spans="1:31" s="128" customFormat="1" ht="45" x14ac:dyDescent="0.25">
      <c r="A135" s="492">
        <v>2</v>
      </c>
      <c r="B135" s="493" t="s">
        <v>1456</v>
      </c>
      <c r="C135" s="493" t="s">
        <v>1467</v>
      </c>
      <c r="D135" s="36" t="s">
        <v>1468</v>
      </c>
      <c r="E135" s="114" t="s">
        <v>38</v>
      </c>
      <c r="F135" s="491" t="s">
        <v>119</v>
      </c>
      <c r="G135" s="427">
        <v>1</v>
      </c>
      <c r="H135" s="427">
        <v>10</v>
      </c>
      <c r="I135" s="490">
        <v>10</v>
      </c>
      <c r="J135" s="489" t="s">
        <v>175</v>
      </c>
      <c r="K135" s="36" t="s">
        <v>1469</v>
      </c>
      <c r="L135" s="237" t="s">
        <v>121</v>
      </c>
      <c r="M135" s="37">
        <v>70</v>
      </c>
      <c r="N135" s="427">
        <v>1</v>
      </c>
      <c r="O135" s="427">
        <v>10</v>
      </c>
      <c r="P135" s="490">
        <v>10</v>
      </c>
      <c r="Q135" s="489" t="s">
        <v>175</v>
      </c>
      <c r="R135" s="36" t="s">
        <v>122</v>
      </c>
      <c r="S135" s="35" t="s">
        <v>1470</v>
      </c>
      <c r="T135" s="35" t="s">
        <v>1461</v>
      </c>
      <c r="U135" s="38">
        <v>43313</v>
      </c>
      <c r="V135" s="35" t="s">
        <v>1462</v>
      </c>
      <c r="W135" s="35" t="s">
        <v>1463</v>
      </c>
      <c r="X135" s="33"/>
      <c r="Y135" s="32"/>
      <c r="Z135" s="32"/>
      <c r="AA135" s="32"/>
      <c r="AB135" s="32"/>
      <c r="AC135" s="32"/>
      <c r="AD135" s="32"/>
      <c r="AE135" s="32"/>
    </row>
    <row r="136" spans="1:31" s="128" customFormat="1" ht="45" x14ac:dyDescent="0.25">
      <c r="A136" s="492"/>
      <c r="B136" s="493"/>
      <c r="C136" s="493"/>
      <c r="D136" s="36" t="s">
        <v>1471</v>
      </c>
      <c r="E136" s="115"/>
      <c r="F136" s="491"/>
      <c r="G136" s="427"/>
      <c r="H136" s="427"/>
      <c r="I136" s="490"/>
      <c r="J136" s="489"/>
      <c r="K136" s="31"/>
      <c r="L136" s="237"/>
      <c r="M136" s="37">
        <v>0</v>
      </c>
      <c r="N136" s="427"/>
      <c r="O136" s="427"/>
      <c r="P136" s="490"/>
      <c r="Q136" s="489"/>
      <c r="R136" s="36"/>
      <c r="S136" s="35"/>
      <c r="T136" s="35"/>
      <c r="U136" s="35"/>
      <c r="V136" s="35"/>
      <c r="W136" s="35"/>
      <c r="X136" s="33"/>
      <c r="Y136" s="32"/>
      <c r="Z136" s="32"/>
      <c r="AA136" s="32"/>
      <c r="AB136" s="32"/>
      <c r="AC136" s="32"/>
      <c r="AD136" s="32"/>
      <c r="AE136" s="32"/>
    </row>
    <row r="137" spans="1:31" s="128" customFormat="1" ht="45" x14ac:dyDescent="0.25">
      <c r="A137" s="492"/>
      <c r="B137" s="493"/>
      <c r="C137" s="493"/>
      <c r="D137" s="31" t="s">
        <v>1472</v>
      </c>
      <c r="E137" s="115"/>
      <c r="F137" s="491"/>
      <c r="G137" s="427"/>
      <c r="H137" s="427"/>
      <c r="I137" s="490"/>
      <c r="J137" s="489"/>
      <c r="K137" s="31"/>
      <c r="L137" s="237"/>
      <c r="M137" s="37">
        <v>0</v>
      </c>
      <c r="N137" s="427"/>
      <c r="O137" s="427"/>
      <c r="P137" s="490"/>
      <c r="Q137" s="489"/>
      <c r="R137" s="36"/>
      <c r="S137" s="35"/>
      <c r="T137" s="35"/>
      <c r="U137" s="35"/>
      <c r="V137" s="35"/>
      <c r="W137" s="35"/>
      <c r="X137" s="33"/>
      <c r="Y137" s="32"/>
      <c r="Z137" s="32"/>
      <c r="AA137" s="32"/>
      <c r="AB137" s="32"/>
      <c r="AC137" s="32"/>
      <c r="AD137" s="32"/>
      <c r="AE137" s="32"/>
    </row>
    <row r="138" spans="1:31" s="128" customFormat="1" ht="22.5" x14ac:dyDescent="0.25">
      <c r="A138" s="492"/>
      <c r="B138" s="493"/>
      <c r="C138" s="493"/>
      <c r="D138" s="31" t="s">
        <v>1473</v>
      </c>
      <c r="E138" s="115"/>
      <c r="F138" s="491"/>
      <c r="G138" s="427"/>
      <c r="H138" s="427"/>
      <c r="I138" s="490"/>
      <c r="J138" s="489"/>
      <c r="K138" s="31"/>
      <c r="L138" s="237"/>
      <c r="M138" s="37">
        <v>0</v>
      </c>
      <c r="N138" s="427"/>
      <c r="O138" s="427"/>
      <c r="P138" s="490"/>
      <c r="Q138" s="489"/>
      <c r="R138" s="36"/>
      <c r="S138" s="35"/>
      <c r="T138" s="35"/>
      <c r="U138" s="35"/>
      <c r="V138" s="35"/>
      <c r="W138" s="35"/>
      <c r="X138" s="33"/>
      <c r="Y138" s="32"/>
      <c r="Z138" s="32"/>
      <c r="AA138" s="32"/>
      <c r="AB138" s="32"/>
      <c r="AC138" s="32"/>
      <c r="AD138" s="32"/>
      <c r="AE138" s="32"/>
    </row>
    <row r="139" spans="1:31" s="128" customFormat="1" ht="45" x14ac:dyDescent="0.25">
      <c r="A139" s="492">
        <v>3</v>
      </c>
      <c r="B139" s="493" t="s">
        <v>1456</v>
      </c>
      <c r="C139" s="493" t="s">
        <v>1474</v>
      </c>
      <c r="D139" s="40" t="s">
        <v>1475</v>
      </c>
      <c r="E139" s="114" t="s">
        <v>38</v>
      </c>
      <c r="F139" s="491" t="s">
        <v>119</v>
      </c>
      <c r="G139" s="427">
        <v>1</v>
      </c>
      <c r="H139" s="427">
        <v>20</v>
      </c>
      <c r="I139" s="490">
        <v>20</v>
      </c>
      <c r="J139" s="489" t="s">
        <v>176</v>
      </c>
      <c r="K139" s="31" t="s">
        <v>1476</v>
      </c>
      <c r="L139" s="237" t="s">
        <v>121</v>
      </c>
      <c r="M139" s="37">
        <v>55</v>
      </c>
      <c r="N139" s="427">
        <v>1</v>
      </c>
      <c r="O139" s="427">
        <v>10</v>
      </c>
      <c r="P139" s="490">
        <v>10</v>
      </c>
      <c r="Q139" s="489" t="s">
        <v>175</v>
      </c>
      <c r="R139" s="36" t="s">
        <v>122</v>
      </c>
      <c r="S139" s="35" t="s">
        <v>1470</v>
      </c>
      <c r="T139" s="35" t="s">
        <v>1477</v>
      </c>
      <c r="U139" s="38">
        <v>43313</v>
      </c>
      <c r="V139" s="35" t="s">
        <v>1462</v>
      </c>
      <c r="W139" s="35" t="s">
        <v>1478</v>
      </c>
      <c r="X139" s="33"/>
      <c r="Y139" s="32"/>
      <c r="Z139" s="32"/>
      <c r="AA139" s="32"/>
      <c r="AB139" s="32"/>
      <c r="AC139" s="32"/>
      <c r="AD139" s="32"/>
      <c r="AE139" s="32"/>
    </row>
    <row r="140" spans="1:31" s="128" customFormat="1" ht="33.75" x14ac:dyDescent="0.25">
      <c r="A140" s="492"/>
      <c r="B140" s="493"/>
      <c r="C140" s="493"/>
      <c r="D140" s="31" t="s">
        <v>1479</v>
      </c>
      <c r="E140" s="115" t="s">
        <v>39</v>
      </c>
      <c r="F140" s="491"/>
      <c r="G140" s="427"/>
      <c r="H140" s="427"/>
      <c r="I140" s="490"/>
      <c r="J140" s="489"/>
      <c r="K140" s="31" t="s">
        <v>1480</v>
      </c>
      <c r="L140" s="237" t="s">
        <v>186</v>
      </c>
      <c r="M140" s="37">
        <v>70</v>
      </c>
      <c r="N140" s="427"/>
      <c r="O140" s="427"/>
      <c r="P140" s="490"/>
      <c r="Q140" s="489"/>
      <c r="R140" s="36"/>
      <c r="S140" s="35"/>
      <c r="T140" s="35"/>
      <c r="U140" s="35"/>
      <c r="V140" s="35"/>
      <c r="W140" s="35"/>
      <c r="X140" s="33"/>
      <c r="Y140" s="32"/>
      <c r="Z140" s="32"/>
      <c r="AA140" s="32"/>
      <c r="AB140" s="32"/>
      <c r="AC140" s="32"/>
      <c r="AD140" s="32"/>
      <c r="AE140" s="32"/>
    </row>
    <row r="141" spans="1:31" s="128" customFormat="1" ht="33.75" x14ac:dyDescent="0.25">
      <c r="A141" s="492"/>
      <c r="B141" s="493"/>
      <c r="C141" s="493"/>
      <c r="D141" s="31" t="s">
        <v>377</v>
      </c>
      <c r="E141" s="115" t="s">
        <v>41</v>
      </c>
      <c r="F141" s="491"/>
      <c r="G141" s="427"/>
      <c r="H141" s="427"/>
      <c r="I141" s="490"/>
      <c r="J141" s="489"/>
      <c r="K141" s="31"/>
      <c r="L141" s="237"/>
      <c r="M141" s="37">
        <v>0</v>
      </c>
      <c r="N141" s="427"/>
      <c r="O141" s="427"/>
      <c r="P141" s="490"/>
      <c r="Q141" s="489"/>
      <c r="R141" s="36"/>
      <c r="S141" s="35"/>
      <c r="T141" s="35"/>
      <c r="U141" s="35"/>
      <c r="V141" s="35"/>
      <c r="W141" s="35"/>
      <c r="X141" s="33"/>
      <c r="Y141" s="32"/>
      <c r="Z141" s="32"/>
      <c r="AA141" s="32"/>
      <c r="AB141" s="32"/>
      <c r="AC141" s="32"/>
      <c r="AD141" s="32"/>
      <c r="AE141" s="32"/>
    </row>
    <row r="142" spans="1:31" s="128" customFormat="1" ht="90" x14ac:dyDescent="0.25">
      <c r="A142" s="492">
        <v>4</v>
      </c>
      <c r="B142" s="493" t="s">
        <v>1456</v>
      </c>
      <c r="C142" s="495" t="s">
        <v>1481</v>
      </c>
      <c r="D142" s="41" t="s">
        <v>132</v>
      </c>
      <c r="E142" s="114" t="s">
        <v>38</v>
      </c>
      <c r="F142" s="491" t="s">
        <v>119</v>
      </c>
      <c r="G142" s="427">
        <v>4</v>
      </c>
      <c r="H142" s="427">
        <v>10</v>
      </c>
      <c r="I142" s="490">
        <v>40</v>
      </c>
      <c r="J142" s="489" t="s">
        <v>174</v>
      </c>
      <c r="K142" s="35" t="s">
        <v>1482</v>
      </c>
      <c r="L142" s="237" t="s">
        <v>121</v>
      </c>
      <c r="M142" s="37">
        <v>85</v>
      </c>
      <c r="N142" s="427">
        <v>2</v>
      </c>
      <c r="O142" s="427">
        <v>10</v>
      </c>
      <c r="P142" s="490">
        <v>20</v>
      </c>
      <c r="Q142" s="489" t="s">
        <v>176</v>
      </c>
      <c r="R142" s="36" t="s">
        <v>135</v>
      </c>
      <c r="S142" s="35" t="s">
        <v>1483</v>
      </c>
      <c r="T142" s="35" t="s">
        <v>1477</v>
      </c>
      <c r="U142" s="38">
        <v>43313</v>
      </c>
      <c r="V142" s="35" t="s">
        <v>1462</v>
      </c>
      <c r="W142" s="35" t="s">
        <v>1484</v>
      </c>
      <c r="X142" s="33"/>
      <c r="Y142" s="32"/>
      <c r="Z142" s="32"/>
      <c r="AA142" s="32"/>
      <c r="AB142" s="32"/>
      <c r="AC142" s="32"/>
      <c r="AD142" s="32"/>
      <c r="AE142" s="32"/>
    </row>
    <row r="143" spans="1:31" s="128" customFormat="1" ht="45" x14ac:dyDescent="0.25">
      <c r="A143" s="492"/>
      <c r="B143" s="493"/>
      <c r="C143" s="495"/>
      <c r="D143" s="41" t="s">
        <v>140</v>
      </c>
      <c r="E143" s="115" t="s">
        <v>39</v>
      </c>
      <c r="F143" s="491"/>
      <c r="G143" s="427"/>
      <c r="H143" s="427"/>
      <c r="I143" s="490"/>
      <c r="J143" s="489"/>
      <c r="K143" s="31"/>
      <c r="L143" s="237"/>
      <c r="M143" s="37">
        <v>0</v>
      </c>
      <c r="N143" s="427"/>
      <c r="O143" s="427"/>
      <c r="P143" s="490"/>
      <c r="Q143" s="489"/>
      <c r="R143" s="36"/>
      <c r="S143" s="35"/>
      <c r="T143" s="35"/>
      <c r="U143" s="35"/>
      <c r="V143" s="35"/>
      <c r="W143" s="35"/>
      <c r="X143" s="33"/>
      <c r="Y143" s="32"/>
      <c r="Z143" s="32"/>
      <c r="AA143" s="32"/>
      <c r="AB143" s="32"/>
      <c r="AC143" s="32"/>
      <c r="AD143" s="32"/>
      <c r="AE143" s="32"/>
    </row>
    <row r="144" spans="1:31" s="128" customFormat="1" ht="33.75" x14ac:dyDescent="0.25">
      <c r="A144" s="492"/>
      <c r="B144" s="493"/>
      <c r="C144" s="495"/>
      <c r="D144" s="41" t="s">
        <v>143</v>
      </c>
      <c r="E144" s="115" t="s">
        <v>42</v>
      </c>
      <c r="F144" s="491"/>
      <c r="G144" s="427"/>
      <c r="H144" s="427"/>
      <c r="I144" s="490"/>
      <c r="J144" s="489"/>
      <c r="K144" s="31"/>
      <c r="L144" s="237"/>
      <c r="M144" s="37">
        <v>0</v>
      </c>
      <c r="N144" s="427"/>
      <c r="O144" s="427"/>
      <c r="P144" s="490"/>
      <c r="Q144" s="489"/>
      <c r="R144" s="36"/>
      <c r="S144" s="35"/>
      <c r="T144" s="35"/>
      <c r="U144" s="35"/>
      <c r="V144" s="35"/>
      <c r="W144" s="35"/>
      <c r="X144" s="33"/>
      <c r="Y144" s="32"/>
      <c r="Z144" s="32"/>
      <c r="AA144" s="32"/>
      <c r="AB144" s="32"/>
      <c r="AC144" s="32"/>
      <c r="AD144" s="32"/>
      <c r="AE144" s="32"/>
    </row>
    <row r="145" spans="1:31" s="128" customFormat="1" ht="114.75" x14ac:dyDescent="0.25">
      <c r="A145" s="496">
        <v>1</v>
      </c>
      <c r="B145" s="497" t="s">
        <v>1485</v>
      </c>
      <c r="C145" s="438" t="s">
        <v>1486</v>
      </c>
      <c r="D145" s="367" t="s">
        <v>1487</v>
      </c>
      <c r="E145" s="376" t="s">
        <v>38</v>
      </c>
      <c r="F145" s="435" t="s">
        <v>119</v>
      </c>
      <c r="G145" s="436">
        <v>1</v>
      </c>
      <c r="H145" s="436">
        <v>20</v>
      </c>
      <c r="I145" s="498">
        <f>G145*H145</f>
        <v>20</v>
      </c>
      <c r="J145" s="442" t="str">
        <f>IF(AND(I145&lt;=10,I145&gt;=5),"BAJA",IF(AND(I145&lt;=25,I145&gt;=15),"MODERADA",IF(AND(I145&lt;=50,I145&gt;=30),"ALTA",IF(AND(I145&lt;=100,I145&gt;=60),"EXTREMA","0"))))</f>
        <v>MODERADA</v>
      </c>
      <c r="K145" s="292" t="s">
        <v>1488</v>
      </c>
      <c r="L145" s="380" t="s">
        <v>121</v>
      </c>
      <c r="M145" s="384">
        <v>85</v>
      </c>
      <c r="N145" s="436">
        <v>1</v>
      </c>
      <c r="O145" s="436">
        <v>20</v>
      </c>
      <c r="P145" s="498">
        <f>N145*O145</f>
        <v>20</v>
      </c>
      <c r="Q145" s="442" t="str">
        <f>IF(AND(P145&lt;=10,P145&gt;=5),"BAJA",IF(AND(P145&lt;=25,P145&gt;=15),"MODERADA",IF(AND(P145&lt;=50,P145&gt;=30),"ALTA",IF(AND(P145&lt;=100,P145&gt;=60),"EXTREMA","0"))))</f>
        <v>MODERADA</v>
      </c>
      <c r="R145" s="303" t="s">
        <v>135</v>
      </c>
      <c r="S145" s="181" t="s">
        <v>1489</v>
      </c>
      <c r="T145" s="304" t="s">
        <v>193</v>
      </c>
      <c r="U145" s="305">
        <v>43284</v>
      </c>
      <c r="V145" s="255" t="s">
        <v>639</v>
      </c>
      <c r="W145" s="255" t="s">
        <v>1484</v>
      </c>
      <c r="X145" s="183"/>
      <c r="Y145" s="286"/>
      <c r="Z145" s="286"/>
      <c r="AA145" s="286"/>
      <c r="AB145" s="286"/>
      <c r="AC145" s="286"/>
      <c r="AD145" s="286"/>
      <c r="AE145" s="286"/>
    </row>
    <row r="146" spans="1:31" s="128" customFormat="1" ht="127.5" x14ac:dyDescent="0.25">
      <c r="A146" s="496"/>
      <c r="B146" s="497"/>
      <c r="C146" s="438"/>
      <c r="D146" s="368" t="s">
        <v>1490</v>
      </c>
      <c r="E146" s="377"/>
      <c r="F146" s="435"/>
      <c r="G146" s="436"/>
      <c r="H146" s="436"/>
      <c r="I146" s="498"/>
      <c r="J146" s="442"/>
      <c r="K146" s="196" t="s">
        <v>1491</v>
      </c>
      <c r="L146" s="380" t="s">
        <v>121</v>
      </c>
      <c r="M146" s="384">
        <v>70</v>
      </c>
      <c r="N146" s="436"/>
      <c r="O146" s="436"/>
      <c r="P146" s="498"/>
      <c r="Q146" s="442"/>
      <c r="R146" s="303"/>
      <c r="S146" s="181"/>
      <c r="T146" s="304"/>
      <c r="U146" s="305"/>
      <c r="V146" s="255"/>
      <c r="W146" s="255"/>
      <c r="X146" s="183"/>
      <c r="Y146" s="286"/>
      <c r="Z146" s="286"/>
      <c r="AA146" s="286"/>
      <c r="AB146" s="286"/>
      <c r="AC146" s="286"/>
      <c r="AD146" s="286"/>
      <c r="AE146" s="286"/>
    </row>
    <row r="147" spans="1:31" s="128" customFormat="1" ht="63.75" x14ac:dyDescent="0.25">
      <c r="A147" s="496"/>
      <c r="B147" s="497"/>
      <c r="C147" s="438"/>
      <c r="D147" s="368" t="s">
        <v>1492</v>
      </c>
      <c r="E147" s="377"/>
      <c r="F147" s="435"/>
      <c r="G147" s="436"/>
      <c r="H147" s="436"/>
      <c r="I147" s="498"/>
      <c r="J147" s="442"/>
      <c r="K147" s="257"/>
      <c r="L147" s="380"/>
      <c r="M147" s="384">
        <f>+[2]Controles!E151</f>
        <v>0</v>
      </c>
      <c r="N147" s="436"/>
      <c r="O147" s="436"/>
      <c r="P147" s="498"/>
      <c r="Q147" s="442"/>
      <c r="R147" s="303"/>
      <c r="S147" s="181"/>
      <c r="T147" s="304"/>
      <c r="U147" s="304"/>
      <c r="V147" s="255"/>
      <c r="W147" s="255"/>
      <c r="X147" s="183"/>
      <c r="Y147" s="286"/>
      <c r="Z147" s="286"/>
      <c r="AA147" s="286"/>
      <c r="AB147" s="286"/>
      <c r="AC147" s="286"/>
      <c r="AD147" s="286"/>
      <c r="AE147" s="286"/>
    </row>
    <row r="148" spans="1:31" s="128" customFormat="1" ht="102" x14ac:dyDescent="0.2">
      <c r="A148" s="445">
        <v>2</v>
      </c>
      <c r="B148" s="446" t="s">
        <v>1485</v>
      </c>
      <c r="C148" s="446" t="s">
        <v>1493</v>
      </c>
      <c r="D148" s="344" t="s">
        <v>1494</v>
      </c>
      <c r="E148" s="378" t="s">
        <v>38</v>
      </c>
      <c r="F148" s="437" t="s">
        <v>119</v>
      </c>
      <c r="G148" s="436">
        <v>1</v>
      </c>
      <c r="H148" s="436">
        <v>20</v>
      </c>
      <c r="I148" s="440">
        <f>G148*H148</f>
        <v>20</v>
      </c>
      <c r="J148" s="441" t="str">
        <f>IF(AND(I148&lt;=10,I148&gt;=5),"BAJA",IF(AND(I148&lt;=25,I148&gt;=15),"MODERADA",IF(AND(I148&lt;=50,I148&gt;=30),"ALTA",IF(AND(I148&lt;=100,I148&gt;=60),"EXTREMA","0"))))</f>
        <v>MODERADA</v>
      </c>
      <c r="K148" s="253" t="s">
        <v>1495</v>
      </c>
      <c r="L148" s="381" t="s">
        <v>121</v>
      </c>
      <c r="M148" s="385">
        <v>85</v>
      </c>
      <c r="N148" s="438">
        <v>1</v>
      </c>
      <c r="O148" s="438">
        <v>20</v>
      </c>
      <c r="P148" s="440">
        <f t="shared" ref="P148" si="1">N148*O148</f>
        <v>20</v>
      </c>
      <c r="Q148" s="441" t="str">
        <f>IF(AND(P148&lt;=10,P148&gt;=5),"BAJA",IF(AND(P148&lt;=25,P148&gt;=15),"MODERADA",IF(AND(P148&lt;=50,P148&gt;=30),"ALTA",IF(AND(P148&lt;=100,P148&gt;=60),"EXTREMA","0"))))</f>
        <v>MODERADA</v>
      </c>
      <c r="R148" s="303" t="s">
        <v>122</v>
      </c>
      <c r="S148" s="181" t="s">
        <v>1496</v>
      </c>
      <c r="T148" s="304" t="s">
        <v>193</v>
      </c>
      <c r="U148" s="305">
        <v>43284</v>
      </c>
      <c r="V148" s="255" t="s">
        <v>639</v>
      </c>
      <c r="W148" s="255" t="s">
        <v>1484</v>
      </c>
      <c r="X148" s="183"/>
      <c r="Y148" s="204"/>
      <c r="Z148" s="204"/>
      <c r="AA148" s="204"/>
      <c r="AB148" s="204"/>
      <c r="AC148" s="204"/>
      <c r="AD148" s="204"/>
      <c r="AE148" s="204"/>
    </row>
    <row r="149" spans="1:31" s="128" customFormat="1" ht="51" x14ac:dyDescent="0.2">
      <c r="A149" s="445"/>
      <c r="B149" s="446"/>
      <c r="C149" s="446"/>
      <c r="D149" s="344" t="s">
        <v>1497</v>
      </c>
      <c r="E149" s="379" t="s">
        <v>42</v>
      </c>
      <c r="F149" s="437"/>
      <c r="G149" s="436"/>
      <c r="H149" s="436"/>
      <c r="I149" s="440"/>
      <c r="J149" s="441"/>
      <c r="K149" s="253" t="s">
        <v>1498</v>
      </c>
      <c r="L149" s="382" t="s">
        <v>121</v>
      </c>
      <c r="M149" s="386">
        <v>70</v>
      </c>
      <c r="N149" s="438"/>
      <c r="O149" s="438"/>
      <c r="P149" s="440"/>
      <c r="Q149" s="441"/>
      <c r="R149" s="306"/>
      <c r="S149" s="307"/>
      <c r="T149" s="308"/>
      <c r="U149" s="309"/>
      <c r="V149" s="310"/>
      <c r="W149" s="310"/>
      <c r="X149" s="183"/>
      <c r="Y149" s="311"/>
      <c r="Z149" s="311"/>
      <c r="AA149" s="311"/>
      <c r="AB149" s="311"/>
      <c r="AC149" s="311"/>
      <c r="AD149" s="311"/>
      <c r="AE149" s="311"/>
    </row>
    <row r="150" spans="1:31" s="128" customFormat="1" ht="38.25" x14ac:dyDescent="0.2">
      <c r="A150" s="445"/>
      <c r="B150" s="446"/>
      <c r="C150" s="446"/>
      <c r="D150" s="347" t="s">
        <v>1499</v>
      </c>
      <c r="E150" s="379"/>
      <c r="F150" s="437"/>
      <c r="G150" s="436"/>
      <c r="H150" s="436"/>
      <c r="I150" s="440"/>
      <c r="J150" s="441"/>
      <c r="K150" s="253"/>
      <c r="L150" s="382"/>
      <c r="M150" s="386">
        <f>+[2]Controles!E165</f>
        <v>0</v>
      </c>
      <c r="N150" s="438"/>
      <c r="O150" s="438"/>
      <c r="P150" s="440"/>
      <c r="Q150" s="441"/>
      <c r="R150" s="306"/>
      <c r="S150" s="197"/>
      <c r="T150" s="198"/>
      <c r="U150" s="198"/>
      <c r="V150" s="255"/>
      <c r="W150" s="255"/>
      <c r="X150" s="183"/>
      <c r="Y150" s="311"/>
      <c r="Z150" s="311"/>
      <c r="AA150" s="311"/>
      <c r="AB150" s="311"/>
      <c r="AC150" s="311"/>
      <c r="AD150" s="311"/>
      <c r="AE150" s="311"/>
    </row>
    <row r="151" spans="1:31" s="128" customFormat="1" ht="102" x14ac:dyDescent="0.2">
      <c r="A151" s="443">
        <v>3</v>
      </c>
      <c r="B151" s="444" t="s">
        <v>1485</v>
      </c>
      <c r="C151" s="444" t="s">
        <v>1500</v>
      </c>
      <c r="D151" s="344" t="s">
        <v>1501</v>
      </c>
      <c r="E151" s="378" t="s">
        <v>39</v>
      </c>
      <c r="F151" s="439" t="s">
        <v>119</v>
      </c>
      <c r="G151" s="432">
        <v>2</v>
      </c>
      <c r="H151" s="432">
        <v>10</v>
      </c>
      <c r="I151" s="433">
        <f>G151*H151</f>
        <v>20</v>
      </c>
      <c r="J151" s="434" t="str">
        <f>IF(AND(I151&lt;=10,I151&gt;=5),"BAJA",IF(AND(I151&lt;=25,I151&gt;=15),"MODERADA",IF(AND(I151&lt;=50,I151&gt;=30),"ALTA",IF(AND(I151&lt;=100,I151&gt;=60),"EXTREMA","0"))))</f>
        <v>MODERADA</v>
      </c>
      <c r="K151" s="253" t="s">
        <v>1502</v>
      </c>
      <c r="L151" s="382" t="s">
        <v>121</v>
      </c>
      <c r="M151" s="386">
        <v>85</v>
      </c>
      <c r="N151" s="432">
        <v>1</v>
      </c>
      <c r="O151" s="432">
        <v>10</v>
      </c>
      <c r="P151" s="433">
        <f t="shared" ref="P151" si="2">N151*O151</f>
        <v>10</v>
      </c>
      <c r="Q151" s="434" t="str">
        <f t="shared" ref="Q151" si="3">IF(AND(P151&lt;=10,P151&gt;=5),"BAJA",IF(AND(P151&lt;=25,P151&gt;=15),"MODERADA",IF(AND(P151&lt;=50,P151&gt;=30),"ALTA",IF(AND(P151&lt;=100,P151&gt;=60),"EXTREMA","0"))))</f>
        <v>BAJA</v>
      </c>
      <c r="R151" s="303" t="s">
        <v>122</v>
      </c>
      <c r="S151" s="181" t="s">
        <v>1503</v>
      </c>
      <c r="T151" s="304" t="s">
        <v>1504</v>
      </c>
      <c r="U151" s="305">
        <v>43284</v>
      </c>
      <c r="V151" s="255" t="s">
        <v>639</v>
      </c>
      <c r="W151" s="255" t="s">
        <v>1484</v>
      </c>
      <c r="X151" s="183"/>
      <c r="Y151" s="311"/>
      <c r="Z151" s="311"/>
      <c r="AA151" s="311"/>
      <c r="AB151" s="311"/>
      <c r="AC151" s="311"/>
      <c r="AD151" s="311"/>
      <c r="AE151" s="311"/>
    </row>
    <row r="152" spans="1:31" s="128" customFormat="1" ht="51" x14ac:dyDescent="0.2">
      <c r="A152" s="443"/>
      <c r="B152" s="444"/>
      <c r="C152" s="444"/>
      <c r="D152" s="344" t="s">
        <v>1505</v>
      </c>
      <c r="E152" s="379"/>
      <c r="F152" s="439"/>
      <c r="G152" s="432"/>
      <c r="H152" s="432"/>
      <c r="I152" s="433"/>
      <c r="J152" s="434"/>
      <c r="K152" s="253"/>
      <c r="L152" s="382"/>
      <c r="M152" s="386">
        <f>+[2]Controles!D179</f>
        <v>0</v>
      </c>
      <c r="N152" s="432"/>
      <c r="O152" s="432"/>
      <c r="P152" s="433"/>
      <c r="Q152" s="434"/>
      <c r="R152" s="306"/>
      <c r="S152" s="197"/>
      <c r="T152" s="198"/>
      <c r="U152" s="198"/>
      <c r="V152" s="198"/>
      <c r="W152" s="198"/>
      <c r="X152" s="197"/>
      <c r="Y152" s="311"/>
      <c r="Z152" s="311"/>
      <c r="AA152" s="311"/>
      <c r="AB152" s="311"/>
      <c r="AC152" s="311"/>
      <c r="AD152" s="311"/>
      <c r="AE152" s="311"/>
    </row>
    <row r="153" spans="1:31" s="128" customFormat="1" ht="38.25" x14ac:dyDescent="0.2">
      <c r="A153" s="443"/>
      <c r="B153" s="444"/>
      <c r="C153" s="444"/>
      <c r="D153" s="347" t="s">
        <v>1506</v>
      </c>
      <c r="E153" s="323"/>
      <c r="F153" s="439"/>
      <c r="G153" s="432"/>
      <c r="H153" s="432"/>
      <c r="I153" s="433"/>
      <c r="J153" s="434"/>
      <c r="K153" s="253"/>
      <c r="L153" s="382"/>
      <c r="M153" s="386">
        <f>+[2]Controles!E179</f>
        <v>0</v>
      </c>
      <c r="N153" s="432"/>
      <c r="O153" s="432"/>
      <c r="P153" s="433"/>
      <c r="Q153" s="434"/>
      <c r="R153" s="306"/>
      <c r="S153" s="197"/>
      <c r="T153" s="198"/>
      <c r="U153" s="198"/>
      <c r="V153" s="198"/>
      <c r="W153" s="198"/>
      <c r="X153" s="197"/>
      <c r="Y153" s="311"/>
      <c r="Z153" s="311"/>
      <c r="AA153" s="311"/>
      <c r="AB153" s="311"/>
      <c r="AC153" s="311"/>
      <c r="AD153" s="311"/>
      <c r="AE153" s="311"/>
    </row>
    <row r="154" spans="1:31" s="128" customFormat="1" ht="56.25" x14ac:dyDescent="0.25">
      <c r="A154" s="484">
        <v>1</v>
      </c>
      <c r="B154" s="485" t="s">
        <v>1507</v>
      </c>
      <c r="C154" s="486" t="s">
        <v>1696</v>
      </c>
      <c r="D154" s="33" t="s">
        <v>1508</v>
      </c>
      <c r="E154" s="115" t="s">
        <v>38</v>
      </c>
      <c r="F154" s="466" t="s">
        <v>119</v>
      </c>
      <c r="G154" s="421">
        <v>1</v>
      </c>
      <c r="H154" s="421">
        <v>10</v>
      </c>
      <c r="I154" s="422">
        <v>10</v>
      </c>
      <c r="J154" s="423" t="s">
        <v>175</v>
      </c>
      <c r="K154" s="33" t="s">
        <v>1509</v>
      </c>
      <c r="L154" s="232" t="s">
        <v>121</v>
      </c>
      <c r="M154" s="236">
        <v>85</v>
      </c>
      <c r="N154" s="421">
        <v>1</v>
      </c>
      <c r="O154" s="421">
        <v>10</v>
      </c>
      <c r="P154" s="422">
        <v>10</v>
      </c>
      <c r="Q154" s="423" t="s">
        <v>175</v>
      </c>
      <c r="R154" s="33" t="s">
        <v>122</v>
      </c>
      <c r="S154" s="33" t="s">
        <v>1510</v>
      </c>
      <c r="T154" s="33" t="s">
        <v>1511</v>
      </c>
      <c r="U154" s="34">
        <v>43344</v>
      </c>
      <c r="V154" s="33" t="s">
        <v>1436</v>
      </c>
      <c r="W154" s="33" t="s">
        <v>1512</v>
      </c>
      <c r="X154" s="33"/>
      <c r="Y154" s="32"/>
      <c r="Z154" s="32"/>
      <c r="AA154" s="32"/>
      <c r="AB154" s="32"/>
      <c r="AC154" s="32"/>
      <c r="AD154" s="32"/>
      <c r="AE154" s="32"/>
    </row>
    <row r="155" spans="1:31" s="128" customFormat="1" ht="56.25" x14ac:dyDescent="0.25">
      <c r="A155" s="484"/>
      <c r="B155" s="485"/>
      <c r="C155" s="486"/>
      <c r="D155" s="33" t="s">
        <v>1513</v>
      </c>
      <c r="E155" s="115" t="s">
        <v>41</v>
      </c>
      <c r="F155" s="466"/>
      <c r="G155" s="421"/>
      <c r="H155" s="421"/>
      <c r="I155" s="422"/>
      <c r="J155" s="423"/>
      <c r="K155" s="33" t="s">
        <v>1514</v>
      </c>
      <c r="L155" s="232" t="s">
        <v>121</v>
      </c>
      <c r="M155" s="236">
        <v>85</v>
      </c>
      <c r="N155" s="421"/>
      <c r="O155" s="421"/>
      <c r="P155" s="422"/>
      <c r="Q155" s="423"/>
      <c r="R155" s="33"/>
      <c r="S155" s="33"/>
      <c r="T155" s="33"/>
      <c r="U155" s="34"/>
      <c r="V155" s="33"/>
      <c r="W155" s="33"/>
      <c r="X155" s="33"/>
      <c r="Y155" s="32"/>
      <c r="Z155" s="32"/>
      <c r="AA155" s="32"/>
      <c r="AB155" s="32"/>
      <c r="AC155" s="32"/>
      <c r="AD155" s="32"/>
      <c r="AE155" s="32"/>
    </row>
    <row r="156" spans="1:31" s="128" customFormat="1" ht="67.5" x14ac:dyDescent="0.25">
      <c r="A156" s="484">
        <v>2</v>
      </c>
      <c r="B156" s="485" t="s">
        <v>1507</v>
      </c>
      <c r="C156" s="486" t="s">
        <v>1697</v>
      </c>
      <c r="D156" s="42" t="s">
        <v>1515</v>
      </c>
      <c r="E156" s="114" t="s">
        <v>41</v>
      </c>
      <c r="F156" s="466" t="s">
        <v>119</v>
      </c>
      <c r="G156" s="421">
        <v>3</v>
      </c>
      <c r="H156" s="421">
        <v>10</v>
      </c>
      <c r="I156" s="422">
        <v>30</v>
      </c>
      <c r="J156" s="423" t="s">
        <v>174</v>
      </c>
      <c r="K156" s="42" t="s">
        <v>1516</v>
      </c>
      <c r="L156" s="232" t="s">
        <v>121</v>
      </c>
      <c r="M156" s="236">
        <v>85</v>
      </c>
      <c r="N156" s="421">
        <v>1</v>
      </c>
      <c r="O156" s="421">
        <v>10</v>
      </c>
      <c r="P156" s="422">
        <v>10</v>
      </c>
      <c r="Q156" s="423" t="s">
        <v>175</v>
      </c>
      <c r="R156" s="33" t="s">
        <v>122</v>
      </c>
      <c r="S156" s="33" t="s">
        <v>1510</v>
      </c>
      <c r="T156" s="33" t="s">
        <v>1511</v>
      </c>
      <c r="U156" s="34">
        <v>43344</v>
      </c>
      <c r="V156" s="33" t="s">
        <v>1436</v>
      </c>
      <c r="W156" s="33" t="s">
        <v>1517</v>
      </c>
      <c r="X156" s="33"/>
      <c r="Y156" s="32"/>
      <c r="Z156" s="32"/>
      <c r="AA156" s="32"/>
      <c r="AB156" s="32"/>
      <c r="AC156" s="32"/>
      <c r="AD156" s="32"/>
      <c r="AE156" s="32"/>
    </row>
    <row r="157" spans="1:31" s="128" customFormat="1" ht="67.5" x14ac:dyDescent="0.25">
      <c r="A157" s="484"/>
      <c r="B157" s="485"/>
      <c r="C157" s="486"/>
      <c r="D157" s="42" t="s">
        <v>1518</v>
      </c>
      <c r="E157" s="115" t="s">
        <v>38</v>
      </c>
      <c r="F157" s="466"/>
      <c r="G157" s="421"/>
      <c r="H157" s="421"/>
      <c r="I157" s="422"/>
      <c r="J157" s="423"/>
      <c r="K157" s="42" t="s">
        <v>1519</v>
      </c>
      <c r="L157" s="232" t="s">
        <v>121</v>
      </c>
      <c r="M157" s="236">
        <v>85</v>
      </c>
      <c r="N157" s="421"/>
      <c r="O157" s="421"/>
      <c r="P157" s="422"/>
      <c r="Q157" s="423"/>
      <c r="R157" s="33"/>
      <c r="S157" s="33"/>
      <c r="T157" s="33"/>
      <c r="U157" s="33"/>
      <c r="V157" s="33"/>
      <c r="W157" s="33"/>
      <c r="X157" s="33"/>
      <c r="Y157" s="32"/>
      <c r="Z157" s="32"/>
      <c r="AA157" s="32"/>
      <c r="AB157" s="32"/>
      <c r="AC157" s="32"/>
      <c r="AD157" s="32"/>
      <c r="AE157" s="32"/>
    </row>
    <row r="158" spans="1:31" s="128" customFormat="1" ht="67.5" x14ac:dyDescent="0.25">
      <c r="A158" s="484"/>
      <c r="B158" s="485"/>
      <c r="C158" s="486"/>
      <c r="D158" s="42" t="s">
        <v>1520</v>
      </c>
      <c r="E158" s="115" t="s">
        <v>42</v>
      </c>
      <c r="F158" s="466"/>
      <c r="G158" s="421"/>
      <c r="H158" s="421"/>
      <c r="I158" s="422"/>
      <c r="J158" s="423"/>
      <c r="K158" s="33" t="s">
        <v>1521</v>
      </c>
      <c r="L158" s="232" t="s">
        <v>121</v>
      </c>
      <c r="M158" s="236">
        <v>85</v>
      </c>
      <c r="N158" s="421"/>
      <c r="O158" s="421"/>
      <c r="P158" s="422"/>
      <c r="Q158" s="423"/>
      <c r="R158" s="33"/>
      <c r="S158" s="33"/>
      <c r="T158" s="33"/>
      <c r="U158" s="33"/>
      <c r="V158" s="33"/>
      <c r="W158" s="33"/>
      <c r="X158" s="33"/>
      <c r="Y158" s="32"/>
      <c r="Z158" s="32"/>
      <c r="AA158" s="32"/>
      <c r="AB158" s="32"/>
      <c r="AC158" s="32"/>
      <c r="AD158" s="32"/>
      <c r="AE158" s="32"/>
    </row>
    <row r="159" spans="1:31" s="128" customFormat="1" ht="67.5" x14ac:dyDescent="0.25">
      <c r="A159" s="484"/>
      <c r="B159" s="485"/>
      <c r="C159" s="486"/>
      <c r="D159" s="33" t="s">
        <v>1522</v>
      </c>
      <c r="E159" s="115" t="s">
        <v>42</v>
      </c>
      <c r="F159" s="466"/>
      <c r="G159" s="421"/>
      <c r="H159" s="421"/>
      <c r="I159" s="422"/>
      <c r="J159" s="423"/>
      <c r="K159" s="33"/>
      <c r="L159" s="232"/>
      <c r="M159" s="236">
        <v>0</v>
      </c>
      <c r="N159" s="421"/>
      <c r="O159" s="421"/>
      <c r="P159" s="422"/>
      <c r="Q159" s="423"/>
      <c r="R159" s="33"/>
      <c r="S159" s="33"/>
      <c r="T159" s="33"/>
      <c r="U159" s="33"/>
      <c r="V159" s="33"/>
      <c r="W159" s="33"/>
      <c r="X159" s="33"/>
      <c r="Y159" s="32"/>
      <c r="Z159" s="32"/>
      <c r="AA159" s="32"/>
      <c r="AB159" s="32"/>
      <c r="AC159" s="32"/>
      <c r="AD159" s="32"/>
      <c r="AE159" s="32"/>
    </row>
    <row r="160" spans="1:31" s="128" customFormat="1" ht="101.25" x14ac:dyDescent="0.2">
      <c r="A160" s="425">
        <v>1</v>
      </c>
      <c r="B160" s="426" t="s">
        <v>1523</v>
      </c>
      <c r="C160" s="421" t="s">
        <v>1524</v>
      </c>
      <c r="D160" s="365" t="s">
        <v>1525</v>
      </c>
      <c r="E160" s="363" t="s">
        <v>41</v>
      </c>
      <c r="F160" s="424" t="s">
        <v>119</v>
      </c>
      <c r="G160" s="421">
        <v>3</v>
      </c>
      <c r="H160" s="421">
        <v>10</v>
      </c>
      <c r="I160" s="422">
        <f>G160*H160</f>
        <v>30</v>
      </c>
      <c r="J160" s="423" t="str">
        <f>IF(AND(I160&lt;=10,I160&gt;=5),"BAJA",IF(AND(I160&lt;=25,I160&gt;=15),"MODERADA",IF(AND(I160&lt;=50,I160&gt;=30),"ALTA",IF(AND(I160&lt;=100,I160&gt;=60),"EXTREMA","0"))))</f>
        <v>ALTA</v>
      </c>
      <c r="K160" s="239" t="s">
        <v>1526</v>
      </c>
      <c r="L160" s="232" t="s">
        <v>121</v>
      </c>
      <c r="M160" s="236">
        <v>85</v>
      </c>
      <c r="N160" s="421">
        <v>1</v>
      </c>
      <c r="O160" s="421">
        <v>10</v>
      </c>
      <c r="P160" s="422">
        <f>N160*O160</f>
        <v>10</v>
      </c>
      <c r="Q160" s="423" t="str">
        <f>IF(AND(P160&lt;=10,P160&gt;=5),"BAJA",IF(AND(P160&lt;=25,P160&gt;=15),"MODERADA",IF(AND(P160&lt;=50,P160&gt;=30),"ALTA",IF(AND(P160&lt;=100,P160&gt;=60),"EXTREMA","0"))))</f>
        <v>BAJA</v>
      </c>
      <c r="R160" s="245" t="s">
        <v>135</v>
      </c>
      <c r="S160" s="245" t="s">
        <v>2443</v>
      </c>
      <c r="T160" s="245" t="s">
        <v>1527</v>
      </c>
      <c r="U160" s="19">
        <v>43511</v>
      </c>
      <c r="V160" s="245" t="s">
        <v>538</v>
      </c>
      <c r="W160" s="245" t="s">
        <v>1528</v>
      </c>
      <c r="X160" s="245"/>
      <c r="Y160" s="208"/>
      <c r="Z160" s="208"/>
      <c r="AA160" s="208"/>
      <c r="AB160" s="208"/>
      <c r="AC160" s="208"/>
      <c r="AD160" s="208"/>
      <c r="AE160" s="208"/>
    </row>
    <row r="161" spans="1:31" s="128" customFormat="1" ht="56.25" x14ac:dyDescent="0.2">
      <c r="A161" s="425"/>
      <c r="B161" s="426"/>
      <c r="C161" s="421"/>
      <c r="D161" s="365" t="s">
        <v>1529</v>
      </c>
      <c r="E161" s="366" t="s">
        <v>42</v>
      </c>
      <c r="F161" s="424"/>
      <c r="G161" s="421"/>
      <c r="H161" s="421"/>
      <c r="I161" s="422"/>
      <c r="J161" s="423"/>
      <c r="K161" s="239"/>
      <c r="L161" s="232"/>
      <c r="M161" s="236">
        <v>0</v>
      </c>
      <c r="N161" s="421"/>
      <c r="O161" s="421"/>
      <c r="P161" s="422"/>
      <c r="Q161" s="423"/>
      <c r="R161" s="245"/>
      <c r="S161" s="245"/>
      <c r="T161" s="245"/>
      <c r="U161" s="19"/>
      <c r="V161" s="245"/>
      <c r="W161" s="245"/>
      <c r="X161" s="245"/>
      <c r="Y161" s="208"/>
      <c r="Z161" s="208"/>
      <c r="AA161" s="208"/>
      <c r="AB161" s="208"/>
      <c r="AC161" s="208"/>
      <c r="AD161" s="208"/>
      <c r="AE161" s="208"/>
    </row>
    <row r="162" spans="1:31" s="128" customFormat="1" ht="78.75" x14ac:dyDescent="0.2">
      <c r="A162" s="425"/>
      <c r="B162" s="426"/>
      <c r="C162" s="421"/>
      <c r="D162" s="365" t="s">
        <v>1530</v>
      </c>
      <c r="E162" s="366" t="s">
        <v>41</v>
      </c>
      <c r="F162" s="424"/>
      <c r="G162" s="421"/>
      <c r="H162" s="421"/>
      <c r="I162" s="422"/>
      <c r="J162" s="423"/>
      <c r="K162" s="233"/>
      <c r="L162" s="232"/>
      <c r="M162" s="236">
        <v>0</v>
      </c>
      <c r="N162" s="421"/>
      <c r="O162" s="421"/>
      <c r="P162" s="422"/>
      <c r="Q162" s="423"/>
      <c r="R162" s="245"/>
      <c r="S162" s="245"/>
      <c r="T162" s="245"/>
      <c r="U162" s="245"/>
      <c r="V162" s="245"/>
      <c r="W162" s="245"/>
      <c r="X162" s="245"/>
      <c r="Y162" s="208"/>
      <c r="Z162" s="208"/>
      <c r="AA162" s="208"/>
      <c r="AB162" s="208"/>
      <c r="AC162" s="208"/>
      <c r="AD162" s="208"/>
      <c r="AE162" s="208"/>
    </row>
    <row r="163" spans="1:31" s="128" customFormat="1" ht="56.25" x14ac:dyDescent="0.2">
      <c r="A163" s="425">
        <v>2</v>
      </c>
      <c r="B163" s="426" t="s">
        <v>1523</v>
      </c>
      <c r="C163" s="421" t="s">
        <v>2444</v>
      </c>
      <c r="D163" s="369" t="s">
        <v>2445</v>
      </c>
      <c r="E163" s="370" t="s">
        <v>41</v>
      </c>
      <c r="F163" s="424" t="s">
        <v>119</v>
      </c>
      <c r="G163" s="421">
        <v>4</v>
      </c>
      <c r="H163" s="421">
        <v>10</v>
      </c>
      <c r="I163" s="422">
        <f>G163*H163</f>
        <v>40</v>
      </c>
      <c r="J163" s="423" t="str">
        <f>IF(AND(I163&lt;=10,I163&gt;=5),"BAJA",IF(AND(I163&lt;=25,I163&gt;=15),"MODERADA",IF(AND(I163&lt;=50,I163&gt;=30),"ALTA",IF(AND(I163&lt;=100,I163&gt;=60),"EXTREMA","0"))))</f>
        <v>ALTA</v>
      </c>
      <c r="K163" s="290" t="s">
        <v>2446</v>
      </c>
      <c r="L163" s="232" t="s">
        <v>121</v>
      </c>
      <c r="M163" s="236">
        <v>90</v>
      </c>
      <c r="N163" s="421">
        <v>2</v>
      </c>
      <c r="O163" s="421">
        <v>10</v>
      </c>
      <c r="P163" s="422">
        <f t="shared" ref="P163" si="4">N163*O163</f>
        <v>20</v>
      </c>
      <c r="Q163" s="423" t="str">
        <f>IF(AND(P163&lt;=10,P163&gt;=5),"BAJA",IF(AND(P163&lt;=25,P163&gt;=15),"MODERADA",IF(AND(P163&lt;=50,P163&gt;=30),"ALTA",IF(AND(P163&lt;=100,P163&gt;=60),"EXTREMA","0"))))</f>
        <v>MODERADA</v>
      </c>
      <c r="R163" s="245" t="s">
        <v>135</v>
      </c>
      <c r="S163" s="245" t="s">
        <v>2447</v>
      </c>
      <c r="T163" s="245" t="s">
        <v>2453</v>
      </c>
      <c r="U163" s="19">
        <v>43511</v>
      </c>
      <c r="V163" s="245" t="s">
        <v>206</v>
      </c>
      <c r="W163" s="245" t="s">
        <v>2448</v>
      </c>
      <c r="X163" s="245"/>
      <c r="Y163" s="208"/>
      <c r="Z163" s="208"/>
      <c r="AA163" s="208"/>
      <c r="AB163" s="208"/>
      <c r="AC163" s="208"/>
      <c r="AD163" s="208"/>
      <c r="AE163" s="208"/>
    </row>
    <row r="164" spans="1:31" s="128" customFormat="1" ht="33.75" x14ac:dyDescent="0.2">
      <c r="A164" s="425"/>
      <c r="B164" s="426"/>
      <c r="C164" s="421"/>
      <c r="D164" s="369" t="s">
        <v>2449</v>
      </c>
      <c r="E164" s="371" t="s">
        <v>38</v>
      </c>
      <c r="F164" s="424"/>
      <c r="G164" s="421"/>
      <c r="H164" s="421"/>
      <c r="I164" s="422"/>
      <c r="J164" s="423"/>
      <c r="K164" s="233" t="s">
        <v>2450</v>
      </c>
      <c r="L164" s="232" t="s">
        <v>121</v>
      </c>
      <c r="M164" s="236">
        <v>90</v>
      </c>
      <c r="N164" s="421"/>
      <c r="O164" s="421"/>
      <c r="P164" s="422"/>
      <c r="Q164" s="423"/>
      <c r="R164" s="245"/>
      <c r="S164" s="245"/>
      <c r="T164" s="245"/>
      <c r="U164" s="19"/>
      <c r="V164" s="245"/>
      <c r="W164" s="245"/>
      <c r="X164" s="245"/>
      <c r="Y164" s="208"/>
      <c r="Z164" s="208"/>
      <c r="AA164" s="208"/>
      <c r="AB164" s="208"/>
      <c r="AC164" s="208"/>
      <c r="AD164" s="208"/>
      <c r="AE164" s="208"/>
    </row>
    <row r="165" spans="1:31" s="128" customFormat="1" ht="45" x14ac:dyDescent="0.2">
      <c r="A165" s="425"/>
      <c r="B165" s="426"/>
      <c r="C165" s="421"/>
      <c r="D165" s="369" t="s">
        <v>2451</v>
      </c>
      <c r="E165" s="371" t="s">
        <v>40</v>
      </c>
      <c r="F165" s="424"/>
      <c r="G165" s="421"/>
      <c r="H165" s="421"/>
      <c r="I165" s="422"/>
      <c r="J165" s="423"/>
      <c r="K165" s="228"/>
      <c r="L165" s="232"/>
      <c r="M165" s="236">
        <v>0</v>
      </c>
      <c r="N165" s="421"/>
      <c r="O165" s="421"/>
      <c r="P165" s="422"/>
      <c r="Q165" s="423"/>
      <c r="R165" s="245"/>
      <c r="S165" s="245"/>
      <c r="T165" s="245"/>
      <c r="U165" s="245"/>
      <c r="V165" s="245"/>
      <c r="W165" s="245"/>
      <c r="X165" s="245"/>
      <c r="Y165" s="208"/>
      <c r="Z165" s="208"/>
      <c r="AA165" s="208"/>
      <c r="AB165" s="208"/>
      <c r="AC165" s="208"/>
      <c r="AD165" s="208"/>
      <c r="AE165" s="208"/>
    </row>
    <row r="166" spans="1:31" s="128" customFormat="1" ht="33.75" x14ac:dyDescent="0.2">
      <c r="A166" s="425"/>
      <c r="B166" s="426"/>
      <c r="C166" s="421"/>
      <c r="D166" s="369" t="s">
        <v>1605</v>
      </c>
      <c r="E166" s="371"/>
      <c r="F166" s="424"/>
      <c r="G166" s="421"/>
      <c r="H166" s="421"/>
      <c r="I166" s="422"/>
      <c r="J166" s="423"/>
      <c r="K166" s="228"/>
      <c r="L166" s="232"/>
      <c r="M166" s="236">
        <v>0</v>
      </c>
      <c r="N166" s="421"/>
      <c r="O166" s="421"/>
      <c r="P166" s="422"/>
      <c r="Q166" s="423"/>
      <c r="R166" s="245"/>
      <c r="S166" s="245"/>
      <c r="T166" s="245"/>
      <c r="U166" s="245"/>
      <c r="V166" s="245"/>
      <c r="W166" s="245"/>
      <c r="X166" s="245"/>
      <c r="Y166" s="208"/>
      <c r="Z166" s="208"/>
      <c r="AA166" s="208"/>
      <c r="AB166" s="208"/>
      <c r="AC166" s="208"/>
      <c r="AD166" s="208"/>
      <c r="AE166" s="208"/>
    </row>
    <row r="167" spans="1:31" s="128" customFormat="1" ht="45" x14ac:dyDescent="0.2">
      <c r="A167" s="425"/>
      <c r="B167" s="426"/>
      <c r="C167" s="421"/>
      <c r="D167" s="369" t="s">
        <v>2452</v>
      </c>
      <c r="E167" s="372"/>
      <c r="F167" s="424"/>
      <c r="G167" s="421"/>
      <c r="H167" s="421"/>
      <c r="I167" s="422"/>
      <c r="J167" s="423"/>
      <c r="K167" s="228"/>
      <c r="L167" s="232"/>
      <c r="M167" s="236">
        <v>0</v>
      </c>
      <c r="N167" s="421"/>
      <c r="O167" s="421"/>
      <c r="P167" s="422"/>
      <c r="Q167" s="423"/>
      <c r="R167" s="245"/>
      <c r="S167" s="245"/>
      <c r="T167" s="245"/>
      <c r="U167" s="245"/>
      <c r="V167" s="245"/>
      <c r="W167" s="245"/>
      <c r="X167" s="245"/>
      <c r="Y167" s="208"/>
      <c r="Z167" s="208"/>
      <c r="AA167" s="208"/>
      <c r="AB167" s="208"/>
      <c r="AC167" s="208"/>
      <c r="AD167" s="208"/>
      <c r="AE167" s="208"/>
    </row>
    <row r="168" spans="1:31" s="128" customFormat="1" ht="123.75" x14ac:dyDescent="0.25">
      <c r="A168" s="484">
        <v>1</v>
      </c>
      <c r="B168" s="485" t="s">
        <v>1531</v>
      </c>
      <c r="C168" s="486" t="s">
        <v>1532</v>
      </c>
      <c r="D168" s="90" t="s">
        <v>1533</v>
      </c>
      <c r="E168" s="114" t="s">
        <v>42</v>
      </c>
      <c r="F168" s="424" t="s">
        <v>119</v>
      </c>
      <c r="G168" s="467">
        <v>1</v>
      </c>
      <c r="H168" s="467">
        <v>10</v>
      </c>
      <c r="I168" s="422">
        <v>10</v>
      </c>
      <c r="J168" s="423" t="s">
        <v>175</v>
      </c>
      <c r="K168" s="20" t="s">
        <v>1534</v>
      </c>
      <c r="L168" s="232" t="s">
        <v>121</v>
      </c>
      <c r="M168" s="236">
        <v>85</v>
      </c>
      <c r="N168" s="421">
        <v>1</v>
      </c>
      <c r="O168" s="421">
        <v>10</v>
      </c>
      <c r="P168" s="422">
        <v>10</v>
      </c>
      <c r="Q168" s="423" t="s">
        <v>175</v>
      </c>
      <c r="R168" s="30" t="s">
        <v>122</v>
      </c>
      <c r="S168" s="42" t="s">
        <v>1535</v>
      </c>
      <c r="T168" s="45" t="s">
        <v>1536</v>
      </c>
      <c r="U168" s="43">
        <v>43344</v>
      </c>
      <c r="V168" s="45" t="s">
        <v>1436</v>
      </c>
      <c r="W168" s="45" t="s">
        <v>1537</v>
      </c>
      <c r="X168" s="33"/>
      <c r="Y168" s="32"/>
      <c r="Z168" s="32"/>
      <c r="AA168" s="32"/>
      <c r="AB168" s="32"/>
      <c r="AC168" s="32"/>
      <c r="AD168" s="32"/>
      <c r="AE168" s="32"/>
    </row>
    <row r="169" spans="1:31" s="128" customFormat="1" ht="56.25" x14ac:dyDescent="0.25">
      <c r="A169" s="484"/>
      <c r="B169" s="485"/>
      <c r="C169" s="486"/>
      <c r="D169" s="90" t="s">
        <v>1538</v>
      </c>
      <c r="E169" s="115" t="s">
        <v>42</v>
      </c>
      <c r="F169" s="424"/>
      <c r="G169" s="467"/>
      <c r="H169" s="467"/>
      <c r="I169" s="422"/>
      <c r="J169" s="423"/>
      <c r="K169" s="33" t="s">
        <v>1539</v>
      </c>
      <c r="L169" s="232" t="s">
        <v>121</v>
      </c>
      <c r="M169" s="236">
        <v>85</v>
      </c>
      <c r="N169" s="421"/>
      <c r="O169" s="421"/>
      <c r="P169" s="422"/>
      <c r="Q169" s="423"/>
      <c r="R169" s="30"/>
      <c r="S169" s="33"/>
      <c r="T169" s="33"/>
      <c r="U169" s="34"/>
      <c r="V169" s="33"/>
      <c r="W169" s="33"/>
      <c r="X169" s="33"/>
      <c r="Y169" s="32"/>
      <c r="Z169" s="32"/>
      <c r="AA169" s="32"/>
      <c r="AB169" s="32"/>
      <c r="AC169" s="32"/>
      <c r="AD169" s="32"/>
      <c r="AE169" s="32"/>
    </row>
    <row r="170" spans="1:31" s="128" customFormat="1" ht="22.5" x14ac:dyDescent="0.25">
      <c r="A170" s="484"/>
      <c r="B170" s="485"/>
      <c r="C170" s="486"/>
      <c r="D170" s="90" t="s">
        <v>1540</v>
      </c>
      <c r="E170" s="95" t="s">
        <v>39</v>
      </c>
      <c r="F170" s="424"/>
      <c r="G170" s="467"/>
      <c r="H170" s="467"/>
      <c r="I170" s="422"/>
      <c r="J170" s="423"/>
      <c r="K170" s="120"/>
      <c r="L170" s="232"/>
      <c r="M170" s="236">
        <v>0</v>
      </c>
      <c r="N170" s="421"/>
      <c r="O170" s="421"/>
      <c r="P170" s="422"/>
      <c r="Q170" s="423"/>
      <c r="R170" s="30"/>
      <c r="S170" s="33"/>
      <c r="T170" s="33"/>
      <c r="U170" s="33"/>
      <c r="V170" s="33"/>
      <c r="W170" s="33"/>
      <c r="X170" s="33"/>
      <c r="Y170" s="32"/>
      <c r="Z170" s="32"/>
      <c r="AA170" s="32"/>
      <c r="AB170" s="32"/>
      <c r="AC170" s="32"/>
      <c r="AD170" s="32"/>
      <c r="AE170" s="32"/>
    </row>
    <row r="171" spans="1:31" s="128" customFormat="1" ht="67.5" x14ac:dyDescent="0.25">
      <c r="A171" s="484">
        <v>2</v>
      </c>
      <c r="B171" s="485" t="s">
        <v>1531</v>
      </c>
      <c r="C171" s="486" t="s">
        <v>1541</v>
      </c>
      <c r="D171" s="50" t="s">
        <v>1542</v>
      </c>
      <c r="E171" s="115" t="s">
        <v>38</v>
      </c>
      <c r="F171" s="466" t="s">
        <v>119</v>
      </c>
      <c r="G171" s="467">
        <v>2</v>
      </c>
      <c r="H171" s="467">
        <v>10</v>
      </c>
      <c r="I171" s="422">
        <v>20</v>
      </c>
      <c r="J171" s="423" t="s">
        <v>176</v>
      </c>
      <c r="K171" s="33" t="s">
        <v>1543</v>
      </c>
      <c r="L171" s="232" t="s">
        <v>121</v>
      </c>
      <c r="M171" s="236">
        <v>85</v>
      </c>
      <c r="N171" s="421">
        <v>1</v>
      </c>
      <c r="O171" s="421">
        <v>10</v>
      </c>
      <c r="P171" s="422">
        <v>10</v>
      </c>
      <c r="Q171" s="423" t="s">
        <v>175</v>
      </c>
      <c r="R171" s="30" t="s">
        <v>122</v>
      </c>
      <c r="S171" s="45" t="s">
        <v>1544</v>
      </c>
      <c r="T171" s="45" t="s">
        <v>1545</v>
      </c>
      <c r="U171" s="43">
        <v>43344</v>
      </c>
      <c r="V171" s="45" t="s">
        <v>1436</v>
      </c>
      <c r="W171" s="45" t="s">
        <v>1546</v>
      </c>
      <c r="X171" s="33"/>
      <c r="Y171" s="32"/>
      <c r="Z171" s="32"/>
      <c r="AA171" s="32"/>
      <c r="AB171" s="32"/>
      <c r="AC171" s="32"/>
      <c r="AD171" s="32"/>
      <c r="AE171" s="32"/>
    </row>
    <row r="172" spans="1:31" s="128" customFormat="1" ht="56.25" x14ac:dyDescent="0.25">
      <c r="A172" s="484"/>
      <c r="B172" s="485"/>
      <c r="C172" s="486"/>
      <c r="D172" s="65" t="s">
        <v>143</v>
      </c>
      <c r="E172" s="115" t="s">
        <v>42</v>
      </c>
      <c r="F172" s="466"/>
      <c r="G172" s="467"/>
      <c r="H172" s="467"/>
      <c r="I172" s="422"/>
      <c r="J172" s="423"/>
      <c r="K172" s="33" t="s">
        <v>1547</v>
      </c>
      <c r="L172" s="232" t="s">
        <v>121</v>
      </c>
      <c r="M172" s="236">
        <v>85</v>
      </c>
      <c r="N172" s="421"/>
      <c r="O172" s="421"/>
      <c r="P172" s="422"/>
      <c r="Q172" s="423"/>
      <c r="R172" s="30"/>
      <c r="S172" s="33"/>
      <c r="T172" s="33"/>
      <c r="U172" s="33"/>
      <c r="V172" s="33"/>
      <c r="W172" s="33"/>
      <c r="X172" s="33"/>
      <c r="Y172" s="32"/>
      <c r="Z172" s="32"/>
      <c r="AA172" s="32"/>
      <c r="AB172" s="32"/>
      <c r="AC172" s="32"/>
      <c r="AD172" s="32"/>
      <c r="AE172" s="32"/>
    </row>
    <row r="173" spans="1:31" s="128" customFormat="1" ht="33.75" x14ac:dyDescent="0.25">
      <c r="A173" s="484"/>
      <c r="B173" s="485"/>
      <c r="C173" s="486"/>
      <c r="D173" s="33" t="s">
        <v>1548</v>
      </c>
      <c r="E173" s="115" t="s">
        <v>41</v>
      </c>
      <c r="F173" s="466"/>
      <c r="G173" s="467"/>
      <c r="H173" s="467"/>
      <c r="I173" s="422"/>
      <c r="J173" s="423"/>
      <c r="K173" s="33"/>
      <c r="L173" s="232"/>
      <c r="M173" s="236">
        <v>0</v>
      </c>
      <c r="N173" s="421"/>
      <c r="O173" s="421"/>
      <c r="P173" s="422"/>
      <c r="Q173" s="423"/>
      <c r="R173" s="30"/>
      <c r="S173" s="33"/>
      <c r="T173" s="33"/>
      <c r="U173" s="33"/>
      <c r="V173" s="33"/>
      <c r="W173" s="33"/>
      <c r="X173" s="33"/>
      <c r="Y173" s="32"/>
      <c r="Z173" s="32"/>
      <c r="AA173" s="32"/>
      <c r="AB173" s="32"/>
      <c r="AC173" s="32"/>
      <c r="AD173" s="32"/>
      <c r="AE173" s="32"/>
    </row>
    <row r="174" spans="1:31" s="128" customFormat="1" ht="22.5" x14ac:dyDescent="0.25">
      <c r="A174" s="484"/>
      <c r="B174" s="485"/>
      <c r="C174" s="486"/>
      <c r="D174" s="33" t="s">
        <v>1549</v>
      </c>
      <c r="E174" s="115" t="s">
        <v>39</v>
      </c>
      <c r="F174" s="466"/>
      <c r="G174" s="467"/>
      <c r="H174" s="467"/>
      <c r="I174" s="422"/>
      <c r="J174" s="423"/>
      <c r="K174" s="33"/>
      <c r="L174" s="232"/>
      <c r="M174" s="236">
        <v>0</v>
      </c>
      <c r="N174" s="421"/>
      <c r="O174" s="421"/>
      <c r="P174" s="422"/>
      <c r="Q174" s="423"/>
      <c r="R174" s="30"/>
      <c r="S174" s="33"/>
      <c r="T174" s="33"/>
      <c r="U174" s="33"/>
      <c r="V174" s="33"/>
      <c r="W174" s="33"/>
      <c r="X174" s="33"/>
      <c r="Y174" s="32"/>
      <c r="Z174" s="32"/>
      <c r="AA174" s="32"/>
      <c r="AB174" s="32"/>
      <c r="AC174" s="32"/>
      <c r="AD174" s="32"/>
      <c r="AE174" s="32"/>
    </row>
    <row r="175" spans="1:31" s="128" customFormat="1" ht="56.25" x14ac:dyDescent="0.2">
      <c r="A175" s="429">
        <v>1</v>
      </c>
      <c r="B175" s="426" t="s">
        <v>1550</v>
      </c>
      <c r="C175" s="499" t="s">
        <v>2411</v>
      </c>
      <c r="D175" s="369" t="s">
        <v>2412</v>
      </c>
      <c r="E175" s="363" t="s">
        <v>38</v>
      </c>
      <c r="F175" s="424"/>
      <c r="G175" s="421">
        <v>2</v>
      </c>
      <c r="H175" s="421">
        <v>20</v>
      </c>
      <c r="I175" s="422">
        <f>G175*H175</f>
        <v>40</v>
      </c>
      <c r="J175" s="501" t="str">
        <f>IF(AND(I175&lt;=10,I175&gt;=5),"BAJA",IF(AND(I175&lt;=25,I175&gt;=15),"MODERADA",IF(AND(I175&lt;=50,I175&gt;=30),"ALTA",IF(AND(I175&lt;=100,I175&gt;=60),"EXTREMA","0"))))</f>
        <v>ALTA</v>
      </c>
      <c r="K175" s="312" t="s">
        <v>2413</v>
      </c>
      <c r="L175" s="232" t="s">
        <v>121</v>
      </c>
      <c r="M175" s="236">
        <v>85</v>
      </c>
      <c r="N175" s="421">
        <v>1</v>
      </c>
      <c r="O175" s="421">
        <v>10</v>
      </c>
      <c r="P175" s="422">
        <f>N175*O175</f>
        <v>10</v>
      </c>
      <c r="Q175" s="428" t="str">
        <f>IF(AND(P175&lt;=10,P175&gt;=5),"BAJA",IF(AND(P175&lt;=25,P175&gt;=15),"MODERADA",IF(AND(P175&lt;=50,P175&gt;=30),"ALTA",IF(AND(P175&lt;=100,P175&gt;=60),"EXTREMA","0"))))</f>
        <v>BAJA</v>
      </c>
      <c r="R175" s="247" t="s">
        <v>122</v>
      </c>
      <c r="S175" s="245" t="s">
        <v>2414</v>
      </c>
      <c r="T175" s="245" t="s">
        <v>1551</v>
      </c>
      <c r="U175" s="19">
        <v>43480</v>
      </c>
      <c r="V175" s="245" t="s">
        <v>2415</v>
      </c>
      <c r="W175" s="245" t="s">
        <v>1552</v>
      </c>
      <c r="X175" s="245"/>
      <c r="Y175" s="208"/>
      <c r="Z175" s="208"/>
      <c r="AA175" s="208"/>
      <c r="AB175" s="208"/>
      <c r="AC175" s="208"/>
      <c r="AD175" s="208"/>
      <c r="AE175" s="208"/>
    </row>
    <row r="176" spans="1:31" s="128" customFormat="1" ht="45" x14ac:dyDescent="0.2">
      <c r="A176" s="429"/>
      <c r="B176" s="426"/>
      <c r="C176" s="500"/>
      <c r="D176" s="373" t="s">
        <v>1554</v>
      </c>
      <c r="E176" s="366" t="s">
        <v>42</v>
      </c>
      <c r="F176" s="424"/>
      <c r="G176" s="421"/>
      <c r="H176" s="421"/>
      <c r="I176" s="422"/>
      <c r="J176" s="501"/>
      <c r="K176" s="23" t="s">
        <v>2416</v>
      </c>
      <c r="L176" s="232" t="s">
        <v>186</v>
      </c>
      <c r="M176" s="236">
        <v>85</v>
      </c>
      <c r="N176" s="421"/>
      <c r="O176" s="421"/>
      <c r="P176" s="422"/>
      <c r="Q176" s="428"/>
      <c r="R176" s="245"/>
      <c r="S176" s="245"/>
      <c r="T176" s="245"/>
      <c r="U176" s="19"/>
      <c r="V176" s="245"/>
      <c r="W176" s="245"/>
      <c r="X176" s="245"/>
      <c r="Y176" s="208"/>
      <c r="Z176" s="208"/>
      <c r="AA176" s="208"/>
      <c r="AB176" s="208"/>
      <c r="AC176" s="208"/>
      <c r="AD176" s="208"/>
      <c r="AE176" s="208"/>
    </row>
    <row r="177" spans="1:31" s="128" customFormat="1" ht="56.25" x14ac:dyDescent="0.2">
      <c r="A177" s="429"/>
      <c r="B177" s="426"/>
      <c r="C177" s="500"/>
      <c r="D177" s="373" t="s">
        <v>2417</v>
      </c>
      <c r="E177" s="366"/>
      <c r="F177" s="424"/>
      <c r="G177" s="421"/>
      <c r="H177" s="421"/>
      <c r="I177" s="422"/>
      <c r="J177" s="501"/>
      <c r="K177" s="233"/>
      <c r="L177" s="232"/>
      <c r="M177" s="236">
        <v>0</v>
      </c>
      <c r="N177" s="421"/>
      <c r="O177" s="421"/>
      <c r="P177" s="422"/>
      <c r="Q177" s="428"/>
      <c r="R177" s="245"/>
      <c r="S177" s="245"/>
      <c r="T177" s="245"/>
      <c r="U177" s="245"/>
      <c r="V177" s="245"/>
      <c r="W177" s="245"/>
      <c r="X177" s="245"/>
      <c r="Y177" s="208"/>
      <c r="Z177" s="208"/>
      <c r="AA177" s="208"/>
      <c r="AB177" s="208"/>
      <c r="AC177" s="208"/>
      <c r="AD177" s="208"/>
      <c r="AE177" s="208"/>
    </row>
    <row r="178" spans="1:31" s="128" customFormat="1" ht="45" x14ac:dyDescent="0.2">
      <c r="A178" s="429">
        <v>2</v>
      </c>
      <c r="B178" s="426" t="s">
        <v>1550</v>
      </c>
      <c r="C178" s="430" t="s">
        <v>1555</v>
      </c>
      <c r="D178" s="338" t="s">
        <v>1556</v>
      </c>
      <c r="E178" s="363" t="s">
        <v>38</v>
      </c>
      <c r="F178" s="424" t="s">
        <v>119</v>
      </c>
      <c r="G178" s="421">
        <v>1</v>
      </c>
      <c r="H178" s="421">
        <v>20</v>
      </c>
      <c r="I178" s="422">
        <f>G178*H178</f>
        <v>20</v>
      </c>
      <c r="J178" s="431" t="str">
        <f>IF(AND(I178&lt;=10,I178&gt;=5),"BAJA",IF(AND(I178&lt;=25,I178&gt;=15),"MODERADA",IF(AND(I178&lt;=50,I178&gt;=30),"ALTA",IF(AND(I178&lt;=100,I178&gt;=60),"EXTREMA","0"))))</f>
        <v>MODERADA</v>
      </c>
      <c r="K178" s="53" t="s">
        <v>2418</v>
      </c>
      <c r="L178" s="50" t="s">
        <v>186</v>
      </c>
      <c r="M178" s="387">
        <v>95</v>
      </c>
      <c r="N178" s="421">
        <v>1</v>
      </c>
      <c r="O178" s="421">
        <v>5</v>
      </c>
      <c r="P178" s="422">
        <f t="shared" ref="P178" si="5">N178*O178</f>
        <v>5</v>
      </c>
      <c r="Q178" s="428" t="str">
        <f>IF(AND(P178&lt;=10,P178&gt;=5),"BAJA",IF(AND(P178&lt;=25,P178&gt;=15),"MODERADA",IF(AND(P178&lt;=50,P178&gt;=30),"ALTA",IF(AND(P178&lt;=100,P178&gt;=60),"EXTREMA","0"))))</f>
        <v>BAJA</v>
      </c>
      <c r="R178" s="247" t="s">
        <v>122</v>
      </c>
      <c r="S178" s="245" t="s">
        <v>2414</v>
      </c>
      <c r="T178" s="245" t="s">
        <v>1551</v>
      </c>
      <c r="U178" s="19">
        <v>43480</v>
      </c>
      <c r="V178" s="245" t="s">
        <v>2415</v>
      </c>
      <c r="W178" s="245" t="s">
        <v>1552</v>
      </c>
      <c r="X178" s="245"/>
      <c r="Y178" s="208"/>
      <c r="Z178" s="208"/>
      <c r="AA178" s="208"/>
      <c r="AB178" s="208"/>
      <c r="AC178" s="208"/>
      <c r="AD178" s="208"/>
      <c r="AE178" s="208"/>
    </row>
    <row r="179" spans="1:31" s="128" customFormat="1" ht="45" x14ac:dyDescent="0.2">
      <c r="A179" s="429"/>
      <c r="B179" s="426"/>
      <c r="C179" s="430"/>
      <c r="D179" s="313" t="s">
        <v>1557</v>
      </c>
      <c r="E179" s="366"/>
      <c r="F179" s="424"/>
      <c r="G179" s="421"/>
      <c r="H179" s="421"/>
      <c r="I179" s="422"/>
      <c r="J179" s="431"/>
      <c r="K179" s="50" t="s">
        <v>1558</v>
      </c>
      <c r="L179" s="50" t="s">
        <v>121</v>
      </c>
      <c r="M179" s="387">
        <v>95</v>
      </c>
      <c r="N179" s="421"/>
      <c r="O179" s="421"/>
      <c r="P179" s="422"/>
      <c r="Q179" s="428"/>
      <c r="R179" s="245"/>
      <c r="S179" s="245"/>
      <c r="T179" s="245"/>
      <c r="U179" s="245"/>
      <c r="V179" s="245"/>
      <c r="W179" s="245"/>
      <c r="X179" s="245"/>
      <c r="Y179" s="208"/>
      <c r="Z179" s="208"/>
      <c r="AA179" s="208"/>
      <c r="AB179" s="208"/>
      <c r="AC179" s="208"/>
      <c r="AD179" s="208"/>
      <c r="AE179" s="208"/>
    </row>
    <row r="180" spans="1:31" s="128" customFormat="1" ht="90" x14ac:dyDescent="0.2">
      <c r="A180" s="429"/>
      <c r="B180" s="426"/>
      <c r="C180" s="430"/>
      <c r="D180" s="335" t="s">
        <v>1559</v>
      </c>
      <c r="E180" s="366"/>
      <c r="F180" s="424"/>
      <c r="G180" s="421"/>
      <c r="H180" s="421"/>
      <c r="I180" s="422"/>
      <c r="J180" s="431"/>
      <c r="K180" s="53" t="s">
        <v>2419</v>
      </c>
      <c r="L180" s="50" t="s">
        <v>186</v>
      </c>
      <c r="M180" s="387">
        <v>85</v>
      </c>
      <c r="N180" s="421"/>
      <c r="O180" s="421"/>
      <c r="P180" s="422"/>
      <c r="Q180" s="428"/>
      <c r="R180" s="245"/>
      <c r="S180" s="245"/>
      <c r="T180" s="245"/>
      <c r="U180" s="245"/>
      <c r="V180" s="245"/>
      <c r="W180" s="245"/>
      <c r="X180" s="245"/>
      <c r="Y180" s="208"/>
      <c r="Z180" s="208"/>
      <c r="AA180" s="208"/>
      <c r="AB180" s="208"/>
      <c r="AC180" s="208"/>
      <c r="AD180" s="208"/>
      <c r="AE180" s="208"/>
    </row>
    <row r="181" spans="1:31" s="128" customFormat="1" ht="33.75" x14ac:dyDescent="0.25">
      <c r="A181" s="484">
        <v>1</v>
      </c>
      <c r="B181" s="485" t="s">
        <v>1560</v>
      </c>
      <c r="C181" s="486" t="s">
        <v>1561</v>
      </c>
      <c r="D181" s="42" t="s">
        <v>1562</v>
      </c>
      <c r="E181" s="115" t="s">
        <v>38</v>
      </c>
      <c r="F181" s="466" t="s">
        <v>119</v>
      </c>
      <c r="G181" s="421">
        <v>3</v>
      </c>
      <c r="H181" s="421">
        <v>5</v>
      </c>
      <c r="I181" s="422">
        <v>15</v>
      </c>
      <c r="J181" s="423" t="s">
        <v>176</v>
      </c>
      <c r="K181" s="42" t="s">
        <v>1563</v>
      </c>
      <c r="L181" s="232" t="s">
        <v>121</v>
      </c>
      <c r="M181" s="236">
        <v>85</v>
      </c>
      <c r="N181" s="421">
        <v>1</v>
      </c>
      <c r="O181" s="421">
        <v>5</v>
      </c>
      <c r="P181" s="422">
        <v>5</v>
      </c>
      <c r="Q181" s="423" t="s">
        <v>175</v>
      </c>
      <c r="R181" s="33" t="s">
        <v>122</v>
      </c>
      <c r="S181" s="45" t="s">
        <v>1564</v>
      </c>
      <c r="T181" s="45" t="s">
        <v>1551</v>
      </c>
      <c r="U181" s="43">
        <v>43313</v>
      </c>
      <c r="V181" s="45" t="s">
        <v>1427</v>
      </c>
      <c r="W181" s="33"/>
      <c r="X181" s="33"/>
      <c r="Y181" s="32"/>
      <c r="Z181" s="32"/>
      <c r="AA181" s="32"/>
      <c r="AB181" s="32"/>
      <c r="AC181" s="32"/>
      <c r="AD181" s="32"/>
      <c r="AE181" s="32"/>
    </row>
    <row r="182" spans="1:31" s="128" customFormat="1" ht="67.5" x14ac:dyDescent="0.25">
      <c r="A182" s="484"/>
      <c r="B182" s="485"/>
      <c r="C182" s="486"/>
      <c r="D182" s="42" t="s">
        <v>1565</v>
      </c>
      <c r="E182" s="115" t="s">
        <v>41</v>
      </c>
      <c r="F182" s="466"/>
      <c r="G182" s="421"/>
      <c r="H182" s="421"/>
      <c r="I182" s="422"/>
      <c r="J182" s="423"/>
      <c r="K182" s="42" t="s">
        <v>1566</v>
      </c>
      <c r="L182" s="232" t="s">
        <v>121</v>
      </c>
      <c r="M182" s="236">
        <v>85</v>
      </c>
      <c r="N182" s="421"/>
      <c r="O182" s="421"/>
      <c r="P182" s="422"/>
      <c r="Q182" s="423"/>
      <c r="R182" s="33"/>
      <c r="S182" s="33"/>
      <c r="T182" s="33"/>
      <c r="U182" s="34"/>
      <c r="V182" s="33"/>
      <c r="W182" s="33"/>
      <c r="X182" s="33"/>
      <c r="Y182" s="32"/>
      <c r="Z182" s="32"/>
      <c r="AA182" s="32"/>
      <c r="AB182" s="32"/>
      <c r="AC182" s="32"/>
      <c r="AD182" s="32"/>
      <c r="AE182" s="32"/>
    </row>
    <row r="183" spans="1:31" s="128" customFormat="1" ht="33.75" x14ac:dyDescent="0.25">
      <c r="A183" s="484"/>
      <c r="B183" s="485"/>
      <c r="C183" s="486"/>
      <c r="D183" s="42" t="s">
        <v>1567</v>
      </c>
      <c r="E183" s="115" t="s">
        <v>39</v>
      </c>
      <c r="F183" s="466"/>
      <c r="G183" s="421"/>
      <c r="H183" s="421"/>
      <c r="I183" s="422"/>
      <c r="J183" s="423"/>
      <c r="K183" s="33"/>
      <c r="L183" s="232"/>
      <c r="M183" s="236">
        <v>0</v>
      </c>
      <c r="N183" s="421"/>
      <c r="O183" s="421"/>
      <c r="P183" s="422"/>
      <c r="Q183" s="423"/>
      <c r="R183" s="33"/>
      <c r="S183" s="33"/>
      <c r="T183" s="33"/>
      <c r="U183" s="33"/>
      <c r="V183" s="33"/>
      <c r="W183" s="33"/>
      <c r="X183" s="33"/>
      <c r="Y183" s="32"/>
      <c r="Z183" s="32"/>
      <c r="AA183" s="32"/>
      <c r="AB183" s="32"/>
      <c r="AC183" s="32"/>
      <c r="AD183" s="32"/>
      <c r="AE183" s="32"/>
    </row>
    <row r="184" spans="1:31" s="128" customFormat="1" x14ac:dyDescent="0.25">
      <c r="A184" s="484"/>
      <c r="B184" s="485"/>
      <c r="C184" s="486"/>
      <c r="D184" s="33" t="s">
        <v>1568</v>
      </c>
      <c r="E184" s="115"/>
      <c r="F184" s="466"/>
      <c r="G184" s="421"/>
      <c r="H184" s="421"/>
      <c r="I184" s="422"/>
      <c r="J184" s="423"/>
      <c r="K184" s="33"/>
      <c r="L184" s="232"/>
      <c r="M184" s="236">
        <v>0</v>
      </c>
      <c r="N184" s="421"/>
      <c r="O184" s="421"/>
      <c r="P184" s="422"/>
      <c r="Q184" s="423"/>
      <c r="R184" s="33"/>
      <c r="S184" s="33"/>
      <c r="T184" s="33"/>
      <c r="U184" s="33"/>
      <c r="V184" s="33"/>
      <c r="W184" s="33"/>
      <c r="X184" s="33"/>
      <c r="Y184" s="32"/>
      <c r="Z184" s="32"/>
      <c r="AA184" s="32"/>
      <c r="AB184" s="32"/>
      <c r="AC184" s="32"/>
      <c r="AD184" s="32"/>
      <c r="AE184" s="32"/>
    </row>
    <row r="185" spans="1:31" s="128" customFormat="1" ht="123.75" x14ac:dyDescent="0.25">
      <c r="A185" s="484">
        <v>1</v>
      </c>
      <c r="B185" s="485" t="s">
        <v>1569</v>
      </c>
      <c r="C185" s="486" t="s">
        <v>451</v>
      </c>
      <c r="D185" s="42" t="s">
        <v>452</v>
      </c>
      <c r="E185" s="114" t="s">
        <v>38</v>
      </c>
      <c r="F185" s="466" t="s">
        <v>119</v>
      </c>
      <c r="G185" s="421">
        <v>3</v>
      </c>
      <c r="H185" s="421">
        <v>5</v>
      </c>
      <c r="I185" s="422">
        <v>15</v>
      </c>
      <c r="J185" s="423" t="s">
        <v>176</v>
      </c>
      <c r="K185" s="42" t="s">
        <v>1570</v>
      </c>
      <c r="L185" s="232" t="s">
        <v>121</v>
      </c>
      <c r="M185" s="236">
        <v>55</v>
      </c>
      <c r="N185" s="421">
        <v>2</v>
      </c>
      <c r="O185" s="421">
        <v>5</v>
      </c>
      <c r="P185" s="422">
        <v>10</v>
      </c>
      <c r="Q185" s="423" t="s">
        <v>175</v>
      </c>
      <c r="R185" s="30" t="s">
        <v>135</v>
      </c>
      <c r="S185" s="45" t="s">
        <v>1571</v>
      </c>
      <c r="T185" s="45" t="s">
        <v>1572</v>
      </c>
      <c r="U185" s="43">
        <v>43282</v>
      </c>
      <c r="V185" s="45" t="s">
        <v>1573</v>
      </c>
      <c r="W185" s="45" t="s">
        <v>1574</v>
      </c>
      <c r="X185" s="33"/>
      <c r="Y185" s="32"/>
      <c r="Z185" s="32"/>
      <c r="AA185" s="32"/>
      <c r="AB185" s="32"/>
      <c r="AC185" s="32"/>
      <c r="AD185" s="32"/>
      <c r="AE185" s="32"/>
    </row>
    <row r="186" spans="1:31" s="128" customFormat="1" ht="56.25" x14ac:dyDescent="0.25">
      <c r="A186" s="484"/>
      <c r="B186" s="485"/>
      <c r="C186" s="486"/>
      <c r="D186" s="42" t="s">
        <v>456</v>
      </c>
      <c r="E186" s="115" t="s">
        <v>40</v>
      </c>
      <c r="F186" s="466"/>
      <c r="G186" s="421"/>
      <c r="H186" s="421"/>
      <c r="I186" s="422"/>
      <c r="J186" s="423"/>
      <c r="K186" s="42" t="s">
        <v>1575</v>
      </c>
      <c r="L186" s="232" t="s">
        <v>121</v>
      </c>
      <c r="M186" s="236">
        <v>55</v>
      </c>
      <c r="N186" s="421"/>
      <c r="O186" s="421"/>
      <c r="P186" s="422"/>
      <c r="Q186" s="423"/>
      <c r="R186" s="30"/>
      <c r="S186" s="33"/>
      <c r="T186" s="33"/>
      <c r="U186" s="34"/>
      <c r="V186" s="33"/>
      <c r="W186" s="33"/>
      <c r="X186" s="33"/>
      <c r="Y186" s="32"/>
      <c r="Z186" s="32"/>
      <c r="AA186" s="32"/>
      <c r="AB186" s="32"/>
      <c r="AC186" s="32"/>
      <c r="AD186" s="32"/>
      <c r="AE186" s="32"/>
    </row>
    <row r="187" spans="1:31" s="128" customFormat="1" ht="135" x14ac:dyDescent="0.25">
      <c r="A187" s="484">
        <v>1</v>
      </c>
      <c r="B187" s="485" t="s">
        <v>1576</v>
      </c>
      <c r="C187" s="494" t="s">
        <v>1577</v>
      </c>
      <c r="D187" s="35" t="s">
        <v>1578</v>
      </c>
      <c r="E187" s="114" t="s">
        <v>40</v>
      </c>
      <c r="F187" s="466" t="s">
        <v>119</v>
      </c>
      <c r="G187" s="421">
        <v>3</v>
      </c>
      <c r="H187" s="421">
        <v>10</v>
      </c>
      <c r="I187" s="422">
        <v>30</v>
      </c>
      <c r="J187" s="423" t="s">
        <v>174</v>
      </c>
      <c r="K187" s="20" t="s">
        <v>1579</v>
      </c>
      <c r="L187" s="232" t="s">
        <v>121</v>
      </c>
      <c r="M187" s="236">
        <v>60</v>
      </c>
      <c r="N187" s="421">
        <v>2</v>
      </c>
      <c r="O187" s="421">
        <v>5</v>
      </c>
      <c r="P187" s="422">
        <v>10</v>
      </c>
      <c r="Q187" s="423" t="s">
        <v>175</v>
      </c>
      <c r="R187" s="30" t="s">
        <v>135</v>
      </c>
      <c r="S187" s="33" t="s">
        <v>1580</v>
      </c>
      <c r="T187" s="33" t="s">
        <v>1581</v>
      </c>
      <c r="U187" s="44">
        <v>43313</v>
      </c>
      <c r="V187" s="33" t="s">
        <v>194</v>
      </c>
      <c r="W187" s="33" t="s">
        <v>1582</v>
      </c>
      <c r="X187" s="33"/>
      <c r="Y187" s="32"/>
      <c r="Z187" s="32"/>
      <c r="AA187" s="32"/>
      <c r="AB187" s="32"/>
      <c r="AC187" s="32"/>
      <c r="AD187" s="32"/>
      <c r="AE187" s="32"/>
    </row>
    <row r="188" spans="1:31" s="128" customFormat="1" ht="101.25" x14ac:dyDescent="0.25">
      <c r="A188" s="484"/>
      <c r="B188" s="485"/>
      <c r="C188" s="494"/>
      <c r="D188" s="35" t="s">
        <v>1583</v>
      </c>
      <c r="E188" s="115" t="s">
        <v>42</v>
      </c>
      <c r="F188" s="466"/>
      <c r="G188" s="421"/>
      <c r="H188" s="421"/>
      <c r="I188" s="422"/>
      <c r="J188" s="423"/>
      <c r="K188" s="31" t="s">
        <v>1584</v>
      </c>
      <c r="L188" s="232" t="s">
        <v>121</v>
      </c>
      <c r="M188" s="236">
        <v>85</v>
      </c>
      <c r="N188" s="421"/>
      <c r="O188" s="421"/>
      <c r="P188" s="422"/>
      <c r="Q188" s="423"/>
      <c r="R188" s="30" t="s">
        <v>135</v>
      </c>
      <c r="S188" s="33" t="s">
        <v>1585</v>
      </c>
      <c r="T188" s="33" t="s">
        <v>1586</v>
      </c>
      <c r="U188" s="44">
        <v>43313</v>
      </c>
      <c r="V188" s="33" t="s">
        <v>194</v>
      </c>
      <c r="W188" s="33" t="s">
        <v>1582</v>
      </c>
      <c r="X188" s="33"/>
      <c r="Y188" s="32"/>
      <c r="Z188" s="32"/>
      <c r="AA188" s="32"/>
      <c r="AB188" s="32"/>
      <c r="AC188" s="32"/>
      <c r="AD188" s="32"/>
      <c r="AE188" s="32"/>
    </row>
    <row r="189" spans="1:31" s="128" customFormat="1" ht="78.75" x14ac:dyDescent="0.25">
      <c r="A189" s="484"/>
      <c r="B189" s="485"/>
      <c r="C189" s="494"/>
      <c r="D189" s="35"/>
      <c r="E189" s="115" t="s">
        <v>38</v>
      </c>
      <c r="F189" s="466"/>
      <c r="G189" s="421"/>
      <c r="H189" s="421"/>
      <c r="I189" s="422"/>
      <c r="J189" s="423"/>
      <c r="K189" s="33" t="s">
        <v>1587</v>
      </c>
      <c r="L189" s="232" t="s">
        <v>186</v>
      </c>
      <c r="M189" s="236">
        <v>70</v>
      </c>
      <c r="N189" s="421"/>
      <c r="O189" s="421"/>
      <c r="P189" s="422"/>
      <c r="Q189" s="423"/>
      <c r="R189" s="30"/>
      <c r="S189" s="33"/>
      <c r="T189" s="33"/>
      <c r="U189" s="33"/>
      <c r="V189" s="33"/>
      <c r="W189" s="33"/>
      <c r="X189" s="33"/>
      <c r="Y189" s="32"/>
      <c r="Z189" s="32"/>
      <c r="AA189" s="32"/>
      <c r="AB189" s="32"/>
      <c r="AC189" s="32"/>
      <c r="AD189" s="32"/>
      <c r="AE189" s="32"/>
    </row>
    <row r="190" spans="1:31" s="128" customFormat="1" x14ac:dyDescent="0.25">
      <c r="A190" s="484"/>
      <c r="B190" s="485"/>
      <c r="C190" s="494"/>
      <c r="D190" s="35"/>
      <c r="E190" s="115" t="s">
        <v>39</v>
      </c>
      <c r="F190" s="466"/>
      <c r="G190" s="421"/>
      <c r="H190" s="421"/>
      <c r="I190" s="422"/>
      <c r="J190" s="423"/>
      <c r="K190" s="33"/>
      <c r="L190" s="232"/>
      <c r="M190" s="236">
        <v>0</v>
      </c>
      <c r="N190" s="421"/>
      <c r="O190" s="421"/>
      <c r="P190" s="422"/>
      <c r="Q190" s="423"/>
      <c r="R190" s="30"/>
      <c r="S190" s="33"/>
      <c r="T190" s="33"/>
      <c r="U190" s="33"/>
      <c r="V190" s="33"/>
      <c r="W190" s="33"/>
      <c r="X190" s="33"/>
      <c r="Y190" s="32"/>
      <c r="Z190" s="32"/>
      <c r="AA190" s="32"/>
      <c r="AB190" s="32"/>
      <c r="AC190" s="32"/>
      <c r="AD190" s="32"/>
      <c r="AE190" s="32"/>
    </row>
    <row r="191" spans="1:31" s="128" customFormat="1" ht="101.25" x14ac:dyDescent="0.25">
      <c r="A191" s="109">
        <v>1</v>
      </c>
      <c r="B191" s="30" t="s">
        <v>1588</v>
      </c>
      <c r="C191" s="31" t="s">
        <v>1486</v>
      </c>
      <c r="D191" s="65" t="s">
        <v>1589</v>
      </c>
      <c r="E191" s="32" t="s">
        <v>39</v>
      </c>
      <c r="F191" s="235" t="s">
        <v>119</v>
      </c>
      <c r="G191" s="29">
        <v>2</v>
      </c>
      <c r="H191" s="29">
        <v>10</v>
      </c>
      <c r="I191" s="25">
        <v>20</v>
      </c>
      <c r="J191" s="28" t="s">
        <v>176</v>
      </c>
      <c r="K191" s="65" t="s">
        <v>1590</v>
      </c>
      <c r="L191" s="232" t="s">
        <v>121</v>
      </c>
      <c r="M191" s="236">
        <v>85</v>
      </c>
      <c r="N191" s="22">
        <v>1</v>
      </c>
      <c r="O191" s="22">
        <v>10</v>
      </c>
      <c r="P191" s="25">
        <v>10</v>
      </c>
      <c r="Q191" s="28" t="s">
        <v>175</v>
      </c>
      <c r="R191" s="30" t="s">
        <v>122</v>
      </c>
      <c r="S191" s="51" t="s">
        <v>1591</v>
      </c>
      <c r="T191" s="42">
        <v>4</v>
      </c>
      <c r="U191" s="44">
        <v>43344</v>
      </c>
      <c r="V191" s="42">
        <v>8</v>
      </c>
      <c r="W191" s="42" t="s">
        <v>1592</v>
      </c>
      <c r="X191" s="33"/>
      <c r="Y191" s="32"/>
      <c r="Z191" s="32"/>
      <c r="AA191" s="32"/>
      <c r="AB191" s="32"/>
      <c r="AC191" s="32"/>
      <c r="AD191" s="32"/>
      <c r="AE191" s="32"/>
    </row>
    <row r="192" spans="1:31" s="128" customFormat="1" ht="56.25" x14ac:dyDescent="0.25">
      <c r="A192" s="484">
        <v>1</v>
      </c>
      <c r="B192" s="485" t="s">
        <v>1593</v>
      </c>
      <c r="C192" s="502" t="s">
        <v>1594</v>
      </c>
      <c r="D192" s="42" t="s">
        <v>1595</v>
      </c>
      <c r="E192" s="114" t="s">
        <v>40</v>
      </c>
      <c r="F192" s="466" t="s">
        <v>119</v>
      </c>
      <c r="G192" s="421">
        <v>2</v>
      </c>
      <c r="H192" s="421">
        <v>5</v>
      </c>
      <c r="I192" s="422">
        <v>10</v>
      </c>
      <c r="J192" s="423" t="s">
        <v>175</v>
      </c>
      <c r="K192" s="20" t="s">
        <v>1596</v>
      </c>
      <c r="L192" s="232" t="s">
        <v>121</v>
      </c>
      <c r="M192" s="236">
        <v>90</v>
      </c>
      <c r="N192" s="421">
        <v>1</v>
      </c>
      <c r="O192" s="421">
        <v>20</v>
      </c>
      <c r="P192" s="422">
        <v>20</v>
      </c>
      <c r="Q192" s="423" t="s">
        <v>176</v>
      </c>
      <c r="R192" s="30" t="s">
        <v>122</v>
      </c>
      <c r="S192" s="33" t="s">
        <v>1597</v>
      </c>
      <c r="T192" s="33" t="s">
        <v>1598</v>
      </c>
      <c r="U192" s="34">
        <v>43344</v>
      </c>
      <c r="V192" s="33" t="s">
        <v>1599</v>
      </c>
      <c r="W192" s="33" t="s">
        <v>1600</v>
      </c>
      <c r="X192" s="33"/>
      <c r="Y192" s="32"/>
      <c r="Z192" s="32"/>
      <c r="AA192" s="32"/>
      <c r="AB192" s="32"/>
      <c r="AC192" s="32"/>
      <c r="AD192" s="32"/>
      <c r="AE192" s="32"/>
    </row>
    <row r="193" spans="1:31" s="128" customFormat="1" ht="90" x14ac:dyDescent="0.25">
      <c r="A193" s="484"/>
      <c r="B193" s="485"/>
      <c r="C193" s="503"/>
      <c r="D193" s="42" t="s">
        <v>1601</v>
      </c>
      <c r="E193" s="115" t="s">
        <v>41</v>
      </c>
      <c r="F193" s="466"/>
      <c r="G193" s="421"/>
      <c r="H193" s="421"/>
      <c r="I193" s="422"/>
      <c r="J193" s="423"/>
      <c r="K193" s="65" t="s">
        <v>1602</v>
      </c>
      <c r="L193" s="232" t="s">
        <v>121</v>
      </c>
      <c r="M193" s="236">
        <v>90</v>
      </c>
      <c r="N193" s="421"/>
      <c r="O193" s="421"/>
      <c r="P193" s="422"/>
      <c r="Q193" s="423"/>
      <c r="R193" s="30"/>
      <c r="S193" s="33"/>
      <c r="T193" s="33"/>
      <c r="U193" s="34"/>
      <c r="V193" s="33"/>
      <c r="W193" s="33"/>
      <c r="X193" s="33"/>
      <c r="Y193" s="32"/>
      <c r="Z193" s="32"/>
      <c r="AA193" s="32"/>
      <c r="AB193" s="32"/>
      <c r="AC193" s="32"/>
      <c r="AD193" s="32"/>
      <c r="AE193" s="32"/>
    </row>
    <row r="194" spans="1:31" s="128" customFormat="1" ht="45" x14ac:dyDescent="0.25">
      <c r="A194" s="484"/>
      <c r="B194" s="485"/>
      <c r="C194" s="503"/>
      <c r="D194" s="42" t="s">
        <v>1603</v>
      </c>
      <c r="E194" s="115" t="s">
        <v>38</v>
      </c>
      <c r="F194" s="466"/>
      <c r="G194" s="421"/>
      <c r="H194" s="421"/>
      <c r="I194" s="422"/>
      <c r="J194" s="423"/>
      <c r="K194" s="65"/>
      <c r="L194" s="232"/>
      <c r="M194" s="236">
        <v>0</v>
      </c>
      <c r="N194" s="421"/>
      <c r="O194" s="421"/>
      <c r="P194" s="422"/>
      <c r="Q194" s="423"/>
      <c r="R194" s="30"/>
      <c r="S194" s="33"/>
      <c r="T194" s="33"/>
      <c r="U194" s="33"/>
      <c r="V194" s="33"/>
      <c r="W194" s="33"/>
      <c r="X194" s="33"/>
      <c r="Y194" s="32"/>
      <c r="Z194" s="32"/>
      <c r="AA194" s="32"/>
      <c r="AB194" s="32"/>
      <c r="AC194" s="32"/>
      <c r="AD194" s="32"/>
      <c r="AE194" s="32"/>
    </row>
    <row r="195" spans="1:31" s="128" customFormat="1" ht="45" x14ac:dyDescent="0.25">
      <c r="A195" s="484"/>
      <c r="B195" s="485"/>
      <c r="C195" s="503"/>
      <c r="D195" s="33" t="s">
        <v>1604</v>
      </c>
      <c r="E195" s="115" t="s">
        <v>41</v>
      </c>
      <c r="F195" s="466"/>
      <c r="G195" s="421"/>
      <c r="H195" s="421"/>
      <c r="I195" s="422"/>
      <c r="J195" s="423"/>
      <c r="K195" s="30"/>
      <c r="L195" s="232"/>
      <c r="M195" s="236">
        <v>0</v>
      </c>
      <c r="N195" s="421"/>
      <c r="O195" s="421"/>
      <c r="P195" s="422"/>
      <c r="Q195" s="423"/>
      <c r="R195" s="30"/>
      <c r="S195" s="33"/>
      <c r="T195" s="33"/>
      <c r="U195" s="33"/>
      <c r="V195" s="33"/>
      <c r="W195" s="33"/>
      <c r="X195" s="33"/>
      <c r="Y195" s="32"/>
      <c r="Z195" s="32"/>
      <c r="AA195" s="32"/>
      <c r="AB195" s="32"/>
      <c r="AC195" s="32"/>
      <c r="AD195" s="32"/>
      <c r="AE195" s="32"/>
    </row>
    <row r="196" spans="1:31" s="128" customFormat="1" ht="33.75" x14ac:dyDescent="0.25">
      <c r="A196" s="484"/>
      <c r="B196" s="485"/>
      <c r="C196" s="503"/>
      <c r="D196" s="33" t="s">
        <v>1605</v>
      </c>
      <c r="E196" s="115"/>
      <c r="F196" s="466"/>
      <c r="G196" s="421"/>
      <c r="H196" s="421"/>
      <c r="I196" s="422"/>
      <c r="J196" s="423"/>
      <c r="K196" s="30"/>
      <c r="L196" s="232"/>
      <c r="M196" s="236">
        <v>0</v>
      </c>
      <c r="N196" s="421"/>
      <c r="O196" s="421"/>
      <c r="P196" s="422"/>
      <c r="Q196" s="423"/>
      <c r="R196" s="30"/>
      <c r="S196" s="33"/>
      <c r="T196" s="33"/>
      <c r="U196" s="33"/>
      <c r="V196" s="33"/>
      <c r="W196" s="33"/>
      <c r="X196" s="33"/>
      <c r="Y196" s="32"/>
      <c r="Z196" s="32"/>
      <c r="AA196" s="32"/>
      <c r="AB196" s="32"/>
      <c r="AC196" s="32"/>
      <c r="AD196" s="32"/>
      <c r="AE196" s="32"/>
    </row>
    <row r="197" spans="1:31" s="128" customFormat="1" ht="56.25" x14ac:dyDescent="0.25">
      <c r="A197" s="484">
        <v>2</v>
      </c>
      <c r="B197" s="485" t="s">
        <v>1593</v>
      </c>
      <c r="C197" s="493" t="s">
        <v>1606</v>
      </c>
      <c r="D197" s="31" t="s">
        <v>1607</v>
      </c>
      <c r="E197" s="114" t="s">
        <v>41</v>
      </c>
      <c r="F197" s="466" t="s">
        <v>119</v>
      </c>
      <c r="G197" s="421">
        <v>2</v>
      </c>
      <c r="H197" s="421">
        <v>5</v>
      </c>
      <c r="I197" s="422">
        <v>10</v>
      </c>
      <c r="J197" s="423" t="s">
        <v>175</v>
      </c>
      <c r="K197" s="31" t="s">
        <v>1608</v>
      </c>
      <c r="L197" s="232" t="s">
        <v>121</v>
      </c>
      <c r="M197" s="236">
        <v>90</v>
      </c>
      <c r="N197" s="421">
        <v>1</v>
      </c>
      <c r="O197" s="421">
        <v>10</v>
      </c>
      <c r="P197" s="422">
        <v>10</v>
      </c>
      <c r="Q197" s="423" t="s">
        <v>175</v>
      </c>
      <c r="R197" s="30" t="s">
        <v>122</v>
      </c>
      <c r="S197" s="33" t="s">
        <v>1597</v>
      </c>
      <c r="T197" s="33" t="s">
        <v>1598</v>
      </c>
      <c r="U197" s="34">
        <v>43344</v>
      </c>
      <c r="V197" s="33" t="s">
        <v>1599</v>
      </c>
      <c r="W197" s="33" t="s">
        <v>1600</v>
      </c>
      <c r="X197" s="33"/>
      <c r="Y197" s="32"/>
      <c r="Z197" s="32"/>
      <c r="AA197" s="32"/>
      <c r="AB197" s="32"/>
      <c r="AC197" s="32"/>
      <c r="AD197" s="32"/>
      <c r="AE197" s="32"/>
    </row>
    <row r="198" spans="1:31" s="128" customFormat="1" ht="45" x14ac:dyDescent="0.25">
      <c r="A198" s="484"/>
      <c r="B198" s="485"/>
      <c r="C198" s="493"/>
      <c r="D198" s="31" t="s">
        <v>1609</v>
      </c>
      <c r="E198" s="115" t="s">
        <v>41</v>
      </c>
      <c r="F198" s="466"/>
      <c r="G198" s="421"/>
      <c r="H198" s="421"/>
      <c r="I198" s="422"/>
      <c r="J198" s="423"/>
      <c r="K198" s="31" t="s">
        <v>1610</v>
      </c>
      <c r="L198" s="232" t="s">
        <v>186</v>
      </c>
      <c r="M198" s="236">
        <v>85</v>
      </c>
      <c r="N198" s="421"/>
      <c r="O198" s="421"/>
      <c r="P198" s="422"/>
      <c r="Q198" s="423"/>
      <c r="R198" s="30"/>
      <c r="S198" s="120"/>
      <c r="T198" s="33"/>
      <c r="U198" s="33"/>
      <c r="V198" s="33"/>
      <c r="W198" s="33"/>
      <c r="X198" s="33"/>
      <c r="Y198" s="32"/>
      <c r="Z198" s="32"/>
      <c r="AA198" s="32"/>
      <c r="AB198" s="32"/>
      <c r="AC198" s="32"/>
      <c r="AD198" s="32"/>
      <c r="AE198" s="32"/>
    </row>
    <row r="199" spans="1:31" s="128" customFormat="1" ht="45" x14ac:dyDescent="0.25">
      <c r="A199" s="484"/>
      <c r="B199" s="485"/>
      <c r="C199" s="493"/>
      <c r="D199" s="31" t="s">
        <v>1611</v>
      </c>
      <c r="E199" s="115" t="s">
        <v>42</v>
      </c>
      <c r="F199" s="466"/>
      <c r="G199" s="421"/>
      <c r="H199" s="421"/>
      <c r="I199" s="422"/>
      <c r="J199" s="423"/>
      <c r="K199" s="46"/>
      <c r="L199" s="232"/>
      <c r="M199" s="236">
        <v>0</v>
      </c>
      <c r="N199" s="421"/>
      <c r="O199" s="421"/>
      <c r="P199" s="422"/>
      <c r="Q199" s="423"/>
      <c r="R199" s="30"/>
      <c r="S199" s="33"/>
      <c r="T199" s="33"/>
      <c r="U199" s="33"/>
      <c r="V199" s="33"/>
      <c r="W199" s="33"/>
      <c r="X199" s="33"/>
      <c r="Y199" s="32"/>
      <c r="Z199" s="32"/>
      <c r="AA199" s="32"/>
      <c r="AB199" s="32"/>
      <c r="AC199" s="32"/>
      <c r="AD199" s="32"/>
      <c r="AE199" s="32"/>
    </row>
    <row r="200" spans="1:31" s="128" customFormat="1" ht="56.25" x14ac:dyDescent="0.25">
      <c r="A200" s="484">
        <v>1</v>
      </c>
      <c r="B200" s="485" t="s">
        <v>1612</v>
      </c>
      <c r="C200" s="486" t="s">
        <v>1613</v>
      </c>
      <c r="D200" s="42" t="s">
        <v>1499</v>
      </c>
      <c r="E200" s="114" t="s">
        <v>39</v>
      </c>
      <c r="F200" s="466" t="s">
        <v>119</v>
      </c>
      <c r="G200" s="421">
        <v>2</v>
      </c>
      <c r="H200" s="421">
        <v>10</v>
      </c>
      <c r="I200" s="422">
        <v>20</v>
      </c>
      <c r="J200" s="423" t="s">
        <v>176</v>
      </c>
      <c r="K200" s="42" t="s">
        <v>1614</v>
      </c>
      <c r="L200" s="232" t="s">
        <v>121</v>
      </c>
      <c r="M200" s="236">
        <v>60</v>
      </c>
      <c r="N200" s="421">
        <v>1</v>
      </c>
      <c r="O200" s="421">
        <v>10</v>
      </c>
      <c r="P200" s="422">
        <v>10</v>
      </c>
      <c r="Q200" s="423" t="s">
        <v>175</v>
      </c>
      <c r="R200" s="33" t="s">
        <v>135</v>
      </c>
      <c r="S200" s="42" t="s">
        <v>1615</v>
      </c>
      <c r="T200" s="33" t="s">
        <v>1616</v>
      </c>
      <c r="U200" s="34">
        <v>43313</v>
      </c>
      <c r="V200" s="45" t="s">
        <v>194</v>
      </c>
      <c r="W200" s="45" t="s">
        <v>1617</v>
      </c>
      <c r="X200" s="33"/>
      <c r="Y200" s="32"/>
      <c r="Z200" s="32"/>
      <c r="AA200" s="32"/>
      <c r="AB200" s="32"/>
      <c r="AC200" s="32"/>
      <c r="AD200" s="32"/>
      <c r="AE200" s="32"/>
    </row>
    <row r="201" spans="1:31" s="128" customFormat="1" ht="22.5" x14ac:dyDescent="0.25">
      <c r="A201" s="484"/>
      <c r="B201" s="485"/>
      <c r="C201" s="486"/>
      <c r="D201" s="42" t="s">
        <v>1618</v>
      </c>
      <c r="E201" s="115" t="s">
        <v>38</v>
      </c>
      <c r="F201" s="466"/>
      <c r="G201" s="421"/>
      <c r="H201" s="421"/>
      <c r="I201" s="422"/>
      <c r="J201" s="423"/>
      <c r="K201" s="42"/>
      <c r="L201" s="232"/>
      <c r="M201" s="236">
        <v>0</v>
      </c>
      <c r="N201" s="421"/>
      <c r="O201" s="421"/>
      <c r="P201" s="422"/>
      <c r="Q201" s="423"/>
      <c r="R201" s="33"/>
      <c r="S201" s="33"/>
      <c r="T201" s="33"/>
      <c r="U201" s="34"/>
      <c r="V201" s="33"/>
      <c r="W201" s="33"/>
      <c r="X201" s="33"/>
      <c r="Y201" s="32"/>
      <c r="Z201" s="32"/>
      <c r="AA201" s="32"/>
      <c r="AB201" s="32"/>
      <c r="AC201" s="32"/>
      <c r="AD201" s="32"/>
      <c r="AE201" s="32"/>
    </row>
    <row r="202" spans="1:31" s="128" customFormat="1" ht="33.75" x14ac:dyDescent="0.25">
      <c r="A202" s="484"/>
      <c r="B202" s="485"/>
      <c r="C202" s="486"/>
      <c r="D202" s="42" t="s">
        <v>1619</v>
      </c>
      <c r="E202" s="115" t="s">
        <v>42</v>
      </c>
      <c r="F202" s="466"/>
      <c r="G202" s="421"/>
      <c r="H202" s="421"/>
      <c r="I202" s="422"/>
      <c r="J202" s="423"/>
      <c r="K202" s="33"/>
      <c r="L202" s="232"/>
      <c r="M202" s="236">
        <v>0</v>
      </c>
      <c r="N202" s="421"/>
      <c r="O202" s="421"/>
      <c r="P202" s="422"/>
      <c r="Q202" s="423"/>
      <c r="R202" s="33"/>
      <c r="S202" s="33"/>
      <c r="T202" s="33"/>
      <c r="U202" s="33"/>
      <c r="V202" s="33"/>
      <c r="W202" s="33"/>
      <c r="X202" s="33"/>
      <c r="Y202" s="32"/>
      <c r="Z202" s="32"/>
      <c r="AA202" s="32"/>
      <c r="AB202" s="32"/>
      <c r="AC202" s="32"/>
      <c r="AD202" s="32"/>
      <c r="AE202" s="32"/>
    </row>
    <row r="203" spans="1:31" s="128" customFormat="1" ht="90" x14ac:dyDescent="0.25">
      <c r="A203" s="492">
        <v>1</v>
      </c>
      <c r="B203" s="493" t="s">
        <v>1620</v>
      </c>
      <c r="C203" s="502" t="s">
        <v>1621</v>
      </c>
      <c r="D203" s="41" t="s">
        <v>132</v>
      </c>
      <c r="E203" s="114" t="s">
        <v>38</v>
      </c>
      <c r="F203" s="491" t="s">
        <v>119</v>
      </c>
      <c r="G203" s="427">
        <v>4</v>
      </c>
      <c r="H203" s="427">
        <v>10</v>
      </c>
      <c r="I203" s="490">
        <v>40</v>
      </c>
      <c r="J203" s="489" t="s">
        <v>174</v>
      </c>
      <c r="K203" s="36" t="s">
        <v>1622</v>
      </c>
      <c r="L203" s="237" t="s">
        <v>121</v>
      </c>
      <c r="M203" s="37">
        <v>85</v>
      </c>
      <c r="N203" s="427">
        <v>2</v>
      </c>
      <c r="O203" s="427">
        <v>10</v>
      </c>
      <c r="P203" s="490">
        <v>20</v>
      </c>
      <c r="Q203" s="489" t="s">
        <v>176</v>
      </c>
      <c r="R203" s="36" t="s">
        <v>135</v>
      </c>
      <c r="S203" s="20" t="s">
        <v>1623</v>
      </c>
      <c r="T203" s="31" t="s">
        <v>1624</v>
      </c>
      <c r="U203" s="38">
        <v>43313</v>
      </c>
      <c r="V203" s="31" t="s">
        <v>206</v>
      </c>
      <c r="W203" s="31" t="s">
        <v>1625</v>
      </c>
      <c r="X203" s="31"/>
      <c r="Y203" s="48"/>
      <c r="Z203" s="48"/>
      <c r="AA203" s="48"/>
      <c r="AB203" s="48"/>
      <c r="AC203" s="48"/>
      <c r="AD203" s="48"/>
      <c r="AE203" s="48"/>
    </row>
    <row r="204" spans="1:31" s="128" customFormat="1" ht="33.75" x14ac:dyDescent="0.25">
      <c r="A204" s="492"/>
      <c r="B204" s="493"/>
      <c r="C204" s="502"/>
      <c r="D204" s="41" t="s">
        <v>143</v>
      </c>
      <c r="E204" s="115" t="s">
        <v>39</v>
      </c>
      <c r="F204" s="491"/>
      <c r="G204" s="427"/>
      <c r="H204" s="427"/>
      <c r="I204" s="490"/>
      <c r="J204" s="489"/>
      <c r="K204" s="36"/>
      <c r="L204" s="237"/>
      <c r="M204" s="37">
        <v>0</v>
      </c>
      <c r="N204" s="427"/>
      <c r="O204" s="427"/>
      <c r="P204" s="490"/>
      <c r="Q204" s="489"/>
      <c r="R204" s="36"/>
      <c r="S204" s="31"/>
      <c r="T204" s="31"/>
      <c r="U204" s="31"/>
      <c r="V204" s="31"/>
      <c r="W204" s="31"/>
      <c r="X204" s="31"/>
      <c r="Y204" s="48"/>
      <c r="Z204" s="48"/>
      <c r="AA204" s="48"/>
      <c r="AB204" s="48"/>
      <c r="AC204" s="48"/>
      <c r="AD204" s="48"/>
      <c r="AE204" s="48"/>
    </row>
    <row r="205" spans="1:31" s="128" customFormat="1" ht="101.25" x14ac:dyDescent="0.2">
      <c r="A205" s="425">
        <v>1</v>
      </c>
      <c r="B205" s="426" t="s">
        <v>1626</v>
      </c>
      <c r="C205" s="421" t="s">
        <v>131</v>
      </c>
      <c r="D205" s="365" t="s">
        <v>1627</v>
      </c>
      <c r="E205" s="113" t="s">
        <v>39</v>
      </c>
      <c r="F205" s="424" t="s">
        <v>119</v>
      </c>
      <c r="G205" s="421">
        <v>3</v>
      </c>
      <c r="H205" s="421">
        <v>20</v>
      </c>
      <c r="I205" s="422">
        <f>G205*H205</f>
        <v>60</v>
      </c>
      <c r="J205" s="423" t="str">
        <f>IF(AND(I205&lt;=10,I205&gt;=5),"BAJA",IF(AND(I205&lt;=25,I205&gt;=15),"MODERADA",IF(AND(I205&lt;=50,I205&gt;=30),"ALTA",IF(AND(I205&lt;=100,I205&gt;=60),"EXTREMA","0"))))</f>
        <v>EXTREMA</v>
      </c>
      <c r="K205" s="219" t="s">
        <v>1628</v>
      </c>
      <c r="L205" s="232" t="s">
        <v>121</v>
      </c>
      <c r="M205" s="236">
        <v>85</v>
      </c>
      <c r="N205" s="421">
        <v>1</v>
      </c>
      <c r="O205" s="421">
        <v>20</v>
      </c>
      <c r="P205" s="422">
        <f>N205*O205</f>
        <v>20</v>
      </c>
      <c r="Q205" s="423" t="str">
        <f>IF(AND(P205&lt;=10,P205&gt;=5),"BAJA",IF(AND(P205&lt;=25,P205&gt;=15),"MODERADA",IF(AND(P205&lt;=50,P205&gt;=30),"ALTA",IF(AND(P205&lt;=100,P205&gt;=60),"EXTREMA","0"))))</f>
        <v>MODERADA</v>
      </c>
      <c r="R205" s="245" t="s">
        <v>135</v>
      </c>
      <c r="S205" s="251" t="s">
        <v>1629</v>
      </c>
      <c r="T205" s="245">
        <v>1</v>
      </c>
      <c r="U205" s="19">
        <v>43313</v>
      </c>
      <c r="V205" s="245" t="s">
        <v>138</v>
      </c>
      <c r="W205" s="245" t="s">
        <v>1630</v>
      </c>
      <c r="X205" s="245"/>
      <c r="Y205" s="208"/>
      <c r="Z205" s="208"/>
      <c r="AA205" s="208"/>
      <c r="AB205" s="208"/>
      <c r="AC205" s="208"/>
      <c r="AD205" s="208"/>
      <c r="AE205" s="208"/>
    </row>
    <row r="206" spans="1:31" s="128" customFormat="1" ht="33.75" x14ac:dyDescent="0.2">
      <c r="A206" s="425"/>
      <c r="B206" s="426"/>
      <c r="C206" s="421"/>
      <c r="D206" s="374" t="s">
        <v>143</v>
      </c>
      <c r="E206" s="364" t="s">
        <v>39</v>
      </c>
      <c r="F206" s="424"/>
      <c r="G206" s="421"/>
      <c r="H206" s="421"/>
      <c r="I206" s="422"/>
      <c r="J206" s="423"/>
      <c r="K206" s="218"/>
      <c r="L206" s="232"/>
      <c r="M206" s="236">
        <f>+[3]Controles!D214</f>
        <v>0</v>
      </c>
      <c r="N206" s="421"/>
      <c r="O206" s="421"/>
      <c r="P206" s="422"/>
      <c r="Q206" s="423"/>
      <c r="R206" s="245"/>
      <c r="S206" s="245"/>
      <c r="T206" s="245"/>
      <c r="U206" s="19"/>
      <c r="V206" s="245"/>
      <c r="W206" s="245"/>
      <c r="X206" s="245"/>
      <c r="Y206" s="208"/>
      <c r="Z206" s="208"/>
      <c r="AA206" s="208"/>
      <c r="AB206" s="208"/>
      <c r="AC206" s="208"/>
      <c r="AD206" s="208"/>
      <c r="AE206" s="208"/>
    </row>
    <row r="207" spans="1:31" s="128" customFormat="1" ht="112.5" x14ac:dyDescent="0.25">
      <c r="A207" s="484">
        <v>1</v>
      </c>
      <c r="B207" s="485" t="s">
        <v>1631</v>
      </c>
      <c r="C207" s="486" t="s">
        <v>1632</v>
      </c>
      <c r="D207" s="42" t="s">
        <v>1487</v>
      </c>
      <c r="E207" s="115" t="s">
        <v>39</v>
      </c>
      <c r="F207" s="466" t="s">
        <v>119</v>
      </c>
      <c r="G207" s="421">
        <v>2</v>
      </c>
      <c r="H207" s="421">
        <v>10</v>
      </c>
      <c r="I207" s="422">
        <v>20</v>
      </c>
      <c r="J207" s="423" t="s">
        <v>176</v>
      </c>
      <c r="K207" s="42" t="s">
        <v>1633</v>
      </c>
      <c r="L207" s="232" t="s">
        <v>121</v>
      </c>
      <c r="M207" s="66">
        <v>70</v>
      </c>
      <c r="N207" s="421">
        <v>1</v>
      </c>
      <c r="O207" s="421">
        <v>10</v>
      </c>
      <c r="P207" s="422">
        <v>10</v>
      </c>
      <c r="Q207" s="423" t="s">
        <v>175</v>
      </c>
      <c r="R207" s="42" t="s">
        <v>122</v>
      </c>
      <c r="S207" s="42" t="s">
        <v>1634</v>
      </c>
      <c r="T207" s="42" t="s">
        <v>1635</v>
      </c>
      <c r="U207" s="44">
        <v>43344</v>
      </c>
      <c r="V207" s="42" t="s">
        <v>138</v>
      </c>
      <c r="W207" s="42" t="s">
        <v>1484</v>
      </c>
      <c r="X207" s="33"/>
      <c r="Y207" s="32"/>
      <c r="Z207" s="32"/>
      <c r="AA207" s="32"/>
      <c r="AB207" s="32"/>
      <c r="AC207" s="32"/>
      <c r="AD207" s="32"/>
      <c r="AE207" s="32"/>
    </row>
    <row r="208" spans="1:31" s="128" customFormat="1" ht="78.75" x14ac:dyDescent="0.25">
      <c r="A208" s="484"/>
      <c r="B208" s="485"/>
      <c r="C208" s="486"/>
      <c r="D208" s="42" t="s">
        <v>1636</v>
      </c>
      <c r="E208" s="115" t="s">
        <v>38</v>
      </c>
      <c r="F208" s="466"/>
      <c r="G208" s="421"/>
      <c r="H208" s="421"/>
      <c r="I208" s="422"/>
      <c r="J208" s="423"/>
      <c r="K208" s="42" t="s">
        <v>1637</v>
      </c>
      <c r="L208" s="232" t="s">
        <v>121</v>
      </c>
      <c r="M208" s="66">
        <v>35</v>
      </c>
      <c r="N208" s="421"/>
      <c r="O208" s="421"/>
      <c r="P208" s="422"/>
      <c r="Q208" s="423"/>
      <c r="R208" s="33"/>
      <c r="S208" s="33"/>
      <c r="T208" s="33"/>
      <c r="U208" s="34"/>
      <c r="V208" s="33"/>
      <c r="W208" s="33"/>
      <c r="X208" s="33"/>
      <c r="Y208" s="32"/>
      <c r="Z208" s="32"/>
      <c r="AA208" s="32"/>
      <c r="AB208" s="32"/>
      <c r="AC208" s="32"/>
      <c r="AD208" s="32"/>
      <c r="AE208" s="32"/>
    </row>
    <row r="209" spans="1:31" s="128" customFormat="1" ht="56.25" x14ac:dyDescent="0.25">
      <c r="A209" s="484"/>
      <c r="B209" s="485"/>
      <c r="C209" s="486"/>
      <c r="D209" s="42" t="s">
        <v>315</v>
      </c>
      <c r="E209" s="115" t="s">
        <v>39</v>
      </c>
      <c r="F209" s="466"/>
      <c r="G209" s="421"/>
      <c r="H209" s="421"/>
      <c r="I209" s="422"/>
      <c r="J209" s="423"/>
      <c r="K209" s="33"/>
      <c r="L209" s="232"/>
      <c r="M209" s="236">
        <v>0</v>
      </c>
      <c r="N209" s="421"/>
      <c r="O209" s="421"/>
      <c r="P209" s="422"/>
      <c r="Q209" s="423"/>
      <c r="R209" s="33"/>
      <c r="S209" s="33"/>
      <c r="T209" s="33"/>
      <c r="U209" s="33"/>
      <c r="V209" s="33"/>
      <c r="W209" s="33"/>
      <c r="X209" s="33"/>
      <c r="Y209" s="32"/>
      <c r="Z209" s="32"/>
      <c r="AA209" s="32"/>
      <c r="AB209" s="32"/>
      <c r="AC209" s="32"/>
      <c r="AD209" s="32"/>
      <c r="AE209" s="32"/>
    </row>
    <row r="210" spans="1:31" s="128" customFormat="1" ht="56.25" x14ac:dyDescent="0.25">
      <c r="A210" s="484">
        <v>2</v>
      </c>
      <c r="B210" s="485" t="s">
        <v>1631</v>
      </c>
      <c r="C210" s="486" t="s">
        <v>1638</v>
      </c>
      <c r="D210" s="33" t="s">
        <v>1639</v>
      </c>
      <c r="E210" s="114" t="s">
        <v>42</v>
      </c>
      <c r="F210" s="466" t="s">
        <v>119</v>
      </c>
      <c r="G210" s="421">
        <v>2</v>
      </c>
      <c r="H210" s="421">
        <v>10</v>
      </c>
      <c r="I210" s="422">
        <v>20</v>
      </c>
      <c r="J210" s="423" t="s">
        <v>176</v>
      </c>
      <c r="K210" s="33" t="s">
        <v>1640</v>
      </c>
      <c r="L210" s="232" t="s">
        <v>121</v>
      </c>
      <c r="M210" s="66">
        <v>70</v>
      </c>
      <c r="N210" s="421">
        <v>1</v>
      </c>
      <c r="O210" s="421">
        <v>10</v>
      </c>
      <c r="P210" s="422">
        <v>10</v>
      </c>
      <c r="Q210" s="423" t="s">
        <v>175</v>
      </c>
      <c r="R210" s="42" t="s">
        <v>274</v>
      </c>
      <c r="S210" s="42" t="s">
        <v>1641</v>
      </c>
      <c r="T210" s="42">
        <v>2</v>
      </c>
      <c r="U210" s="44">
        <v>43344</v>
      </c>
      <c r="V210" s="42" t="s">
        <v>1436</v>
      </c>
      <c r="W210" s="42" t="s">
        <v>1642</v>
      </c>
      <c r="X210" s="33"/>
      <c r="Y210" s="32"/>
      <c r="Z210" s="32"/>
      <c r="AA210" s="32"/>
      <c r="AB210" s="32"/>
      <c r="AC210" s="32"/>
      <c r="AD210" s="32"/>
      <c r="AE210" s="32"/>
    </row>
    <row r="211" spans="1:31" s="128" customFormat="1" ht="33.75" x14ac:dyDescent="0.25">
      <c r="A211" s="484"/>
      <c r="B211" s="485"/>
      <c r="C211" s="486"/>
      <c r="D211" s="33" t="s">
        <v>1553</v>
      </c>
      <c r="E211" s="115"/>
      <c r="F211" s="466"/>
      <c r="G211" s="421"/>
      <c r="H211" s="421"/>
      <c r="I211" s="422"/>
      <c r="J211" s="423"/>
      <c r="K211" s="33"/>
      <c r="L211" s="232"/>
      <c r="M211" s="66">
        <v>0</v>
      </c>
      <c r="N211" s="421"/>
      <c r="O211" s="421"/>
      <c r="P211" s="422"/>
      <c r="Q211" s="423"/>
      <c r="R211" s="33"/>
      <c r="S211" s="33"/>
      <c r="T211" s="33"/>
      <c r="U211" s="33"/>
      <c r="V211" s="33"/>
      <c r="W211" s="33"/>
      <c r="X211" s="33"/>
      <c r="Y211" s="32"/>
      <c r="Z211" s="32"/>
      <c r="AA211" s="32"/>
      <c r="AB211" s="32"/>
      <c r="AC211" s="32"/>
      <c r="AD211" s="32"/>
      <c r="AE211" s="32"/>
    </row>
    <row r="212" spans="1:31" s="128" customFormat="1" x14ac:dyDescent="0.25">
      <c r="A212" s="484"/>
      <c r="B212" s="485"/>
      <c r="C212" s="486"/>
      <c r="D212" s="33" t="s">
        <v>1643</v>
      </c>
      <c r="E212" s="115"/>
      <c r="F212" s="466"/>
      <c r="G212" s="421"/>
      <c r="H212" s="421"/>
      <c r="I212" s="422"/>
      <c r="J212" s="423"/>
      <c r="K212" s="33"/>
      <c r="L212" s="232"/>
      <c r="M212" s="66">
        <v>0</v>
      </c>
      <c r="N212" s="421"/>
      <c r="O212" s="421"/>
      <c r="P212" s="422"/>
      <c r="Q212" s="423"/>
      <c r="R212" s="33"/>
      <c r="S212" s="33"/>
      <c r="T212" s="33"/>
      <c r="U212" s="33"/>
      <c r="V212" s="33"/>
      <c r="W212" s="33"/>
      <c r="X212" s="33"/>
      <c r="Y212" s="32"/>
      <c r="Z212" s="32"/>
      <c r="AA212" s="32"/>
      <c r="AB212" s="32"/>
      <c r="AC212" s="32"/>
      <c r="AD212" s="32"/>
      <c r="AE212" s="32"/>
    </row>
    <row r="213" spans="1:31" s="128" customFormat="1" ht="56.25" x14ac:dyDescent="0.25">
      <c r="A213" s="484">
        <v>3</v>
      </c>
      <c r="B213" s="485" t="s">
        <v>1631</v>
      </c>
      <c r="C213" s="486" t="s">
        <v>1644</v>
      </c>
      <c r="D213" s="33" t="s">
        <v>1455</v>
      </c>
      <c r="E213" s="114" t="s">
        <v>39</v>
      </c>
      <c r="F213" s="466" t="s">
        <v>119</v>
      </c>
      <c r="G213" s="421">
        <v>3</v>
      </c>
      <c r="H213" s="421">
        <v>5</v>
      </c>
      <c r="I213" s="422">
        <v>15</v>
      </c>
      <c r="J213" s="423" t="s">
        <v>176</v>
      </c>
      <c r="K213" s="33" t="s">
        <v>1645</v>
      </c>
      <c r="L213" s="232" t="s">
        <v>121</v>
      </c>
      <c r="M213" s="66">
        <v>70</v>
      </c>
      <c r="N213" s="421">
        <v>2</v>
      </c>
      <c r="O213" s="421">
        <v>5</v>
      </c>
      <c r="P213" s="422">
        <v>10</v>
      </c>
      <c r="Q213" s="423" t="s">
        <v>175</v>
      </c>
      <c r="R213" s="42" t="s">
        <v>122</v>
      </c>
      <c r="S213" s="42" t="s">
        <v>1646</v>
      </c>
      <c r="T213" s="42" t="s">
        <v>1647</v>
      </c>
      <c r="U213" s="44">
        <v>43344</v>
      </c>
      <c r="V213" s="42" t="s">
        <v>1436</v>
      </c>
      <c r="W213" s="42" t="s">
        <v>1648</v>
      </c>
      <c r="X213" s="33"/>
      <c r="Y213" s="32"/>
      <c r="Z213" s="32"/>
      <c r="AA213" s="32"/>
      <c r="AB213" s="32"/>
      <c r="AC213" s="32"/>
      <c r="AD213" s="32"/>
      <c r="AE213" s="32"/>
    </row>
    <row r="214" spans="1:31" s="128" customFormat="1" ht="33.75" x14ac:dyDescent="0.25">
      <c r="A214" s="484"/>
      <c r="B214" s="485"/>
      <c r="C214" s="486"/>
      <c r="D214" s="33" t="s">
        <v>118</v>
      </c>
      <c r="E214" s="115" t="s">
        <v>42</v>
      </c>
      <c r="F214" s="466"/>
      <c r="G214" s="421"/>
      <c r="H214" s="421"/>
      <c r="I214" s="422"/>
      <c r="J214" s="423"/>
      <c r="K214" s="33" t="s">
        <v>1649</v>
      </c>
      <c r="L214" s="232" t="s">
        <v>121</v>
      </c>
      <c r="M214" s="66">
        <v>60</v>
      </c>
      <c r="N214" s="421"/>
      <c r="O214" s="421"/>
      <c r="P214" s="422"/>
      <c r="Q214" s="423"/>
      <c r="R214" s="33"/>
      <c r="S214" s="33"/>
      <c r="T214" s="33"/>
      <c r="U214" s="33"/>
      <c r="V214" s="33"/>
      <c r="W214" s="33"/>
      <c r="X214" s="33"/>
      <c r="Y214" s="32"/>
      <c r="Z214" s="32"/>
      <c r="AA214" s="32"/>
      <c r="AB214" s="32"/>
      <c r="AC214" s="32"/>
      <c r="AD214" s="32"/>
      <c r="AE214" s="32"/>
    </row>
    <row r="215" spans="1:31" s="128" customFormat="1" ht="22.5" x14ac:dyDescent="0.25">
      <c r="A215" s="484"/>
      <c r="B215" s="485"/>
      <c r="C215" s="486"/>
      <c r="D215" s="33" t="s">
        <v>128</v>
      </c>
      <c r="E215" s="115"/>
      <c r="F215" s="466"/>
      <c r="G215" s="421"/>
      <c r="H215" s="421"/>
      <c r="I215" s="422"/>
      <c r="J215" s="423"/>
      <c r="K215" s="33"/>
      <c r="L215" s="232"/>
      <c r="M215" s="236">
        <v>0</v>
      </c>
      <c r="N215" s="421"/>
      <c r="O215" s="421"/>
      <c r="P215" s="422"/>
      <c r="Q215" s="423"/>
      <c r="R215" s="33"/>
      <c r="S215" s="33"/>
      <c r="T215" s="33"/>
      <c r="U215" s="33"/>
      <c r="V215" s="33"/>
      <c r="W215" s="33"/>
      <c r="X215" s="33"/>
      <c r="Y215" s="32"/>
      <c r="Z215" s="32"/>
      <c r="AA215" s="32"/>
      <c r="AB215" s="32"/>
      <c r="AC215" s="32"/>
      <c r="AD215" s="32"/>
      <c r="AE215" s="32"/>
    </row>
    <row r="216" spans="1:31" s="128" customFormat="1" ht="22.5" x14ac:dyDescent="0.25">
      <c r="A216" s="484"/>
      <c r="B216" s="485"/>
      <c r="C216" s="486"/>
      <c r="D216" s="33" t="s">
        <v>126</v>
      </c>
      <c r="E216" s="115"/>
      <c r="F216" s="466"/>
      <c r="G216" s="421"/>
      <c r="H216" s="421"/>
      <c r="I216" s="422"/>
      <c r="J216" s="423"/>
      <c r="K216" s="33"/>
      <c r="L216" s="232"/>
      <c r="M216" s="236">
        <v>0</v>
      </c>
      <c r="N216" s="421"/>
      <c r="O216" s="421"/>
      <c r="P216" s="422"/>
      <c r="Q216" s="423"/>
      <c r="R216" s="33"/>
      <c r="S216" s="33"/>
      <c r="T216" s="33"/>
      <c r="U216" s="33"/>
      <c r="V216" s="33"/>
      <c r="W216" s="33"/>
      <c r="X216" s="33"/>
      <c r="Y216" s="32"/>
      <c r="Z216" s="32"/>
      <c r="AA216" s="32"/>
      <c r="AB216" s="32"/>
      <c r="AC216" s="32"/>
      <c r="AD216" s="32"/>
      <c r="AE216" s="32"/>
    </row>
    <row r="217" spans="1:31" s="128" customFormat="1" ht="22.5" x14ac:dyDescent="0.25">
      <c r="A217" s="484"/>
      <c r="B217" s="485"/>
      <c r="C217" s="486"/>
      <c r="D217" s="33" t="s">
        <v>1650</v>
      </c>
      <c r="E217" s="115"/>
      <c r="F217" s="466"/>
      <c r="G217" s="421"/>
      <c r="H217" s="421"/>
      <c r="I217" s="422"/>
      <c r="J217" s="423"/>
      <c r="K217" s="33"/>
      <c r="L217" s="232"/>
      <c r="M217" s="236">
        <v>0</v>
      </c>
      <c r="N217" s="421"/>
      <c r="O217" s="421"/>
      <c r="P217" s="422"/>
      <c r="Q217" s="423"/>
      <c r="R217" s="33"/>
      <c r="S217" s="33"/>
      <c r="T217" s="33"/>
      <c r="U217" s="33"/>
      <c r="V217" s="33"/>
      <c r="W217" s="33"/>
      <c r="X217" s="33"/>
      <c r="Y217" s="32"/>
      <c r="Z217" s="32"/>
      <c r="AA217" s="32"/>
      <c r="AB217" s="32"/>
      <c r="AC217" s="32"/>
      <c r="AD217" s="32"/>
      <c r="AE217" s="32"/>
    </row>
    <row r="218" spans="1:31" s="128" customFormat="1" ht="78.75" x14ac:dyDescent="0.25">
      <c r="A218" s="484">
        <v>4</v>
      </c>
      <c r="B218" s="485" t="s">
        <v>1631</v>
      </c>
      <c r="C218" s="504" t="s">
        <v>1651</v>
      </c>
      <c r="D218" s="33" t="s">
        <v>1652</v>
      </c>
      <c r="E218" s="114" t="s">
        <v>42</v>
      </c>
      <c r="F218" s="466" t="s">
        <v>119</v>
      </c>
      <c r="G218" s="505">
        <v>3</v>
      </c>
      <c r="H218" s="421">
        <v>5</v>
      </c>
      <c r="I218" s="422">
        <v>15</v>
      </c>
      <c r="J218" s="423" t="s">
        <v>176</v>
      </c>
      <c r="K218" s="33" t="s">
        <v>1653</v>
      </c>
      <c r="L218" s="232" t="s">
        <v>186</v>
      </c>
      <c r="M218" s="66">
        <v>55</v>
      </c>
      <c r="N218" s="421">
        <v>2</v>
      </c>
      <c r="O218" s="421">
        <v>5</v>
      </c>
      <c r="P218" s="422">
        <v>10</v>
      </c>
      <c r="Q218" s="423" t="s">
        <v>175</v>
      </c>
      <c r="R218" s="42" t="s">
        <v>122</v>
      </c>
      <c r="S218" s="42" t="s">
        <v>1654</v>
      </c>
      <c r="T218" s="42" t="s">
        <v>1545</v>
      </c>
      <c r="U218" s="44">
        <v>43344</v>
      </c>
      <c r="V218" s="42" t="s">
        <v>1436</v>
      </c>
      <c r="W218" s="42" t="s">
        <v>1655</v>
      </c>
      <c r="X218" s="33"/>
      <c r="Y218" s="32"/>
      <c r="Z218" s="32"/>
      <c r="AA218" s="32"/>
      <c r="AB218" s="32"/>
      <c r="AC218" s="32"/>
      <c r="AD218" s="32"/>
      <c r="AE218" s="32"/>
    </row>
    <row r="219" spans="1:31" s="128" customFormat="1" ht="67.5" x14ac:dyDescent="0.25">
      <c r="A219" s="484"/>
      <c r="B219" s="485"/>
      <c r="C219" s="504"/>
      <c r="D219" s="33" t="s">
        <v>1656</v>
      </c>
      <c r="E219" s="115"/>
      <c r="F219" s="466"/>
      <c r="G219" s="505"/>
      <c r="H219" s="421"/>
      <c r="I219" s="422"/>
      <c r="J219" s="423"/>
      <c r="K219" s="33" t="s">
        <v>1657</v>
      </c>
      <c r="L219" s="232" t="s">
        <v>121</v>
      </c>
      <c r="M219" s="66">
        <v>55</v>
      </c>
      <c r="N219" s="421"/>
      <c r="O219" s="421"/>
      <c r="P219" s="422"/>
      <c r="Q219" s="423"/>
      <c r="R219" s="33"/>
      <c r="S219" s="33"/>
      <c r="T219" s="33"/>
      <c r="U219" s="33"/>
      <c r="V219" s="33"/>
      <c r="W219" s="33"/>
      <c r="X219" s="33"/>
      <c r="Y219" s="32"/>
      <c r="Z219" s="32"/>
      <c r="AA219" s="32"/>
      <c r="AB219" s="32"/>
      <c r="AC219" s="32"/>
      <c r="AD219" s="32"/>
      <c r="AE219" s="32"/>
    </row>
    <row r="220" spans="1:31" s="128" customFormat="1" ht="45" x14ac:dyDescent="0.25">
      <c r="A220" s="484"/>
      <c r="B220" s="485"/>
      <c r="C220" s="504"/>
      <c r="D220" s="33" t="s">
        <v>1658</v>
      </c>
      <c r="E220" s="115"/>
      <c r="F220" s="466"/>
      <c r="G220" s="505"/>
      <c r="H220" s="421"/>
      <c r="I220" s="422"/>
      <c r="J220" s="423"/>
      <c r="K220" s="33"/>
      <c r="L220" s="232"/>
      <c r="M220" s="236">
        <v>0</v>
      </c>
      <c r="N220" s="421"/>
      <c r="O220" s="421"/>
      <c r="P220" s="422"/>
      <c r="Q220" s="423"/>
      <c r="R220" s="33"/>
      <c r="S220" s="33"/>
      <c r="T220" s="33"/>
      <c r="U220" s="33"/>
      <c r="V220" s="33"/>
      <c r="W220" s="33"/>
      <c r="X220" s="33"/>
      <c r="Y220" s="32"/>
      <c r="Z220" s="32"/>
      <c r="AA220" s="32"/>
      <c r="AB220" s="32"/>
      <c r="AC220" s="32"/>
      <c r="AD220" s="32"/>
      <c r="AE220" s="32"/>
    </row>
    <row r="221" spans="1:31" s="128" customFormat="1" ht="78.75" x14ac:dyDescent="0.25">
      <c r="A221" s="484">
        <v>1</v>
      </c>
      <c r="B221" s="485" t="s">
        <v>1659</v>
      </c>
      <c r="C221" s="502" t="s">
        <v>1660</v>
      </c>
      <c r="D221" s="65" t="s">
        <v>1661</v>
      </c>
      <c r="E221" s="114" t="s">
        <v>39</v>
      </c>
      <c r="F221" s="466" t="s">
        <v>119</v>
      </c>
      <c r="G221" s="505">
        <v>3</v>
      </c>
      <c r="H221" s="505">
        <v>10</v>
      </c>
      <c r="I221" s="422">
        <v>30</v>
      </c>
      <c r="J221" s="423" t="s">
        <v>174</v>
      </c>
      <c r="K221" s="65" t="s">
        <v>1590</v>
      </c>
      <c r="L221" s="232" t="s">
        <v>121</v>
      </c>
      <c r="M221" s="236">
        <v>85</v>
      </c>
      <c r="N221" s="421">
        <v>1</v>
      </c>
      <c r="O221" s="421">
        <v>10</v>
      </c>
      <c r="P221" s="422">
        <v>10</v>
      </c>
      <c r="Q221" s="423" t="s">
        <v>175</v>
      </c>
      <c r="R221" s="30" t="s">
        <v>122</v>
      </c>
      <c r="S221" s="51" t="s">
        <v>1662</v>
      </c>
      <c r="T221" s="33" t="s">
        <v>1663</v>
      </c>
      <c r="U221" s="34">
        <v>43344</v>
      </c>
      <c r="V221" s="33" t="s">
        <v>1436</v>
      </c>
      <c r="W221" s="33" t="s">
        <v>1664</v>
      </c>
      <c r="X221" s="33"/>
      <c r="Y221" s="32"/>
      <c r="Z221" s="32"/>
      <c r="AA221" s="32"/>
      <c r="AB221" s="32"/>
      <c r="AC221" s="32"/>
      <c r="AD221" s="32"/>
      <c r="AE221" s="32"/>
    </row>
    <row r="222" spans="1:31" s="128" customFormat="1" ht="67.5" x14ac:dyDescent="0.25">
      <c r="A222" s="484"/>
      <c r="B222" s="485"/>
      <c r="C222" s="502"/>
      <c r="D222" s="65" t="s">
        <v>1665</v>
      </c>
      <c r="E222" s="115" t="s">
        <v>42</v>
      </c>
      <c r="F222" s="466"/>
      <c r="G222" s="505"/>
      <c r="H222" s="505"/>
      <c r="I222" s="422"/>
      <c r="J222" s="423"/>
      <c r="K222" s="65" t="s">
        <v>1666</v>
      </c>
      <c r="L222" s="232" t="s">
        <v>121</v>
      </c>
      <c r="M222" s="236">
        <v>85</v>
      </c>
      <c r="N222" s="421"/>
      <c r="O222" s="421"/>
      <c r="P222" s="422"/>
      <c r="Q222" s="423"/>
      <c r="R222" s="30" t="s">
        <v>122</v>
      </c>
      <c r="S222" s="51" t="s">
        <v>1667</v>
      </c>
      <c r="T222" s="33" t="s">
        <v>1668</v>
      </c>
      <c r="U222" s="34">
        <v>43344</v>
      </c>
      <c r="V222" s="33" t="s">
        <v>1436</v>
      </c>
      <c r="W222" s="33" t="s">
        <v>1669</v>
      </c>
      <c r="X222" s="33"/>
      <c r="Y222" s="32"/>
      <c r="Z222" s="32"/>
      <c r="AA222" s="32"/>
      <c r="AB222" s="32"/>
      <c r="AC222" s="32"/>
      <c r="AD222" s="32"/>
      <c r="AE222" s="32"/>
    </row>
    <row r="223" spans="1:31" s="128" customFormat="1" ht="101.25" x14ac:dyDescent="0.25">
      <c r="A223" s="484"/>
      <c r="B223" s="485"/>
      <c r="C223" s="502"/>
      <c r="D223" s="65" t="s">
        <v>1670</v>
      </c>
      <c r="E223" s="115"/>
      <c r="F223" s="466"/>
      <c r="G223" s="505"/>
      <c r="H223" s="505"/>
      <c r="I223" s="422"/>
      <c r="J223" s="423"/>
      <c r="K223" s="47"/>
      <c r="L223" s="232"/>
      <c r="M223" s="236">
        <v>0</v>
      </c>
      <c r="N223" s="421"/>
      <c r="O223" s="421"/>
      <c r="P223" s="422"/>
      <c r="Q223" s="423"/>
      <c r="R223" s="30" t="s">
        <v>122</v>
      </c>
      <c r="S223" s="33" t="s">
        <v>1671</v>
      </c>
      <c r="T223" s="33" t="s">
        <v>1668</v>
      </c>
      <c r="U223" s="34">
        <v>43344</v>
      </c>
      <c r="V223" s="33" t="s">
        <v>1436</v>
      </c>
      <c r="W223" s="33" t="s">
        <v>1669</v>
      </c>
      <c r="X223" s="33"/>
      <c r="Y223" s="32"/>
      <c r="Z223" s="32"/>
      <c r="AA223" s="32"/>
      <c r="AB223" s="32"/>
      <c r="AC223" s="32"/>
      <c r="AD223" s="32"/>
      <c r="AE223" s="32"/>
    </row>
    <row r="224" spans="1:31" s="128" customFormat="1" ht="78.75" x14ac:dyDescent="0.2">
      <c r="A224" s="425">
        <v>1</v>
      </c>
      <c r="B224" s="426" t="s">
        <v>1672</v>
      </c>
      <c r="C224" s="506" t="s">
        <v>2454</v>
      </c>
      <c r="D224" s="375" t="s">
        <v>132</v>
      </c>
      <c r="E224" s="113" t="s">
        <v>38</v>
      </c>
      <c r="F224" s="424" t="s">
        <v>119</v>
      </c>
      <c r="G224" s="427">
        <v>3</v>
      </c>
      <c r="H224" s="427">
        <v>10</v>
      </c>
      <c r="I224" s="422">
        <f>G224*H224</f>
        <v>30</v>
      </c>
      <c r="J224" s="423" t="str">
        <f>IF(AND(I224&lt;=10,I224&gt;=5),"BAJA",IF(AND(I224&lt;=25,I224&gt;=15),"MODERADA",IF(AND(I224&lt;=50,I224&gt;=30),"ALTA",IF(AND(I224&lt;=100,I224&gt;=60),"EXTREMA","0"))))</f>
        <v>ALTA</v>
      </c>
      <c r="K224" s="247" t="s">
        <v>2455</v>
      </c>
      <c r="L224" s="232" t="s">
        <v>121</v>
      </c>
      <c r="M224" s="236">
        <v>85</v>
      </c>
      <c r="N224" s="421">
        <v>1</v>
      </c>
      <c r="O224" s="421">
        <v>10</v>
      </c>
      <c r="P224" s="422">
        <f>N224*O224</f>
        <v>10</v>
      </c>
      <c r="Q224" s="423" t="str">
        <f>IF(AND(P224&lt;=10,P224&gt;=5),"BAJA",IF(AND(P224&lt;=25,P224&gt;=15),"MODERADA",IF(AND(P224&lt;=50,P224&gt;=30),"ALTA",IF(AND(P224&lt;=100,P224&gt;=60),"EXTREMA","0"))))</f>
        <v>BAJA</v>
      </c>
      <c r="R224" s="250" t="s">
        <v>122</v>
      </c>
      <c r="S224" s="52" t="s">
        <v>1673</v>
      </c>
      <c r="T224" s="230" t="s">
        <v>1674</v>
      </c>
      <c r="U224" s="195">
        <v>43313</v>
      </c>
      <c r="V224" s="195" t="s">
        <v>194</v>
      </c>
      <c r="W224" s="52" t="s">
        <v>1675</v>
      </c>
      <c r="X224" s="52"/>
      <c r="Y224" s="208"/>
      <c r="Z224" s="208"/>
      <c r="AA224" s="208"/>
      <c r="AB224" s="208"/>
      <c r="AC224" s="208"/>
      <c r="AD224" s="208"/>
      <c r="AE224" s="208"/>
    </row>
    <row r="225" spans="1:31" s="128" customFormat="1" ht="33.75" x14ac:dyDescent="0.2">
      <c r="A225" s="425"/>
      <c r="B225" s="426"/>
      <c r="C225" s="452"/>
      <c r="D225" s="365" t="s">
        <v>143</v>
      </c>
      <c r="E225" s="89"/>
      <c r="F225" s="424"/>
      <c r="G225" s="427"/>
      <c r="H225" s="427"/>
      <c r="I225" s="422"/>
      <c r="J225" s="423"/>
      <c r="K225" s="247" t="s">
        <v>2456</v>
      </c>
      <c r="L225" s="232" t="s">
        <v>121</v>
      </c>
      <c r="M225" s="236">
        <v>85</v>
      </c>
      <c r="N225" s="421"/>
      <c r="O225" s="421"/>
      <c r="P225" s="422"/>
      <c r="Q225" s="423"/>
      <c r="R225" s="243"/>
      <c r="S225" s="233"/>
      <c r="T225" s="245"/>
      <c r="U225" s="189"/>
      <c r="V225" s="228"/>
      <c r="W225" s="245"/>
      <c r="X225" s="26"/>
      <c r="Y225" s="208"/>
      <c r="Z225" s="208"/>
      <c r="AA225" s="208"/>
      <c r="AB225" s="208"/>
      <c r="AC225" s="208"/>
      <c r="AD225" s="208"/>
      <c r="AE225" s="208"/>
    </row>
    <row r="226" spans="1:31" s="128" customFormat="1" ht="67.5" x14ac:dyDescent="0.2">
      <c r="A226" s="425"/>
      <c r="B226" s="426"/>
      <c r="C226" s="452"/>
      <c r="D226" s="365" t="s">
        <v>1676</v>
      </c>
      <c r="E226" s="358"/>
      <c r="F226" s="424"/>
      <c r="G226" s="427"/>
      <c r="H226" s="427"/>
      <c r="I226" s="422"/>
      <c r="J226" s="423"/>
      <c r="K226" s="318" t="s">
        <v>2457</v>
      </c>
      <c r="L226" s="232" t="s">
        <v>121</v>
      </c>
      <c r="M226" s="236">
        <v>85</v>
      </c>
      <c r="N226" s="421"/>
      <c r="O226" s="421"/>
      <c r="P226" s="422"/>
      <c r="Q226" s="423"/>
      <c r="R226" s="243"/>
      <c r="S226" s="245"/>
      <c r="T226" s="245"/>
      <c r="U226" s="245"/>
      <c r="V226" s="245"/>
      <c r="W226" s="245"/>
      <c r="X226" s="245"/>
      <c r="Y226" s="208"/>
      <c r="Z226" s="208"/>
      <c r="AA226" s="208"/>
      <c r="AB226" s="208"/>
      <c r="AC226" s="208"/>
      <c r="AD226" s="208"/>
      <c r="AE226" s="208"/>
    </row>
    <row r="227" spans="1:31" s="128" customFormat="1" ht="123.75" x14ac:dyDescent="0.25">
      <c r="A227" s="484">
        <v>1</v>
      </c>
      <c r="B227" s="485" t="s">
        <v>1677</v>
      </c>
      <c r="C227" s="502" t="s">
        <v>1678</v>
      </c>
      <c r="D227" s="42" t="s">
        <v>1679</v>
      </c>
      <c r="E227" s="115" t="s">
        <v>42</v>
      </c>
      <c r="F227" s="466" t="s">
        <v>119</v>
      </c>
      <c r="G227" s="421">
        <v>2</v>
      </c>
      <c r="H227" s="421">
        <v>5</v>
      </c>
      <c r="I227" s="422">
        <v>20</v>
      </c>
      <c r="J227" s="423" t="s">
        <v>176</v>
      </c>
      <c r="K227" s="42" t="s">
        <v>1680</v>
      </c>
      <c r="L227" s="232" t="s">
        <v>186</v>
      </c>
      <c r="M227" s="236">
        <v>85</v>
      </c>
      <c r="N227" s="421">
        <v>1</v>
      </c>
      <c r="O227" s="421">
        <v>5</v>
      </c>
      <c r="P227" s="422">
        <v>5</v>
      </c>
      <c r="Q227" s="423" t="s">
        <v>175</v>
      </c>
      <c r="R227" s="33" t="s">
        <v>122</v>
      </c>
      <c r="S227" s="42" t="s">
        <v>1681</v>
      </c>
      <c r="T227" s="33" t="s">
        <v>1545</v>
      </c>
      <c r="U227" s="34">
        <v>43313</v>
      </c>
      <c r="V227" s="33" t="s">
        <v>206</v>
      </c>
      <c r="W227" s="33" t="s">
        <v>1682</v>
      </c>
      <c r="X227" s="33"/>
      <c r="Y227" s="32"/>
      <c r="Z227" s="32"/>
      <c r="AA227" s="32"/>
      <c r="AB227" s="32"/>
      <c r="AC227" s="32"/>
      <c r="AD227" s="32"/>
      <c r="AE227" s="32"/>
    </row>
    <row r="228" spans="1:31" s="128" customFormat="1" ht="56.25" x14ac:dyDescent="0.25">
      <c r="A228" s="484"/>
      <c r="B228" s="485"/>
      <c r="C228" s="503"/>
      <c r="D228" s="42" t="s">
        <v>1656</v>
      </c>
      <c r="E228" s="115" t="s">
        <v>38</v>
      </c>
      <c r="F228" s="466"/>
      <c r="G228" s="421"/>
      <c r="H228" s="421"/>
      <c r="I228" s="422"/>
      <c r="J228" s="423"/>
      <c r="K228" s="42" t="s">
        <v>1683</v>
      </c>
      <c r="L228" s="232" t="s">
        <v>121</v>
      </c>
      <c r="M228" s="236">
        <v>85</v>
      </c>
      <c r="N228" s="421"/>
      <c r="O228" s="421"/>
      <c r="P228" s="422"/>
      <c r="Q228" s="423"/>
      <c r="R228" s="33"/>
      <c r="S228" s="33"/>
      <c r="T228" s="33"/>
      <c r="U228" s="34"/>
      <c r="V228" s="33"/>
      <c r="W228" s="33"/>
      <c r="X228" s="33"/>
      <c r="Y228" s="32"/>
      <c r="Z228" s="32"/>
      <c r="AA228" s="32"/>
      <c r="AB228" s="32"/>
      <c r="AC228" s="32"/>
      <c r="AD228" s="32"/>
      <c r="AE228" s="32"/>
    </row>
    <row r="229" spans="1:31" s="128" customFormat="1" ht="45" x14ac:dyDescent="0.25">
      <c r="A229" s="484"/>
      <c r="B229" s="485"/>
      <c r="C229" s="503"/>
      <c r="D229" s="42" t="s">
        <v>1658</v>
      </c>
      <c r="E229" s="115"/>
      <c r="F229" s="466"/>
      <c r="G229" s="421"/>
      <c r="H229" s="421"/>
      <c r="I229" s="422"/>
      <c r="J229" s="423"/>
      <c r="K229" s="120"/>
      <c r="L229" s="232"/>
      <c r="M229" s="236">
        <v>0</v>
      </c>
      <c r="N229" s="421"/>
      <c r="O229" s="421"/>
      <c r="P229" s="422"/>
      <c r="Q229" s="423"/>
      <c r="R229" s="33"/>
      <c r="S229" s="33"/>
      <c r="T229" s="33"/>
      <c r="U229" s="33"/>
      <c r="V229" s="33"/>
      <c r="W229" s="33"/>
      <c r="X229" s="33"/>
      <c r="Y229" s="32"/>
      <c r="Z229" s="32"/>
      <c r="AA229" s="32"/>
      <c r="AB229" s="32"/>
      <c r="AC229" s="32"/>
      <c r="AD229" s="32"/>
      <c r="AE229" s="32"/>
    </row>
    <row r="230" spans="1:31" s="128" customFormat="1" ht="101.25" x14ac:dyDescent="0.25">
      <c r="A230" s="484">
        <v>1</v>
      </c>
      <c r="B230" s="485" t="s">
        <v>1684</v>
      </c>
      <c r="C230" s="486" t="s">
        <v>131</v>
      </c>
      <c r="D230" s="42" t="s">
        <v>1685</v>
      </c>
      <c r="E230" s="114" t="s">
        <v>39</v>
      </c>
      <c r="F230" s="466" t="s">
        <v>119</v>
      </c>
      <c r="G230" s="421">
        <v>3</v>
      </c>
      <c r="H230" s="421">
        <v>5</v>
      </c>
      <c r="I230" s="422">
        <v>15</v>
      </c>
      <c r="J230" s="423" t="s">
        <v>176</v>
      </c>
      <c r="K230" s="20" t="s">
        <v>1686</v>
      </c>
      <c r="L230" s="232" t="s">
        <v>121</v>
      </c>
      <c r="M230" s="236">
        <v>55</v>
      </c>
      <c r="N230" s="421">
        <v>1</v>
      </c>
      <c r="O230" s="421">
        <v>5</v>
      </c>
      <c r="P230" s="422">
        <v>5</v>
      </c>
      <c r="Q230" s="423" t="s">
        <v>175</v>
      </c>
      <c r="R230" s="33" t="s">
        <v>122</v>
      </c>
      <c r="S230" s="42" t="s">
        <v>1687</v>
      </c>
      <c r="T230" s="33" t="s">
        <v>1688</v>
      </c>
      <c r="U230" s="34">
        <v>43313</v>
      </c>
      <c r="V230" s="33" t="s">
        <v>1436</v>
      </c>
      <c r="W230" s="33" t="s">
        <v>1689</v>
      </c>
      <c r="X230" s="33"/>
      <c r="Y230" s="32"/>
      <c r="Z230" s="32"/>
      <c r="AA230" s="32"/>
      <c r="AB230" s="32"/>
      <c r="AC230" s="32"/>
      <c r="AD230" s="32"/>
      <c r="AE230" s="32"/>
    </row>
    <row r="231" spans="1:31" s="128" customFormat="1" ht="67.5" x14ac:dyDescent="0.25">
      <c r="A231" s="484"/>
      <c r="B231" s="485"/>
      <c r="C231" s="486"/>
      <c r="D231" s="42" t="s">
        <v>1690</v>
      </c>
      <c r="E231" s="115" t="s">
        <v>38</v>
      </c>
      <c r="F231" s="466"/>
      <c r="G231" s="421"/>
      <c r="H231" s="421"/>
      <c r="I231" s="422"/>
      <c r="J231" s="423"/>
      <c r="K231" s="33" t="s">
        <v>1691</v>
      </c>
      <c r="L231" s="232" t="s">
        <v>121</v>
      </c>
      <c r="M231" s="236">
        <v>85</v>
      </c>
      <c r="N231" s="421"/>
      <c r="O231" s="421"/>
      <c r="P231" s="422"/>
      <c r="Q231" s="423"/>
      <c r="R231" s="33"/>
      <c r="S231" s="33"/>
      <c r="T231" s="33"/>
      <c r="U231" s="34"/>
      <c r="V231" s="33"/>
      <c r="W231" s="33"/>
      <c r="X231" s="33"/>
      <c r="Y231" s="32"/>
      <c r="Z231" s="32"/>
      <c r="AA231" s="32"/>
      <c r="AB231" s="32"/>
      <c r="AC231" s="32"/>
      <c r="AD231" s="32"/>
      <c r="AE231" s="32"/>
    </row>
    <row r="232" spans="1:31" s="128" customFormat="1" ht="45" x14ac:dyDescent="0.25">
      <c r="A232" s="484"/>
      <c r="B232" s="485"/>
      <c r="C232" s="486"/>
      <c r="D232" s="42" t="s">
        <v>1692</v>
      </c>
      <c r="E232" s="95" t="s">
        <v>38</v>
      </c>
      <c r="F232" s="466"/>
      <c r="G232" s="421"/>
      <c r="H232" s="421"/>
      <c r="I232" s="422"/>
      <c r="J232" s="423"/>
      <c r="K232" s="32"/>
      <c r="L232" s="232"/>
      <c r="M232" s="236">
        <v>0</v>
      </c>
      <c r="N232" s="421"/>
      <c r="O232" s="421"/>
      <c r="P232" s="422"/>
      <c r="Q232" s="423"/>
      <c r="R232" s="33"/>
      <c r="S232" s="33"/>
      <c r="T232" s="33"/>
      <c r="U232" s="33"/>
      <c r="V232" s="33"/>
      <c r="W232" s="33"/>
      <c r="X232" s="33"/>
      <c r="Y232" s="32"/>
      <c r="Z232" s="32"/>
      <c r="AA232" s="32"/>
      <c r="AB232" s="32"/>
      <c r="AC232" s="32"/>
      <c r="AD232" s="32"/>
      <c r="AE232" s="32"/>
    </row>
  </sheetData>
  <sheetProtection formatCells="0" formatColumns="0" formatRows="0"/>
  <mergeCells count="782">
    <mergeCell ref="O126:O127"/>
    <mergeCell ref="P126:P127"/>
    <mergeCell ref="Q126:Q127"/>
    <mergeCell ref="F126:F127"/>
    <mergeCell ref="N126:N127"/>
    <mergeCell ref="A126:A127"/>
    <mergeCell ref="B126:B127"/>
    <mergeCell ref="C126:C127"/>
    <mergeCell ref="G126:G127"/>
    <mergeCell ref="H126:H127"/>
    <mergeCell ref="I126:I127"/>
    <mergeCell ref="J126:J127"/>
    <mergeCell ref="Q207:Q209"/>
    <mergeCell ref="F221:F223"/>
    <mergeCell ref="N221:N223"/>
    <mergeCell ref="O221:O223"/>
    <mergeCell ref="P221:P223"/>
    <mergeCell ref="Q221:Q223"/>
    <mergeCell ref="O213:O217"/>
    <mergeCell ref="P213:P217"/>
    <mergeCell ref="Q213:Q217"/>
    <mergeCell ref="Q218:Q220"/>
    <mergeCell ref="O210:O212"/>
    <mergeCell ref="P210:P212"/>
    <mergeCell ref="Q210:Q212"/>
    <mergeCell ref="F207:F209"/>
    <mergeCell ref="N207:N209"/>
    <mergeCell ref="O207:O209"/>
    <mergeCell ref="P207:P209"/>
    <mergeCell ref="F210:F212"/>
    <mergeCell ref="N210:N212"/>
    <mergeCell ref="H227:H229"/>
    <mergeCell ref="I227:I229"/>
    <mergeCell ref="J227:J229"/>
    <mergeCell ref="O230:O232"/>
    <mergeCell ref="Q227:Q229"/>
    <mergeCell ref="Q230:Q232"/>
    <mergeCell ref="P227:P229"/>
    <mergeCell ref="P230:P232"/>
    <mergeCell ref="N230:N232"/>
    <mergeCell ref="O227:O229"/>
    <mergeCell ref="N227:N229"/>
    <mergeCell ref="A221:A223"/>
    <mergeCell ref="B221:B223"/>
    <mergeCell ref="C221:C223"/>
    <mergeCell ref="G221:G223"/>
    <mergeCell ref="H221:H223"/>
    <mergeCell ref="I221:I223"/>
    <mergeCell ref="J221:J223"/>
    <mergeCell ref="A230:A232"/>
    <mergeCell ref="B230:B232"/>
    <mergeCell ref="C230:C232"/>
    <mergeCell ref="G230:G232"/>
    <mergeCell ref="H230:H232"/>
    <mergeCell ref="I230:I232"/>
    <mergeCell ref="J230:J232"/>
    <mergeCell ref="F230:F232"/>
    <mergeCell ref="F227:F229"/>
    <mergeCell ref="A227:A229"/>
    <mergeCell ref="B227:B229"/>
    <mergeCell ref="C227:C229"/>
    <mergeCell ref="A224:A226"/>
    <mergeCell ref="B224:B226"/>
    <mergeCell ref="C224:C226"/>
    <mergeCell ref="G224:G226"/>
    <mergeCell ref="G227:G229"/>
    <mergeCell ref="A218:A220"/>
    <mergeCell ref="B218:B220"/>
    <mergeCell ref="C218:C220"/>
    <mergeCell ref="G218:G220"/>
    <mergeCell ref="H218:H220"/>
    <mergeCell ref="I218:I220"/>
    <mergeCell ref="J218:J220"/>
    <mergeCell ref="O218:O220"/>
    <mergeCell ref="P218:P220"/>
    <mergeCell ref="F218:F220"/>
    <mergeCell ref="N218:N220"/>
    <mergeCell ref="A213:A217"/>
    <mergeCell ref="B213:B217"/>
    <mergeCell ref="C213:C217"/>
    <mergeCell ref="G213:G217"/>
    <mergeCell ref="H213:H217"/>
    <mergeCell ref="I213:I217"/>
    <mergeCell ref="J213:J217"/>
    <mergeCell ref="F213:F217"/>
    <mergeCell ref="N213:N217"/>
    <mergeCell ref="A210:A212"/>
    <mergeCell ref="B210:B212"/>
    <mergeCell ref="C210:C212"/>
    <mergeCell ref="G210:G212"/>
    <mergeCell ref="H210:H212"/>
    <mergeCell ref="I210:I212"/>
    <mergeCell ref="J210:J212"/>
    <mergeCell ref="A207:A209"/>
    <mergeCell ref="B207:B209"/>
    <mergeCell ref="C207:C209"/>
    <mergeCell ref="G207:G209"/>
    <mergeCell ref="H207:H209"/>
    <mergeCell ref="I207:I209"/>
    <mergeCell ref="J207:J209"/>
    <mergeCell ref="O203:O204"/>
    <mergeCell ref="P203:P204"/>
    <mergeCell ref="Q203:Q204"/>
    <mergeCell ref="A203:A204"/>
    <mergeCell ref="B203:B204"/>
    <mergeCell ref="C203:C204"/>
    <mergeCell ref="G203:G204"/>
    <mergeCell ref="H203:H204"/>
    <mergeCell ref="I203:I204"/>
    <mergeCell ref="J203:J204"/>
    <mergeCell ref="F203:F204"/>
    <mergeCell ref="N203:N204"/>
    <mergeCell ref="O197:O199"/>
    <mergeCell ref="P197:P199"/>
    <mergeCell ref="Q197:Q199"/>
    <mergeCell ref="A200:A202"/>
    <mergeCell ref="B200:B202"/>
    <mergeCell ref="C200:C202"/>
    <mergeCell ref="G200:G202"/>
    <mergeCell ref="H200:H202"/>
    <mergeCell ref="I200:I202"/>
    <mergeCell ref="J200:J202"/>
    <mergeCell ref="O200:O202"/>
    <mergeCell ref="P200:P202"/>
    <mergeCell ref="Q200:Q202"/>
    <mergeCell ref="A197:A199"/>
    <mergeCell ref="B197:B199"/>
    <mergeCell ref="C197:C199"/>
    <mergeCell ref="G197:G199"/>
    <mergeCell ref="H197:H199"/>
    <mergeCell ref="I197:I199"/>
    <mergeCell ref="J197:J199"/>
    <mergeCell ref="F197:F199"/>
    <mergeCell ref="N197:N199"/>
    <mergeCell ref="F200:F202"/>
    <mergeCell ref="N200:N202"/>
    <mergeCell ref="O192:O196"/>
    <mergeCell ref="P192:P196"/>
    <mergeCell ref="Q192:Q196"/>
    <mergeCell ref="F192:F196"/>
    <mergeCell ref="N192:N196"/>
    <mergeCell ref="A192:A196"/>
    <mergeCell ref="B192:B196"/>
    <mergeCell ref="C192:C196"/>
    <mergeCell ref="G192:G196"/>
    <mergeCell ref="H192:H196"/>
    <mergeCell ref="I192:I196"/>
    <mergeCell ref="J192:J196"/>
    <mergeCell ref="O187:O190"/>
    <mergeCell ref="P187:P190"/>
    <mergeCell ref="Q187:Q190"/>
    <mergeCell ref="A187:A190"/>
    <mergeCell ref="B187:B190"/>
    <mergeCell ref="C187:C190"/>
    <mergeCell ref="G187:G190"/>
    <mergeCell ref="H187:H190"/>
    <mergeCell ref="I187:I190"/>
    <mergeCell ref="J187:J190"/>
    <mergeCell ref="F187:F190"/>
    <mergeCell ref="N187:N190"/>
    <mergeCell ref="Q181:Q184"/>
    <mergeCell ref="N181:N184"/>
    <mergeCell ref="F181:F184"/>
    <mergeCell ref="O185:O186"/>
    <mergeCell ref="P185:P186"/>
    <mergeCell ref="Q185:Q186"/>
    <mergeCell ref="A185:A186"/>
    <mergeCell ref="B185:B186"/>
    <mergeCell ref="C185:C186"/>
    <mergeCell ref="G185:G186"/>
    <mergeCell ref="H185:H186"/>
    <mergeCell ref="I185:I186"/>
    <mergeCell ref="J185:J186"/>
    <mergeCell ref="F185:F186"/>
    <mergeCell ref="N185:N186"/>
    <mergeCell ref="A181:A184"/>
    <mergeCell ref="B181:B184"/>
    <mergeCell ref="C181:C184"/>
    <mergeCell ref="G181:G184"/>
    <mergeCell ref="H181:H184"/>
    <mergeCell ref="I181:I184"/>
    <mergeCell ref="J181:J184"/>
    <mergeCell ref="O181:O184"/>
    <mergeCell ref="P181:P184"/>
    <mergeCell ref="A175:A177"/>
    <mergeCell ref="B175:B177"/>
    <mergeCell ref="C175:C177"/>
    <mergeCell ref="G175:G177"/>
    <mergeCell ref="H175:H177"/>
    <mergeCell ref="I175:I177"/>
    <mergeCell ref="J175:J177"/>
    <mergeCell ref="O175:O177"/>
    <mergeCell ref="P175:P177"/>
    <mergeCell ref="A171:A174"/>
    <mergeCell ref="B171:B174"/>
    <mergeCell ref="C171:C174"/>
    <mergeCell ref="G171:G174"/>
    <mergeCell ref="H171:H174"/>
    <mergeCell ref="I171:I174"/>
    <mergeCell ref="J171:J174"/>
    <mergeCell ref="F171:F174"/>
    <mergeCell ref="N171:N174"/>
    <mergeCell ref="A168:A170"/>
    <mergeCell ref="B168:B170"/>
    <mergeCell ref="C168:C170"/>
    <mergeCell ref="G168:G170"/>
    <mergeCell ref="H168:H170"/>
    <mergeCell ref="I168:I170"/>
    <mergeCell ref="J168:J170"/>
    <mergeCell ref="F168:F170"/>
    <mergeCell ref="N168:N170"/>
    <mergeCell ref="O156:O159"/>
    <mergeCell ref="P156:P159"/>
    <mergeCell ref="Q156:Q159"/>
    <mergeCell ref="A156:A159"/>
    <mergeCell ref="B156:B159"/>
    <mergeCell ref="C156:C159"/>
    <mergeCell ref="G156:G159"/>
    <mergeCell ref="H156:H159"/>
    <mergeCell ref="I156:I159"/>
    <mergeCell ref="J156:J159"/>
    <mergeCell ref="F156:F159"/>
    <mergeCell ref="N156:N159"/>
    <mergeCell ref="O154:O155"/>
    <mergeCell ref="P154:P155"/>
    <mergeCell ref="Q154:Q155"/>
    <mergeCell ref="F154:F155"/>
    <mergeCell ref="N154:N155"/>
    <mergeCell ref="A154:A155"/>
    <mergeCell ref="B154:B155"/>
    <mergeCell ref="C154:C155"/>
    <mergeCell ref="G154:G155"/>
    <mergeCell ref="H154:H155"/>
    <mergeCell ref="I154:I155"/>
    <mergeCell ref="J154:J155"/>
    <mergeCell ref="A145:A147"/>
    <mergeCell ref="B145:B147"/>
    <mergeCell ref="C145:C147"/>
    <mergeCell ref="G145:G147"/>
    <mergeCell ref="H145:H147"/>
    <mergeCell ref="I145:I147"/>
    <mergeCell ref="J145:J147"/>
    <mergeCell ref="O145:O147"/>
    <mergeCell ref="P145:P147"/>
    <mergeCell ref="O139:O141"/>
    <mergeCell ref="P139:P141"/>
    <mergeCell ref="Q139:Q141"/>
    <mergeCell ref="A142:A144"/>
    <mergeCell ref="B142:B144"/>
    <mergeCell ref="C142:C144"/>
    <mergeCell ref="G142:G144"/>
    <mergeCell ref="H142:H144"/>
    <mergeCell ref="I142:I144"/>
    <mergeCell ref="J142:J144"/>
    <mergeCell ref="O142:O144"/>
    <mergeCell ref="P142:P144"/>
    <mergeCell ref="Q142:Q144"/>
    <mergeCell ref="A139:A141"/>
    <mergeCell ref="B139:B141"/>
    <mergeCell ref="C139:C141"/>
    <mergeCell ref="G139:G141"/>
    <mergeCell ref="H139:H141"/>
    <mergeCell ref="I139:I141"/>
    <mergeCell ref="J139:J141"/>
    <mergeCell ref="F139:F141"/>
    <mergeCell ref="N139:N141"/>
    <mergeCell ref="F142:F144"/>
    <mergeCell ref="N142:N144"/>
    <mergeCell ref="Q130:Q134"/>
    <mergeCell ref="F130:F134"/>
    <mergeCell ref="N130:N134"/>
    <mergeCell ref="O135:O138"/>
    <mergeCell ref="P135:P138"/>
    <mergeCell ref="Q135:Q138"/>
    <mergeCell ref="A135:A138"/>
    <mergeCell ref="B135:B138"/>
    <mergeCell ref="C135:C138"/>
    <mergeCell ref="G135:G138"/>
    <mergeCell ref="H135:H138"/>
    <mergeCell ref="I135:I138"/>
    <mergeCell ref="J135:J138"/>
    <mergeCell ref="F135:F138"/>
    <mergeCell ref="N135:N138"/>
    <mergeCell ref="A130:A134"/>
    <mergeCell ref="B130:B134"/>
    <mergeCell ref="C130:C134"/>
    <mergeCell ref="G130:G134"/>
    <mergeCell ref="H130:H134"/>
    <mergeCell ref="I130:I134"/>
    <mergeCell ref="J130:J134"/>
    <mergeCell ref="O130:O134"/>
    <mergeCell ref="P130:P134"/>
    <mergeCell ref="Q117:Q120"/>
    <mergeCell ref="O117:O120"/>
    <mergeCell ref="P117:P120"/>
    <mergeCell ref="P121:P125"/>
    <mergeCell ref="Q121:Q125"/>
    <mergeCell ref="G121:G125"/>
    <mergeCell ref="H121:H125"/>
    <mergeCell ref="I121:I125"/>
    <mergeCell ref="J121:J125"/>
    <mergeCell ref="N121:N125"/>
    <mergeCell ref="O121:O125"/>
    <mergeCell ref="B121:B125"/>
    <mergeCell ref="C121:C125"/>
    <mergeCell ref="F121:F125"/>
    <mergeCell ref="H117:H120"/>
    <mergeCell ref="I117:I120"/>
    <mergeCell ref="J117:J120"/>
    <mergeCell ref="N117:N120"/>
    <mergeCell ref="A117:A120"/>
    <mergeCell ref="B117:B120"/>
    <mergeCell ref="C117:C120"/>
    <mergeCell ref="F117:F120"/>
    <mergeCell ref="G117:G120"/>
    <mergeCell ref="A121:A125"/>
    <mergeCell ref="P112:P116"/>
    <mergeCell ref="Q112:Q116"/>
    <mergeCell ref="G112:G116"/>
    <mergeCell ref="H112:H116"/>
    <mergeCell ref="I112:I116"/>
    <mergeCell ref="J112:J116"/>
    <mergeCell ref="N112:N116"/>
    <mergeCell ref="O112:O116"/>
    <mergeCell ref="A112:A116"/>
    <mergeCell ref="B112:B116"/>
    <mergeCell ref="C112:C116"/>
    <mergeCell ref="F112:F116"/>
    <mergeCell ref="Q110:Q111"/>
    <mergeCell ref="O110:O111"/>
    <mergeCell ref="P110:P111"/>
    <mergeCell ref="H110:H111"/>
    <mergeCell ref="I110:I111"/>
    <mergeCell ref="J110:J111"/>
    <mergeCell ref="N110:N111"/>
    <mergeCell ref="A110:A111"/>
    <mergeCell ref="B110:B111"/>
    <mergeCell ref="C110:C111"/>
    <mergeCell ref="F110:F111"/>
    <mergeCell ref="G110:G111"/>
    <mergeCell ref="Q102:Q105"/>
    <mergeCell ref="A106:A109"/>
    <mergeCell ref="B106:B109"/>
    <mergeCell ref="C106:C109"/>
    <mergeCell ref="F106:F109"/>
    <mergeCell ref="H102:H105"/>
    <mergeCell ref="I102:I105"/>
    <mergeCell ref="J102:J105"/>
    <mergeCell ref="N102:N105"/>
    <mergeCell ref="O102:O105"/>
    <mergeCell ref="P102:P105"/>
    <mergeCell ref="A102:A105"/>
    <mergeCell ref="B102:B105"/>
    <mergeCell ref="C102:C105"/>
    <mergeCell ref="F102:F105"/>
    <mergeCell ref="G102:G105"/>
    <mergeCell ref="P106:P109"/>
    <mergeCell ref="Q106:Q109"/>
    <mergeCell ref="G106:G109"/>
    <mergeCell ref="H106:H109"/>
    <mergeCell ref="I106:I109"/>
    <mergeCell ref="J106:J109"/>
    <mergeCell ref="N106:N109"/>
    <mergeCell ref="O106:O109"/>
    <mergeCell ref="A97:A101"/>
    <mergeCell ref="B97:B101"/>
    <mergeCell ref="C97:C101"/>
    <mergeCell ref="D97:D101"/>
    <mergeCell ref="O97:O101"/>
    <mergeCell ref="P97:P101"/>
    <mergeCell ref="Q97:Q101"/>
    <mergeCell ref="F97:F101"/>
    <mergeCell ref="G97:G101"/>
    <mergeCell ref="H97:H101"/>
    <mergeCell ref="I97:I101"/>
    <mergeCell ref="J97:J101"/>
    <mergeCell ref="N97:N101"/>
    <mergeCell ref="H67:H70"/>
    <mergeCell ref="I67:I70"/>
    <mergeCell ref="J67:J70"/>
    <mergeCell ref="N67:N70"/>
    <mergeCell ref="A67:A70"/>
    <mergeCell ref="B67:B70"/>
    <mergeCell ref="C67:C70"/>
    <mergeCell ref="F67:F70"/>
    <mergeCell ref="G67:G70"/>
    <mergeCell ref="Q60:Q62"/>
    <mergeCell ref="O60:O62"/>
    <mergeCell ref="P60:P62"/>
    <mergeCell ref="P63:P66"/>
    <mergeCell ref="Q63:Q66"/>
    <mergeCell ref="O63:O66"/>
    <mergeCell ref="Q67:Q70"/>
    <mergeCell ref="O67:O70"/>
    <mergeCell ref="P67:P70"/>
    <mergeCell ref="A63:A66"/>
    <mergeCell ref="B63:B66"/>
    <mergeCell ref="C63:C66"/>
    <mergeCell ref="F63:F66"/>
    <mergeCell ref="H60:H62"/>
    <mergeCell ref="I60:I62"/>
    <mergeCell ref="J60:J62"/>
    <mergeCell ref="N60:N62"/>
    <mergeCell ref="A60:A62"/>
    <mergeCell ref="B60:B62"/>
    <mergeCell ref="C60:C62"/>
    <mergeCell ref="F60:F62"/>
    <mergeCell ref="G60:G62"/>
    <mergeCell ref="G63:G66"/>
    <mergeCell ref="H63:H66"/>
    <mergeCell ref="I63:I66"/>
    <mergeCell ref="J63:J66"/>
    <mergeCell ref="N63:N66"/>
    <mergeCell ref="A52:A56"/>
    <mergeCell ref="B52:B56"/>
    <mergeCell ref="C52:C56"/>
    <mergeCell ref="F52:F56"/>
    <mergeCell ref="G52:G56"/>
    <mergeCell ref="P57:P59"/>
    <mergeCell ref="Q57:Q59"/>
    <mergeCell ref="G57:G59"/>
    <mergeCell ref="H57:H59"/>
    <mergeCell ref="I57:I59"/>
    <mergeCell ref="J57:J59"/>
    <mergeCell ref="N57:N59"/>
    <mergeCell ref="O57:O59"/>
    <mergeCell ref="A57:A59"/>
    <mergeCell ref="B57:B59"/>
    <mergeCell ref="C57:C59"/>
    <mergeCell ref="F57:F59"/>
    <mergeCell ref="Q52:Q56"/>
    <mergeCell ref="O52:O56"/>
    <mergeCell ref="P52:P56"/>
    <mergeCell ref="Q47:Q49"/>
    <mergeCell ref="P47:P49"/>
    <mergeCell ref="P50:P51"/>
    <mergeCell ref="Q50:Q51"/>
    <mergeCell ref="H52:H56"/>
    <mergeCell ref="I52:I56"/>
    <mergeCell ref="J52:J56"/>
    <mergeCell ref="N52:N56"/>
    <mergeCell ref="A50:A51"/>
    <mergeCell ref="B50:B51"/>
    <mergeCell ref="C50:C51"/>
    <mergeCell ref="F50:F51"/>
    <mergeCell ref="H47:H49"/>
    <mergeCell ref="I47:I49"/>
    <mergeCell ref="J47:J49"/>
    <mergeCell ref="N47:N49"/>
    <mergeCell ref="O47:O49"/>
    <mergeCell ref="A47:A49"/>
    <mergeCell ref="B47:B49"/>
    <mergeCell ref="C47:C49"/>
    <mergeCell ref="F47:F49"/>
    <mergeCell ref="G47:G49"/>
    <mergeCell ref="G50:G51"/>
    <mergeCell ref="H50:H51"/>
    <mergeCell ref="I50:I51"/>
    <mergeCell ref="J50:J51"/>
    <mergeCell ref="N50:N51"/>
    <mergeCell ref="O50:O51"/>
    <mergeCell ref="A40:A43"/>
    <mergeCell ref="B40:B43"/>
    <mergeCell ref="C40:C43"/>
    <mergeCell ref="F40:F43"/>
    <mergeCell ref="G40:G43"/>
    <mergeCell ref="P44:P46"/>
    <mergeCell ref="Q44:Q46"/>
    <mergeCell ref="G44:G46"/>
    <mergeCell ref="H44:H46"/>
    <mergeCell ref="I44:I46"/>
    <mergeCell ref="J44:J46"/>
    <mergeCell ref="N44:N46"/>
    <mergeCell ref="O44:O46"/>
    <mergeCell ref="A44:A46"/>
    <mergeCell ref="B44:B46"/>
    <mergeCell ref="C44:C46"/>
    <mergeCell ref="F44:F46"/>
    <mergeCell ref="Q40:Q43"/>
    <mergeCell ref="O40:O43"/>
    <mergeCell ref="P40:P43"/>
    <mergeCell ref="Q35:Q37"/>
    <mergeCell ref="P35:P37"/>
    <mergeCell ref="P38:P39"/>
    <mergeCell ref="Q38:Q39"/>
    <mergeCell ref="H40:H43"/>
    <mergeCell ref="I40:I43"/>
    <mergeCell ref="J40:J43"/>
    <mergeCell ref="N40:N43"/>
    <mergeCell ref="A38:A39"/>
    <mergeCell ref="B38:B39"/>
    <mergeCell ref="C38:C39"/>
    <mergeCell ref="F38:F39"/>
    <mergeCell ref="H35:H37"/>
    <mergeCell ref="I35:I37"/>
    <mergeCell ref="J35:J37"/>
    <mergeCell ref="N35:N37"/>
    <mergeCell ref="O35:O37"/>
    <mergeCell ref="A35:A37"/>
    <mergeCell ref="B35:B37"/>
    <mergeCell ref="C35:C37"/>
    <mergeCell ref="F35:F37"/>
    <mergeCell ref="G35:G37"/>
    <mergeCell ref="G38:G39"/>
    <mergeCell ref="H38:H39"/>
    <mergeCell ref="I38:I39"/>
    <mergeCell ref="J38:J39"/>
    <mergeCell ref="N38:N39"/>
    <mergeCell ref="O38:O39"/>
    <mergeCell ref="P31:P34"/>
    <mergeCell ref="Q31:Q34"/>
    <mergeCell ref="G31:G34"/>
    <mergeCell ref="H31:H34"/>
    <mergeCell ref="I31:I34"/>
    <mergeCell ref="J31:J34"/>
    <mergeCell ref="N31:N34"/>
    <mergeCell ref="O31:O34"/>
    <mergeCell ref="A31:A34"/>
    <mergeCell ref="B31:B34"/>
    <mergeCell ref="C31:C34"/>
    <mergeCell ref="F31:F34"/>
    <mergeCell ref="Q28:Q30"/>
    <mergeCell ref="O28:O30"/>
    <mergeCell ref="P28:P30"/>
    <mergeCell ref="H28:H30"/>
    <mergeCell ref="I28:I30"/>
    <mergeCell ref="J28:J30"/>
    <mergeCell ref="N28:N30"/>
    <mergeCell ref="A28:A30"/>
    <mergeCell ref="B28:B30"/>
    <mergeCell ref="C28:C30"/>
    <mergeCell ref="F28:F30"/>
    <mergeCell ref="G28:G30"/>
    <mergeCell ref="Q22:Q24"/>
    <mergeCell ref="A25:A27"/>
    <mergeCell ref="B25:B27"/>
    <mergeCell ref="C25:C27"/>
    <mergeCell ref="F25:F27"/>
    <mergeCell ref="H22:H24"/>
    <mergeCell ref="I22:I24"/>
    <mergeCell ref="J22:J24"/>
    <mergeCell ref="N22:N24"/>
    <mergeCell ref="O22:O24"/>
    <mergeCell ref="P22:P24"/>
    <mergeCell ref="A22:A24"/>
    <mergeCell ref="B22:B24"/>
    <mergeCell ref="C22:C24"/>
    <mergeCell ref="F22:F24"/>
    <mergeCell ref="G22:G24"/>
    <mergeCell ref="P25:P27"/>
    <mergeCell ref="Q25:Q27"/>
    <mergeCell ref="G25:G27"/>
    <mergeCell ref="H25:H27"/>
    <mergeCell ref="I25:I27"/>
    <mergeCell ref="J25:J27"/>
    <mergeCell ref="N25:N27"/>
    <mergeCell ref="O25:O27"/>
    <mergeCell ref="A18:A19"/>
    <mergeCell ref="B18:B19"/>
    <mergeCell ref="A16:A17"/>
    <mergeCell ref="B16:B17"/>
    <mergeCell ref="C16:C17"/>
    <mergeCell ref="F16:F17"/>
    <mergeCell ref="G16:G17"/>
    <mergeCell ref="I18:I19"/>
    <mergeCell ref="J18:J19"/>
    <mergeCell ref="H20:H21"/>
    <mergeCell ref="I20:I21"/>
    <mergeCell ref="J20:J21"/>
    <mergeCell ref="N20:N21"/>
    <mergeCell ref="A20:A21"/>
    <mergeCell ref="B20:B21"/>
    <mergeCell ref="C20:C21"/>
    <mergeCell ref="F20:F21"/>
    <mergeCell ref="G20:G21"/>
    <mergeCell ref="Q20:Q21"/>
    <mergeCell ref="O20:O21"/>
    <mergeCell ref="P20:P21"/>
    <mergeCell ref="P18:P19"/>
    <mergeCell ref="D1:AE4"/>
    <mergeCell ref="A5:F6"/>
    <mergeCell ref="G5:J6"/>
    <mergeCell ref="K5:M6"/>
    <mergeCell ref="N5:Q6"/>
    <mergeCell ref="R5:W6"/>
    <mergeCell ref="X5:AE5"/>
    <mergeCell ref="X6:X7"/>
    <mergeCell ref="Y6:Y7"/>
    <mergeCell ref="Z6:Z7"/>
    <mergeCell ref="AA6:AA7"/>
    <mergeCell ref="AB6:AB7"/>
    <mergeCell ref="AC6:AE6"/>
    <mergeCell ref="A8:A10"/>
    <mergeCell ref="B8:B10"/>
    <mergeCell ref="C8:C10"/>
    <mergeCell ref="A11:A15"/>
    <mergeCell ref="B11:B15"/>
    <mergeCell ref="C11:C15"/>
    <mergeCell ref="F11:F15"/>
    <mergeCell ref="C18:C19"/>
    <mergeCell ref="F18:F19"/>
    <mergeCell ref="H16:H17"/>
    <mergeCell ref="I16:I17"/>
    <mergeCell ref="P11:P15"/>
    <mergeCell ref="Q11:Q15"/>
    <mergeCell ref="G11:G15"/>
    <mergeCell ref="H11:H15"/>
    <mergeCell ref="I11:I15"/>
    <mergeCell ref="J11:J15"/>
    <mergeCell ref="N11:N15"/>
    <mergeCell ref="O11:O15"/>
    <mergeCell ref="O16:O17"/>
    <mergeCell ref="P16:P17"/>
    <mergeCell ref="J16:J17"/>
    <mergeCell ref="N16:N17"/>
    <mergeCell ref="N18:N19"/>
    <mergeCell ref="Q18:Q19"/>
    <mergeCell ref="O18:O19"/>
    <mergeCell ref="Q16:Q17"/>
    <mergeCell ref="G18:G19"/>
    <mergeCell ref="H18:H19"/>
    <mergeCell ref="F8:F10"/>
    <mergeCell ref="G8:G10"/>
    <mergeCell ref="Q8:Q10"/>
    <mergeCell ref="H8:H10"/>
    <mergeCell ref="I8:I10"/>
    <mergeCell ref="J8:J10"/>
    <mergeCell ref="N8:N10"/>
    <mergeCell ref="O8:O10"/>
    <mergeCell ref="P8:P10"/>
    <mergeCell ref="O92:O96"/>
    <mergeCell ref="P92:P96"/>
    <mergeCell ref="Q92:Q96"/>
    <mergeCell ref="F79:F91"/>
    <mergeCell ref="N79:N91"/>
    <mergeCell ref="F92:F96"/>
    <mergeCell ref="N92:N96"/>
    <mergeCell ref="A92:A96"/>
    <mergeCell ref="B92:B96"/>
    <mergeCell ref="C92:C96"/>
    <mergeCell ref="G92:G96"/>
    <mergeCell ref="H92:H96"/>
    <mergeCell ref="I92:I96"/>
    <mergeCell ref="J92:J96"/>
    <mergeCell ref="O79:O91"/>
    <mergeCell ref="P79:P91"/>
    <mergeCell ref="Q79:Q91"/>
    <mergeCell ref="A79:A91"/>
    <mergeCell ref="B79:B91"/>
    <mergeCell ref="C79:C91"/>
    <mergeCell ref="G79:G91"/>
    <mergeCell ref="H79:H91"/>
    <mergeCell ref="I79:I91"/>
    <mergeCell ref="J79:J91"/>
    <mergeCell ref="O71:O74"/>
    <mergeCell ref="P71:P74"/>
    <mergeCell ref="Q71:Q74"/>
    <mergeCell ref="A75:A78"/>
    <mergeCell ref="B75:B78"/>
    <mergeCell ref="C75:C78"/>
    <mergeCell ref="F75:F78"/>
    <mergeCell ref="G75:G78"/>
    <mergeCell ref="H75:H78"/>
    <mergeCell ref="I75:I78"/>
    <mergeCell ref="J75:J78"/>
    <mergeCell ref="N75:N78"/>
    <mergeCell ref="O75:O78"/>
    <mergeCell ref="P75:P78"/>
    <mergeCell ref="Q75:Q78"/>
    <mergeCell ref="A71:A74"/>
    <mergeCell ref="B71:B74"/>
    <mergeCell ref="C71:C74"/>
    <mergeCell ref="F71:F74"/>
    <mergeCell ref="G71:G74"/>
    <mergeCell ref="H71:H74"/>
    <mergeCell ref="I71:I74"/>
    <mergeCell ref="J71:J74"/>
    <mergeCell ref="N71:N74"/>
    <mergeCell ref="O128:O129"/>
    <mergeCell ref="P128:P129"/>
    <mergeCell ref="Q128:Q129"/>
    <mergeCell ref="F128:F129"/>
    <mergeCell ref="N128:N129"/>
    <mergeCell ref="A128:A129"/>
    <mergeCell ref="B128:B129"/>
    <mergeCell ref="C128:C129"/>
    <mergeCell ref="G128:G129"/>
    <mergeCell ref="H128:H129"/>
    <mergeCell ref="I128:I129"/>
    <mergeCell ref="J128:J129"/>
    <mergeCell ref="A151:A153"/>
    <mergeCell ref="B151:B153"/>
    <mergeCell ref="C151:C153"/>
    <mergeCell ref="G151:G153"/>
    <mergeCell ref="H151:H153"/>
    <mergeCell ref="I151:I153"/>
    <mergeCell ref="J151:J153"/>
    <mergeCell ref="A148:A150"/>
    <mergeCell ref="B148:B150"/>
    <mergeCell ref="C148:C150"/>
    <mergeCell ref="G148:G150"/>
    <mergeCell ref="H148:H150"/>
    <mergeCell ref="I148:I150"/>
    <mergeCell ref="J148:J150"/>
    <mergeCell ref="O151:O153"/>
    <mergeCell ref="P151:P153"/>
    <mergeCell ref="Q151:Q153"/>
    <mergeCell ref="F145:F147"/>
    <mergeCell ref="N145:N147"/>
    <mergeCell ref="F148:F150"/>
    <mergeCell ref="N148:N150"/>
    <mergeCell ref="F151:F153"/>
    <mergeCell ref="N151:N153"/>
    <mergeCell ref="O148:O150"/>
    <mergeCell ref="P148:P150"/>
    <mergeCell ref="Q148:Q150"/>
    <mergeCell ref="Q145:Q147"/>
    <mergeCell ref="A178:A180"/>
    <mergeCell ref="B178:B180"/>
    <mergeCell ref="C178:C180"/>
    <mergeCell ref="G178:G180"/>
    <mergeCell ref="H178:H180"/>
    <mergeCell ref="I178:I180"/>
    <mergeCell ref="J178:J180"/>
    <mergeCell ref="O178:O180"/>
    <mergeCell ref="P178:P180"/>
    <mergeCell ref="A160:A162"/>
    <mergeCell ref="B160:B162"/>
    <mergeCell ref="C160:C162"/>
    <mergeCell ref="G160:G162"/>
    <mergeCell ref="H160:H162"/>
    <mergeCell ref="I160:I162"/>
    <mergeCell ref="J160:J162"/>
    <mergeCell ref="F160:F162"/>
    <mergeCell ref="N160:N162"/>
    <mergeCell ref="A163:A167"/>
    <mergeCell ref="B163:B167"/>
    <mergeCell ref="C163:C167"/>
    <mergeCell ref="G163:G167"/>
    <mergeCell ref="H163:H167"/>
    <mergeCell ref="I163:I167"/>
    <mergeCell ref="J163:J167"/>
    <mergeCell ref="O163:O167"/>
    <mergeCell ref="P163:P167"/>
    <mergeCell ref="F163:F167"/>
    <mergeCell ref="N163:N167"/>
    <mergeCell ref="H224:H226"/>
    <mergeCell ref="I224:I226"/>
    <mergeCell ref="J224:J226"/>
    <mergeCell ref="O224:O226"/>
    <mergeCell ref="P224:P226"/>
    <mergeCell ref="Q224:Q226"/>
    <mergeCell ref="F224:F226"/>
    <mergeCell ref="N224:N226"/>
    <mergeCell ref="O160:O162"/>
    <mergeCell ref="P160:P162"/>
    <mergeCell ref="Q160:Q162"/>
    <mergeCell ref="Q163:Q167"/>
    <mergeCell ref="F178:F180"/>
    <mergeCell ref="N178:N180"/>
    <mergeCell ref="Q178:Q180"/>
    <mergeCell ref="F175:F177"/>
    <mergeCell ref="N175:N177"/>
    <mergeCell ref="O168:O170"/>
    <mergeCell ref="P168:P170"/>
    <mergeCell ref="Q168:Q170"/>
    <mergeCell ref="O171:O174"/>
    <mergeCell ref="P171:P174"/>
    <mergeCell ref="Q171:Q174"/>
    <mergeCell ref="Q175:Q177"/>
    <mergeCell ref="O205:O206"/>
    <mergeCell ref="P205:P206"/>
    <mergeCell ref="Q205:Q206"/>
    <mergeCell ref="F205:F206"/>
    <mergeCell ref="N205:N206"/>
    <mergeCell ref="A205:A206"/>
    <mergeCell ref="B205:B206"/>
    <mergeCell ref="C205:C206"/>
    <mergeCell ref="G205:G206"/>
    <mergeCell ref="H205:H206"/>
    <mergeCell ref="I205:I206"/>
    <mergeCell ref="J205:J206"/>
  </mergeCells>
  <conditionalFormatting sqref="J8:J10 J139:J144">
    <cfRule type="containsText" dxfId="428" priority="850" operator="containsText" text="BAJA">
      <formula>NOT(ISERROR(SEARCH("BAJA",J8)))</formula>
    </cfRule>
    <cfRule type="containsText" dxfId="427" priority="852" operator="containsText" text="MODERADA">
      <formula>NOT(ISERROR(SEARCH("MODERADA",J8)))</formula>
    </cfRule>
    <cfRule type="containsText" dxfId="426" priority="853" operator="containsText" text="ALTA">
      <formula>NOT(ISERROR(SEARCH("ALTA",J8)))</formula>
    </cfRule>
    <cfRule type="containsText" dxfId="425" priority="854" operator="containsText" text="EXTREMA">
      <formula>NOT(ISERROR(SEARCH("EXTREMA",J8)))</formula>
    </cfRule>
  </conditionalFormatting>
  <conditionalFormatting sqref="Q8:Q21 Q25:Q30 Q35:Q43 Q47:Q66 Q106:Q111 Q117:Q125 Q207:Q220 Q130:Q167 Q71:Q78 J171:J180 Q171:Q180">
    <cfRule type="containsText" dxfId="424" priority="835" stopIfTrue="1" operator="containsText" text="BAJA">
      <formula>NOT(ISERROR(SEARCH("BAJA",J8)))</formula>
    </cfRule>
    <cfRule type="containsText" dxfId="423" priority="837" stopIfTrue="1" operator="containsText" text="MODERADA">
      <formula>NOT(ISERROR(SEARCH("MODERADA",J8)))</formula>
    </cfRule>
    <cfRule type="containsText" dxfId="422" priority="838" stopIfTrue="1" operator="containsText" text="ALTA">
      <formula>NOT(ISERROR(SEARCH("ALTA",J8)))</formula>
    </cfRule>
    <cfRule type="containsText" dxfId="421" priority="839" stopIfTrue="1" operator="containsText" text="EXTREMA">
      <formula>NOT(ISERROR(SEARCH("EXTREMA",J8)))</formula>
    </cfRule>
  </conditionalFormatting>
  <conditionalFormatting sqref="J11:J15">
    <cfRule type="containsText" dxfId="420" priority="830" operator="containsText" text="BAJA">
      <formula>NOT(ISERROR(SEARCH("BAJA",J11)))</formula>
    </cfRule>
    <cfRule type="containsText" dxfId="419" priority="832" operator="containsText" text="MODERADA">
      <formula>NOT(ISERROR(SEARCH("MODERADA",J11)))</formula>
    </cfRule>
    <cfRule type="containsText" dxfId="418" priority="833" operator="containsText" text="ALTA">
      <formula>NOT(ISERROR(SEARCH("ALTA",J11)))</formula>
    </cfRule>
    <cfRule type="containsText" dxfId="417" priority="834" operator="containsText" text="EXTREMA">
      <formula>NOT(ISERROR(SEARCH("EXTREMA",J11)))</formula>
    </cfRule>
  </conditionalFormatting>
  <conditionalFormatting sqref="J20:J21">
    <cfRule type="containsText" dxfId="416" priority="825" operator="containsText" text="BAJA">
      <formula>NOT(ISERROR(SEARCH("BAJA",J20)))</formula>
    </cfRule>
    <cfRule type="containsText" dxfId="415" priority="827" operator="containsText" text="MODERADA">
      <formula>NOT(ISERROR(SEARCH("MODERADA",J20)))</formula>
    </cfRule>
    <cfRule type="containsText" dxfId="414" priority="828" operator="containsText" text="ALTA">
      <formula>NOT(ISERROR(SEARCH("ALTA",J20)))</formula>
    </cfRule>
    <cfRule type="containsText" dxfId="413" priority="829" operator="containsText" text="EXTREMA">
      <formula>NOT(ISERROR(SEARCH("EXTREMA",J20)))</formula>
    </cfRule>
  </conditionalFormatting>
  <conditionalFormatting sqref="J16:J17">
    <cfRule type="containsText" dxfId="412" priority="820" operator="containsText" text="BAJA">
      <formula>NOT(ISERROR(SEARCH("BAJA",J16)))</formula>
    </cfRule>
    <cfRule type="containsText" dxfId="411" priority="822" operator="containsText" text="MODERADA">
      <formula>NOT(ISERROR(SEARCH("MODERADA",J16)))</formula>
    </cfRule>
    <cfRule type="containsText" dxfId="410" priority="823" operator="containsText" text="ALTA">
      <formula>NOT(ISERROR(SEARCH("ALTA",J16)))</formula>
    </cfRule>
    <cfRule type="containsText" dxfId="409" priority="824" operator="containsText" text="EXTREMA">
      <formula>NOT(ISERROR(SEARCH("EXTREMA",J16)))</formula>
    </cfRule>
  </conditionalFormatting>
  <conditionalFormatting sqref="J18:J19">
    <cfRule type="containsText" dxfId="408" priority="815" stopIfTrue="1" operator="containsText" text="BAJA">
      <formula>NOT(ISERROR(SEARCH("BAJA",J18)))</formula>
    </cfRule>
    <cfRule type="containsText" dxfId="407" priority="817" stopIfTrue="1" operator="containsText" text="MODERADA">
      <formula>NOT(ISERROR(SEARCH("MODERADA",J18)))</formula>
    </cfRule>
    <cfRule type="containsText" dxfId="406" priority="818" stopIfTrue="1" operator="containsText" text="ALTA">
      <formula>NOT(ISERROR(SEARCH("ALTA",J18)))</formula>
    </cfRule>
    <cfRule type="containsText" dxfId="405" priority="819" stopIfTrue="1" operator="containsText" text="EXTREMA">
      <formula>NOT(ISERROR(SEARCH("EXTREMA",J18)))</formula>
    </cfRule>
  </conditionalFormatting>
  <conditionalFormatting sqref="J22:J24">
    <cfRule type="containsText" dxfId="404" priority="810" operator="containsText" text="BAJA">
      <formula>NOT(ISERROR(SEARCH("BAJA",J22)))</formula>
    </cfRule>
    <cfRule type="containsText" dxfId="403" priority="812" operator="containsText" text="MODERADA">
      <formula>NOT(ISERROR(SEARCH("MODERADA",J22)))</formula>
    </cfRule>
    <cfRule type="containsText" dxfId="402" priority="813" operator="containsText" text="ALTA">
      <formula>NOT(ISERROR(SEARCH("ALTA",J22)))</formula>
    </cfRule>
    <cfRule type="containsText" dxfId="401" priority="814" operator="containsText" text="EXTREMA">
      <formula>NOT(ISERROR(SEARCH("EXTREMA",J22)))</formula>
    </cfRule>
  </conditionalFormatting>
  <conditionalFormatting sqref="Q22:Q24">
    <cfRule type="containsText" dxfId="400" priority="805" stopIfTrue="1" operator="containsText" text="BAJA">
      <formula>NOT(ISERROR(SEARCH("BAJA",Q22)))</formula>
    </cfRule>
    <cfRule type="containsText" dxfId="399" priority="807" stopIfTrue="1" operator="containsText" text="MODERADA">
      <formula>NOT(ISERROR(SEARCH("MODERADA",Q22)))</formula>
    </cfRule>
    <cfRule type="containsText" dxfId="398" priority="808" stopIfTrue="1" operator="containsText" text="ALTA">
      <formula>NOT(ISERROR(SEARCH("ALTA",Q22)))</formula>
    </cfRule>
    <cfRule type="containsText" dxfId="397" priority="809" stopIfTrue="1" operator="containsText" text="EXTREMA">
      <formula>NOT(ISERROR(SEARCH("EXTREMA",Q22)))</formula>
    </cfRule>
  </conditionalFormatting>
  <conditionalFormatting sqref="J25:J27">
    <cfRule type="containsText" dxfId="396" priority="800" operator="containsText" text="BAJA">
      <formula>NOT(ISERROR(SEARCH("BAJA",J25)))</formula>
    </cfRule>
    <cfRule type="containsText" dxfId="395" priority="802" operator="containsText" text="MODERADA">
      <formula>NOT(ISERROR(SEARCH("MODERADA",J25)))</formula>
    </cfRule>
    <cfRule type="containsText" dxfId="394" priority="803" operator="containsText" text="ALTA">
      <formula>NOT(ISERROR(SEARCH("ALTA",J25)))</formula>
    </cfRule>
    <cfRule type="containsText" dxfId="393" priority="804" operator="containsText" text="EXTREMA">
      <formula>NOT(ISERROR(SEARCH("EXTREMA",J25)))</formula>
    </cfRule>
  </conditionalFormatting>
  <conditionalFormatting sqref="J28:J30">
    <cfRule type="containsText" dxfId="392" priority="795" operator="containsText" text="BAJA">
      <formula>NOT(ISERROR(SEARCH("BAJA",J28)))</formula>
    </cfRule>
    <cfRule type="containsText" dxfId="391" priority="797" operator="containsText" text="MODERADA">
      <formula>NOT(ISERROR(SEARCH("MODERADA",J28)))</formula>
    </cfRule>
    <cfRule type="containsText" dxfId="390" priority="798" operator="containsText" text="ALTA">
      <formula>NOT(ISERROR(SEARCH("ALTA",J28)))</formula>
    </cfRule>
    <cfRule type="containsText" dxfId="389" priority="799" operator="containsText" text="EXTREMA">
      <formula>NOT(ISERROR(SEARCH("EXTREMA",J28)))</formula>
    </cfRule>
  </conditionalFormatting>
  <conditionalFormatting sqref="J31:J34">
    <cfRule type="containsText" dxfId="388" priority="785" operator="containsText" text="BAJA">
      <formula>NOT(ISERROR(SEARCH("BAJA",J31)))</formula>
    </cfRule>
    <cfRule type="containsText" dxfId="387" priority="787" operator="containsText" text="MODERADA">
      <formula>NOT(ISERROR(SEARCH("MODERADA",J31)))</formula>
    </cfRule>
    <cfRule type="containsText" dxfId="386" priority="788" operator="containsText" text="ALTA">
      <formula>NOT(ISERROR(SEARCH("ALTA",J31)))</formula>
    </cfRule>
    <cfRule type="containsText" dxfId="385" priority="789" operator="containsText" text="EXTREMA">
      <formula>NOT(ISERROR(SEARCH("EXTREMA",J31)))</formula>
    </cfRule>
  </conditionalFormatting>
  <conditionalFormatting sqref="Q31:Q34">
    <cfRule type="containsText" dxfId="384" priority="780" stopIfTrue="1" operator="containsText" text="BAJA">
      <formula>NOT(ISERROR(SEARCH("BAJA",Q31)))</formula>
    </cfRule>
    <cfRule type="containsText" dxfId="383" priority="782" stopIfTrue="1" operator="containsText" text="MODERADA">
      <formula>NOT(ISERROR(SEARCH("MODERADA",Q31)))</formula>
    </cfRule>
    <cfRule type="containsText" dxfId="382" priority="783" stopIfTrue="1" operator="containsText" text="ALTA">
      <formula>NOT(ISERROR(SEARCH("ALTA",Q31)))</formula>
    </cfRule>
    <cfRule type="containsText" dxfId="381" priority="784" stopIfTrue="1" operator="containsText" text="EXTREMA">
      <formula>NOT(ISERROR(SEARCH("EXTREMA",Q31)))</formula>
    </cfRule>
  </conditionalFormatting>
  <conditionalFormatting sqref="J35:J37">
    <cfRule type="containsText" dxfId="380" priority="775" operator="containsText" text="BAJA">
      <formula>NOT(ISERROR(SEARCH("BAJA",J35)))</formula>
    </cfRule>
    <cfRule type="containsText" dxfId="379" priority="777" operator="containsText" text="MODERADA">
      <formula>NOT(ISERROR(SEARCH("MODERADA",J35)))</formula>
    </cfRule>
    <cfRule type="containsText" dxfId="378" priority="778" operator="containsText" text="ALTA">
      <formula>NOT(ISERROR(SEARCH("ALTA",J35)))</formula>
    </cfRule>
    <cfRule type="containsText" dxfId="377" priority="779" operator="containsText" text="EXTREMA">
      <formula>NOT(ISERROR(SEARCH("EXTREMA",J35)))</formula>
    </cfRule>
  </conditionalFormatting>
  <conditionalFormatting sqref="J38:J39">
    <cfRule type="containsText" dxfId="376" priority="770" operator="containsText" text="BAJA">
      <formula>NOT(ISERROR(SEARCH("BAJA",J38)))</formula>
    </cfRule>
    <cfRule type="containsText" dxfId="375" priority="772" operator="containsText" text="MODERADA">
      <formula>NOT(ISERROR(SEARCH("MODERADA",J38)))</formula>
    </cfRule>
    <cfRule type="containsText" dxfId="374" priority="773" operator="containsText" text="ALTA">
      <formula>NOT(ISERROR(SEARCH("ALTA",J38)))</formula>
    </cfRule>
    <cfRule type="containsText" dxfId="373" priority="774" operator="containsText" text="EXTREMA">
      <formula>NOT(ISERROR(SEARCH("EXTREMA",J38)))</formula>
    </cfRule>
  </conditionalFormatting>
  <conditionalFormatting sqref="J40:J43">
    <cfRule type="containsText" dxfId="372" priority="765" stopIfTrue="1" operator="containsText" text="BAJA">
      <formula>NOT(ISERROR(SEARCH("BAJA",J40)))</formula>
    </cfRule>
    <cfRule type="containsText" dxfId="371" priority="767" stopIfTrue="1" operator="containsText" text="MODERADA">
      <formula>NOT(ISERROR(SEARCH("MODERADA",J40)))</formula>
    </cfRule>
    <cfRule type="containsText" dxfId="370" priority="768" stopIfTrue="1" operator="containsText" text="ALTA">
      <formula>NOT(ISERROR(SEARCH("ALTA",J40)))</formula>
    </cfRule>
    <cfRule type="containsText" dxfId="369" priority="769" stopIfTrue="1" operator="containsText" text="EXTREMA">
      <formula>NOT(ISERROR(SEARCH("EXTREMA",J40)))</formula>
    </cfRule>
  </conditionalFormatting>
  <conditionalFormatting sqref="J44:J46">
    <cfRule type="containsText" dxfId="368" priority="760" operator="containsText" text="BAJA">
      <formula>NOT(ISERROR(SEARCH("BAJA",J44)))</formula>
    </cfRule>
    <cfRule type="containsText" dxfId="367" priority="762" operator="containsText" text="MODERADA">
      <formula>NOT(ISERROR(SEARCH("MODERADA",J44)))</formula>
    </cfRule>
    <cfRule type="containsText" dxfId="366" priority="763" operator="containsText" text="ALTA">
      <formula>NOT(ISERROR(SEARCH("ALTA",J44)))</formula>
    </cfRule>
    <cfRule type="containsText" dxfId="365" priority="764" operator="containsText" text="EXTREMA">
      <formula>NOT(ISERROR(SEARCH("EXTREMA",J44)))</formula>
    </cfRule>
  </conditionalFormatting>
  <conditionalFormatting sqref="Q44:Q46">
    <cfRule type="containsText" dxfId="364" priority="755" stopIfTrue="1" operator="containsText" text="BAJA">
      <formula>NOT(ISERROR(SEARCH("BAJA",Q44)))</formula>
    </cfRule>
    <cfRule type="containsText" dxfId="363" priority="757" stopIfTrue="1" operator="containsText" text="MODERADA">
      <formula>NOT(ISERROR(SEARCH("MODERADA",Q44)))</formula>
    </cfRule>
    <cfRule type="containsText" dxfId="362" priority="758" stopIfTrue="1" operator="containsText" text="ALTA">
      <formula>NOT(ISERROR(SEARCH("ALTA",Q44)))</formula>
    </cfRule>
    <cfRule type="containsText" dxfId="361" priority="759" stopIfTrue="1" operator="containsText" text="EXTREMA">
      <formula>NOT(ISERROR(SEARCH("EXTREMA",Q44)))</formula>
    </cfRule>
  </conditionalFormatting>
  <conditionalFormatting sqref="J47:J49">
    <cfRule type="containsText" dxfId="360" priority="750" operator="containsText" text="BAJA">
      <formula>NOT(ISERROR(SEARCH("BAJA",J47)))</formula>
    </cfRule>
    <cfRule type="containsText" dxfId="359" priority="752" operator="containsText" text="MODERADA">
      <formula>NOT(ISERROR(SEARCH("MODERADA",J47)))</formula>
    </cfRule>
    <cfRule type="containsText" dxfId="358" priority="753" operator="containsText" text="ALTA">
      <formula>NOT(ISERROR(SEARCH("ALTA",J47)))</formula>
    </cfRule>
    <cfRule type="containsText" dxfId="357" priority="754" operator="containsText" text="EXTREMA">
      <formula>NOT(ISERROR(SEARCH("EXTREMA",J47)))</formula>
    </cfRule>
  </conditionalFormatting>
  <conditionalFormatting sqref="J50:J51">
    <cfRule type="containsText" dxfId="356" priority="745" operator="containsText" text="BAJA">
      <formula>NOT(ISERROR(SEARCH("BAJA",J50)))</formula>
    </cfRule>
    <cfRule type="containsText" dxfId="355" priority="747" operator="containsText" text="MODERADA">
      <formula>NOT(ISERROR(SEARCH("MODERADA",J50)))</formula>
    </cfRule>
    <cfRule type="containsText" dxfId="354" priority="748" operator="containsText" text="ALTA">
      <formula>NOT(ISERROR(SEARCH("ALTA",J50)))</formula>
    </cfRule>
    <cfRule type="containsText" dxfId="353" priority="749" operator="containsText" text="EXTREMA">
      <formula>NOT(ISERROR(SEARCH("EXTREMA",J50)))</formula>
    </cfRule>
  </conditionalFormatting>
  <conditionalFormatting sqref="J52:J56">
    <cfRule type="containsText" dxfId="352" priority="735" operator="containsText" text="BAJA">
      <formula>NOT(ISERROR(SEARCH("BAJA",J52)))</formula>
    </cfRule>
    <cfRule type="containsText" dxfId="351" priority="737" operator="containsText" text="MODERADA">
      <formula>NOT(ISERROR(SEARCH("MODERADA",J52)))</formula>
    </cfRule>
    <cfRule type="containsText" dxfId="350" priority="738" operator="containsText" text="ALTA">
      <formula>NOT(ISERROR(SEARCH("ALTA",J52)))</formula>
    </cfRule>
    <cfRule type="containsText" dxfId="349" priority="739" operator="containsText" text="EXTREMA">
      <formula>NOT(ISERROR(SEARCH("EXTREMA",J52)))</formula>
    </cfRule>
  </conditionalFormatting>
  <conditionalFormatting sqref="J63:J66">
    <cfRule type="containsText" dxfId="348" priority="730" operator="containsText" text="BAJA">
      <formula>NOT(ISERROR(SEARCH("BAJA",J63)))</formula>
    </cfRule>
    <cfRule type="containsText" dxfId="347" priority="732" operator="containsText" text="MODERADA">
      <formula>NOT(ISERROR(SEARCH("MODERADA",J63)))</formula>
    </cfRule>
    <cfRule type="containsText" dxfId="346" priority="733" operator="containsText" text="ALTA">
      <formula>NOT(ISERROR(SEARCH("ALTA",J63)))</formula>
    </cfRule>
    <cfRule type="containsText" dxfId="345" priority="734" operator="containsText" text="EXTREMA">
      <formula>NOT(ISERROR(SEARCH("EXTREMA",J63)))</formula>
    </cfRule>
  </conditionalFormatting>
  <conditionalFormatting sqref="J57:J59">
    <cfRule type="containsText" dxfId="344" priority="725" operator="containsText" text="BAJA">
      <formula>NOT(ISERROR(SEARCH("BAJA",J57)))</formula>
    </cfRule>
    <cfRule type="containsText" dxfId="343" priority="727" operator="containsText" text="MODERADA">
      <formula>NOT(ISERROR(SEARCH("MODERADA",J57)))</formula>
    </cfRule>
    <cfRule type="containsText" dxfId="342" priority="728" operator="containsText" text="ALTA">
      <formula>NOT(ISERROR(SEARCH("ALTA",J57)))</formula>
    </cfRule>
    <cfRule type="containsText" dxfId="341" priority="729" operator="containsText" text="EXTREMA">
      <formula>NOT(ISERROR(SEARCH("EXTREMA",J57)))</formula>
    </cfRule>
  </conditionalFormatting>
  <conditionalFormatting sqref="J60:J62">
    <cfRule type="containsText" dxfId="340" priority="720" stopIfTrue="1" operator="containsText" text="BAJA">
      <formula>NOT(ISERROR(SEARCH("BAJA",J60)))</formula>
    </cfRule>
    <cfRule type="containsText" dxfId="339" priority="722" stopIfTrue="1" operator="containsText" text="MODERADA">
      <formula>NOT(ISERROR(SEARCH("MODERADA",J60)))</formula>
    </cfRule>
    <cfRule type="containsText" dxfId="338" priority="723" stopIfTrue="1" operator="containsText" text="ALTA">
      <formula>NOT(ISERROR(SEARCH("ALTA",J60)))</formula>
    </cfRule>
    <cfRule type="containsText" dxfId="337" priority="724" stopIfTrue="1" operator="containsText" text="EXTREMA">
      <formula>NOT(ISERROR(SEARCH("EXTREMA",J60)))</formula>
    </cfRule>
  </conditionalFormatting>
  <conditionalFormatting sqref="J67:J70">
    <cfRule type="containsText" dxfId="336" priority="715" operator="containsText" text="BAJA">
      <formula>NOT(ISERROR(SEARCH("BAJA",J67)))</formula>
    </cfRule>
    <cfRule type="containsText" dxfId="335" priority="717" operator="containsText" text="MODERADA">
      <formula>NOT(ISERROR(SEARCH("MODERADA",J67)))</formula>
    </cfRule>
    <cfRule type="containsText" dxfId="334" priority="718" operator="containsText" text="ALTA">
      <formula>NOT(ISERROR(SEARCH("ALTA",J67)))</formula>
    </cfRule>
    <cfRule type="containsText" dxfId="333" priority="719" operator="containsText" text="EXTREMA">
      <formula>NOT(ISERROR(SEARCH("EXTREMA",J67)))</formula>
    </cfRule>
  </conditionalFormatting>
  <conditionalFormatting sqref="Q67:Q70">
    <cfRule type="containsText" dxfId="332" priority="710" stopIfTrue="1" operator="containsText" text="BAJA">
      <formula>NOT(ISERROR(SEARCH("BAJA",Q67)))</formula>
    </cfRule>
    <cfRule type="containsText" dxfId="331" priority="712" stopIfTrue="1" operator="containsText" text="MODERADA">
      <formula>NOT(ISERROR(SEARCH("MODERADA",Q67)))</formula>
    </cfRule>
    <cfRule type="containsText" dxfId="330" priority="713" stopIfTrue="1" operator="containsText" text="ALTA">
      <formula>NOT(ISERROR(SEARCH("ALTA",Q67)))</formula>
    </cfRule>
    <cfRule type="containsText" dxfId="329" priority="714" stopIfTrue="1" operator="containsText" text="EXTREMA">
      <formula>NOT(ISERROR(SEARCH("EXTREMA",Q67)))</formula>
    </cfRule>
  </conditionalFormatting>
  <conditionalFormatting sqref="J97:J101">
    <cfRule type="containsText" dxfId="328" priority="670" operator="containsText" text="BAJA">
      <formula>NOT(ISERROR(SEARCH("BAJA",J97)))</formula>
    </cfRule>
    <cfRule type="containsText" dxfId="327" priority="672" operator="containsText" text="MODERADA">
      <formula>NOT(ISERROR(SEARCH("MODERADA",J97)))</formula>
    </cfRule>
    <cfRule type="containsText" dxfId="326" priority="673" operator="containsText" text="ALTA">
      <formula>NOT(ISERROR(SEARCH("ALTA",J97)))</formula>
    </cfRule>
    <cfRule type="containsText" dxfId="325" priority="674" operator="containsText" text="EXTREMA">
      <formula>NOT(ISERROR(SEARCH("EXTREMA",J97)))</formula>
    </cfRule>
  </conditionalFormatting>
  <conditionalFormatting sqref="Q97:Q101">
    <cfRule type="containsText" dxfId="324" priority="665" stopIfTrue="1" operator="containsText" text="BAJA">
      <formula>NOT(ISERROR(SEARCH("BAJA",Q97)))</formula>
    </cfRule>
    <cfRule type="containsText" dxfId="323" priority="667" stopIfTrue="1" operator="containsText" text="MODERADA">
      <formula>NOT(ISERROR(SEARCH("MODERADA",Q97)))</formula>
    </cfRule>
    <cfRule type="containsText" dxfId="322" priority="668" stopIfTrue="1" operator="containsText" text="ALTA">
      <formula>NOT(ISERROR(SEARCH("ALTA",Q97)))</formula>
    </cfRule>
    <cfRule type="containsText" dxfId="321" priority="669" stopIfTrue="1" operator="containsText" text="EXTREMA">
      <formula>NOT(ISERROR(SEARCH("EXTREMA",Q97)))</formula>
    </cfRule>
  </conditionalFormatting>
  <conditionalFormatting sqref="J102:J105">
    <cfRule type="containsText" dxfId="320" priority="660" operator="containsText" text="BAJA">
      <formula>NOT(ISERROR(SEARCH("BAJA",J102)))</formula>
    </cfRule>
    <cfRule type="containsText" dxfId="319" priority="662" operator="containsText" text="MODERADA">
      <formula>NOT(ISERROR(SEARCH("MODERADA",J102)))</formula>
    </cfRule>
    <cfRule type="containsText" dxfId="318" priority="663" operator="containsText" text="ALTA">
      <formula>NOT(ISERROR(SEARCH("ALTA",J102)))</formula>
    </cfRule>
    <cfRule type="containsText" dxfId="317" priority="664" operator="containsText" text="EXTREMA">
      <formula>NOT(ISERROR(SEARCH("EXTREMA",J102)))</formula>
    </cfRule>
  </conditionalFormatting>
  <conditionalFormatting sqref="Q102:Q105">
    <cfRule type="containsText" dxfId="316" priority="655" stopIfTrue="1" operator="containsText" text="BAJA">
      <formula>NOT(ISERROR(SEARCH("BAJA",Q102)))</formula>
    </cfRule>
    <cfRule type="containsText" dxfId="315" priority="657" stopIfTrue="1" operator="containsText" text="MODERADA">
      <formula>NOT(ISERROR(SEARCH("MODERADA",Q102)))</formula>
    </cfRule>
    <cfRule type="containsText" dxfId="314" priority="658" stopIfTrue="1" operator="containsText" text="ALTA">
      <formula>NOT(ISERROR(SEARCH("ALTA",Q102)))</formula>
    </cfRule>
    <cfRule type="containsText" dxfId="313" priority="659" stopIfTrue="1" operator="containsText" text="EXTREMA">
      <formula>NOT(ISERROR(SEARCH("EXTREMA",Q102)))</formula>
    </cfRule>
  </conditionalFormatting>
  <conditionalFormatting sqref="J106:J109">
    <cfRule type="containsText" dxfId="312" priority="650" operator="containsText" text="BAJA">
      <formula>NOT(ISERROR(SEARCH("BAJA",J106)))</formula>
    </cfRule>
    <cfRule type="containsText" dxfId="311" priority="652" operator="containsText" text="MODERADA">
      <formula>NOT(ISERROR(SEARCH("MODERADA",J106)))</formula>
    </cfRule>
    <cfRule type="containsText" dxfId="310" priority="653" operator="containsText" text="ALTA">
      <formula>NOT(ISERROR(SEARCH("ALTA",J106)))</formula>
    </cfRule>
    <cfRule type="containsText" dxfId="309" priority="654" operator="containsText" text="EXTREMA">
      <formula>NOT(ISERROR(SEARCH("EXTREMA",J106)))</formula>
    </cfRule>
  </conditionalFormatting>
  <conditionalFormatting sqref="J110:J111">
    <cfRule type="containsText" dxfId="308" priority="645" operator="containsText" text="BAJA">
      <formula>NOT(ISERROR(SEARCH("BAJA",J110)))</formula>
    </cfRule>
    <cfRule type="containsText" dxfId="307" priority="647" operator="containsText" text="MODERADA">
      <formula>NOT(ISERROR(SEARCH("MODERADA",J110)))</formula>
    </cfRule>
    <cfRule type="containsText" dxfId="306" priority="648" operator="containsText" text="ALTA">
      <formula>NOT(ISERROR(SEARCH("ALTA",J110)))</formula>
    </cfRule>
    <cfRule type="containsText" dxfId="305" priority="649" operator="containsText" text="EXTREMA">
      <formula>NOT(ISERROR(SEARCH("EXTREMA",J110)))</formula>
    </cfRule>
  </conditionalFormatting>
  <conditionalFormatting sqref="J112:J116">
    <cfRule type="containsText" dxfId="304" priority="635" operator="containsText" text="BAJA">
      <formula>NOT(ISERROR(SEARCH("BAJA",J112)))</formula>
    </cfRule>
    <cfRule type="containsText" dxfId="303" priority="637" operator="containsText" text="MODERADA">
      <formula>NOT(ISERROR(SEARCH("MODERADA",J112)))</formula>
    </cfRule>
    <cfRule type="containsText" dxfId="302" priority="638" operator="containsText" text="ALTA">
      <formula>NOT(ISERROR(SEARCH("ALTA",J112)))</formula>
    </cfRule>
    <cfRule type="containsText" dxfId="301" priority="639" operator="containsText" text="EXTREMA">
      <formula>NOT(ISERROR(SEARCH("EXTREMA",J112)))</formula>
    </cfRule>
  </conditionalFormatting>
  <conditionalFormatting sqref="Q112:Q116">
    <cfRule type="containsText" dxfId="300" priority="630" stopIfTrue="1" operator="containsText" text="BAJA">
      <formula>NOT(ISERROR(SEARCH("BAJA",Q112)))</formula>
    </cfRule>
    <cfRule type="containsText" dxfId="299" priority="632" stopIfTrue="1" operator="containsText" text="MODERADA">
      <formula>NOT(ISERROR(SEARCH("MODERADA",Q112)))</formula>
    </cfRule>
    <cfRule type="containsText" dxfId="298" priority="633" stopIfTrue="1" operator="containsText" text="ALTA">
      <formula>NOT(ISERROR(SEARCH("ALTA",Q112)))</formula>
    </cfRule>
    <cfRule type="containsText" dxfId="297" priority="634" stopIfTrue="1" operator="containsText" text="EXTREMA">
      <formula>NOT(ISERROR(SEARCH("EXTREMA",Q112)))</formula>
    </cfRule>
  </conditionalFormatting>
  <conditionalFormatting sqref="J117:J120">
    <cfRule type="containsText" dxfId="296" priority="625" operator="containsText" text="BAJA">
      <formula>NOT(ISERROR(SEARCH("BAJA",J117)))</formula>
    </cfRule>
    <cfRule type="containsText" dxfId="295" priority="627" operator="containsText" text="MODERADA">
      <formula>NOT(ISERROR(SEARCH("MODERADA",J117)))</formula>
    </cfRule>
    <cfRule type="containsText" dxfId="294" priority="628" operator="containsText" text="ALTA">
      <formula>NOT(ISERROR(SEARCH("ALTA",J117)))</formula>
    </cfRule>
    <cfRule type="containsText" dxfId="293" priority="629" operator="containsText" text="EXTREMA">
      <formula>NOT(ISERROR(SEARCH("EXTREMA",J117)))</formula>
    </cfRule>
  </conditionalFormatting>
  <conditionalFormatting sqref="J121:J125">
    <cfRule type="containsText" dxfId="292" priority="620" operator="containsText" text="BAJA">
      <formula>NOT(ISERROR(SEARCH("BAJA",J121)))</formula>
    </cfRule>
    <cfRule type="containsText" dxfId="291" priority="622" operator="containsText" text="MODERADA">
      <formula>NOT(ISERROR(SEARCH("MODERADA",J121)))</formula>
    </cfRule>
    <cfRule type="containsText" dxfId="290" priority="623" operator="containsText" text="ALTA">
      <formula>NOT(ISERROR(SEARCH("ALTA",J121)))</formula>
    </cfRule>
    <cfRule type="containsText" dxfId="289" priority="624" operator="containsText" text="EXTREMA">
      <formula>NOT(ISERROR(SEARCH("EXTREMA",J121)))</formula>
    </cfRule>
  </conditionalFormatting>
  <conditionalFormatting sqref="J130:J134">
    <cfRule type="containsText" dxfId="288" priority="330" operator="containsText" text="BAJA">
      <formula>NOT(ISERROR(SEARCH("BAJA",J130)))</formula>
    </cfRule>
    <cfRule type="containsText" dxfId="287" priority="332" operator="containsText" text="MODERADA">
      <formula>NOT(ISERROR(SEARCH("MODERADA",J130)))</formula>
    </cfRule>
    <cfRule type="containsText" dxfId="286" priority="333" operator="containsText" text="ALTA">
      <formula>NOT(ISERROR(SEARCH("ALTA",J130)))</formula>
    </cfRule>
    <cfRule type="containsText" dxfId="285" priority="334" operator="containsText" text="EXTREMA">
      <formula>NOT(ISERROR(SEARCH("EXTREMA",J130)))</formula>
    </cfRule>
  </conditionalFormatting>
  <conditionalFormatting sqref="J135:J138">
    <cfRule type="containsText" dxfId="284" priority="320" stopIfTrue="1" operator="containsText" text="BAJA">
      <formula>NOT(ISERROR(SEARCH("BAJA",J135)))</formula>
    </cfRule>
    <cfRule type="containsText" dxfId="283" priority="322" stopIfTrue="1" operator="containsText" text="MODERADA">
      <formula>NOT(ISERROR(SEARCH("MODERADA",J135)))</formula>
    </cfRule>
    <cfRule type="containsText" dxfId="282" priority="323" stopIfTrue="1" operator="containsText" text="ALTA">
      <formula>NOT(ISERROR(SEARCH("ALTA",J135)))</formula>
    </cfRule>
    <cfRule type="containsText" dxfId="281" priority="324" stopIfTrue="1" operator="containsText" text="EXTREMA">
      <formula>NOT(ISERROR(SEARCH("EXTREMA",J135)))</formula>
    </cfRule>
  </conditionalFormatting>
  <conditionalFormatting sqref="J154:J155">
    <cfRule type="containsText" dxfId="280" priority="300" operator="containsText" text="BAJA">
      <formula>NOT(ISERROR(SEARCH("BAJA",J154)))</formula>
    </cfRule>
    <cfRule type="containsText" dxfId="279" priority="302" operator="containsText" text="MODERADA">
      <formula>NOT(ISERROR(SEARCH("MODERADA",J154)))</formula>
    </cfRule>
    <cfRule type="containsText" dxfId="278" priority="303" operator="containsText" text="ALTA">
      <formula>NOT(ISERROR(SEARCH("ALTA",J154)))</formula>
    </cfRule>
    <cfRule type="containsText" dxfId="277" priority="304" operator="containsText" text="EXTREMA">
      <formula>NOT(ISERROR(SEARCH("EXTREMA",J154)))</formula>
    </cfRule>
  </conditionalFormatting>
  <conditionalFormatting sqref="J156:J159">
    <cfRule type="containsText" dxfId="276" priority="295" operator="containsText" text="BAJA">
      <formula>NOT(ISERROR(SEARCH("BAJA",J156)))</formula>
    </cfRule>
    <cfRule type="containsText" dxfId="275" priority="297" operator="containsText" text="MODERADA">
      <formula>NOT(ISERROR(SEARCH("MODERADA",J156)))</formula>
    </cfRule>
    <cfRule type="containsText" dxfId="274" priority="298" operator="containsText" text="ALTA">
      <formula>NOT(ISERROR(SEARCH("ALTA",J156)))</formula>
    </cfRule>
    <cfRule type="containsText" dxfId="273" priority="299" operator="containsText" text="EXTREMA">
      <formula>NOT(ISERROR(SEARCH("EXTREMA",J156)))</formula>
    </cfRule>
  </conditionalFormatting>
  <conditionalFormatting sqref="J168:J170">
    <cfRule type="containsText" dxfId="272" priority="275" operator="containsText" text="BAJA">
      <formula>NOT(ISERROR(SEARCH("BAJA",J168)))</formula>
    </cfRule>
    <cfRule type="containsText" dxfId="271" priority="277" operator="containsText" text="MODERADA">
      <formula>NOT(ISERROR(SEARCH("MODERADA",J168)))</formula>
    </cfRule>
    <cfRule type="containsText" dxfId="270" priority="278" operator="containsText" text="ALTA">
      <formula>NOT(ISERROR(SEARCH("ALTA",J168)))</formula>
    </cfRule>
    <cfRule type="containsText" dxfId="269" priority="279" operator="containsText" text="EXTREMA">
      <formula>NOT(ISERROR(SEARCH("EXTREMA",J168)))</formula>
    </cfRule>
  </conditionalFormatting>
  <conditionalFormatting sqref="Q168:Q170">
    <cfRule type="containsText" dxfId="268" priority="270" stopIfTrue="1" operator="containsText" text="BAJA">
      <formula>NOT(ISERROR(SEARCH("BAJA",Q168)))</formula>
    </cfRule>
    <cfRule type="containsText" dxfId="267" priority="272" stopIfTrue="1" operator="containsText" text="MODERADA">
      <formula>NOT(ISERROR(SEARCH("MODERADA",Q168)))</formula>
    </cfRule>
    <cfRule type="containsText" dxfId="266" priority="273" stopIfTrue="1" operator="containsText" text="ALTA">
      <formula>NOT(ISERROR(SEARCH("ALTA",Q168)))</formula>
    </cfRule>
    <cfRule type="containsText" dxfId="265" priority="274" stopIfTrue="1" operator="containsText" text="EXTREMA">
      <formula>NOT(ISERROR(SEARCH("EXTREMA",Q168)))</formula>
    </cfRule>
  </conditionalFormatting>
  <conditionalFormatting sqref="J181:J184">
    <cfRule type="containsText" dxfId="264" priority="260" operator="containsText" text="BAJA">
      <formula>NOT(ISERROR(SEARCH("BAJA",J181)))</formula>
    </cfRule>
    <cfRule type="containsText" dxfId="263" priority="262" operator="containsText" text="MODERADA">
      <formula>NOT(ISERROR(SEARCH("MODERADA",J181)))</formula>
    </cfRule>
    <cfRule type="containsText" dxfId="262" priority="263" operator="containsText" text="ALTA">
      <formula>NOT(ISERROR(SEARCH("ALTA",J181)))</formula>
    </cfRule>
    <cfRule type="containsText" dxfId="261" priority="264" operator="containsText" text="EXTREMA">
      <formula>NOT(ISERROR(SEARCH("EXTREMA",J181)))</formula>
    </cfRule>
  </conditionalFormatting>
  <conditionalFormatting sqref="Q181:Q184">
    <cfRule type="containsText" dxfId="260" priority="255" stopIfTrue="1" operator="containsText" text="BAJA">
      <formula>NOT(ISERROR(SEARCH("BAJA",Q181)))</formula>
    </cfRule>
    <cfRule type="containsText" dxfId="259" priority="257" stopIfTrue="1" operator="containsText" text="MODERADA">
      <formula>NOT(ISERROR(SEARCH("MODERADA",Q181)))</formula>
    </cfRule>
    <cfRule type="containsText" dxfId="258" priority="258" stopIfTrue="1" operator="containsText" text="ALTA">
      <formula>NOT(ISERROR(SEARCH("ALTA",Q181)))</formula>
    </cfRule>
    <cfRule type="containsText" dxfId="257" priority="259" stopIfTrue="1" operator="containsText" text="EXTREMA">
      <formula>NOT(ISERROR(SEARCH("EXTREMA",Q181)))</formula>
    </cfRule>
  </conditionalFormatting>
  <conditionalFormatting sqref="J185:J186">
    <cfRule type="containsText" dxfId="256" priority="250" operator="containsText" text="BAJA">
      <formula>NOT(ISERROR(SEARCH("BAJA",J185)))</formula>
    </cfRule>
    <cfRule type="containsText" dxfId="255" priority="252" operator="containsText" text="MODERADA">
      <formula>NOT(ISERROR(SEARCH("MODERADA",J185)))</formula>
    </cfRule>
    <cfRule type="containsText" dxfId="254" priority="253" operator="containsText" text="ALTA">
      <formula>NOT(ISERROR(SEARCH("ALTA",J185)))</formula>
    </cfRule>
    <cfRule type="containsText" dxfId="253" priority="254" operator="containsText" text="EXTREMA">
      <formula>NOT(ISERROR(SEARCH("EXTREMA",J185)))</formula>
    </cfRule>
  </conditionalFormatting>
  <conditionalFormatting sqref="Q185:Q186">
    <cfRule type="containsText" dxfId="252" priority="245" stopIfTrue="1" operator="containsText" text="BAJA">
      <formula>NOT(ISERROR(SEARCH("BAJA",Q185)))</formula>
    </cfRule>
    <cfRule type="containsText" dxfId="251" priority="247" stopIfTrue="1" operator="containsText" text="MODERADA">
      <formula>NOT(ISERROR(SEARCH("MODERADA",Q185)))</formula>
    </cfRule>
    <cfRule type="containsText" dxfId="250" priority="248" stopIfTrue="1" operator="containsText" text="ALTA">
      <formula>NOT(ISERROR(SEARCH("ALTA",Q185)))</formula>
    </cfRule>
    <cfRule type="containsText" dxfId="249" priority="249" stopIfTrue="1" operator="containsText" text="EXTREMA">
      <formula>NOT(ISERROR(SEARCH("EXTREMA",Q185)))</formula>
    </cfRule>
  </conditionalFormatting>
  <conditionalFormatting sqref="J187:J190">
    <cfRule type="containsText" dxfId="248" priority="240" operator="containsText" text="BAJA">
      <formula>NOT(ISERROR(SEARCH("BAJA",J187)))</formula>
    </cfRule>
    <cfRule type="containsText" dxfId="247" priority="242" operator="containsText" text="MODERADA">
      <formula>NOT(ISERROR(SEARCH("MODERADA",J187)))</formula>
    </cfRule>
    <cfRule type="containsText" dxfId="246" priority="243" operator="containsText" text="ALTA">
      <formula>NOT(ISERROR(SEARCH("ALTA",J187)))</formula>
    </cfRule>
    <cfRule type="containsText" dxfId="245" priority="244" operator="containsText" text="EXTREMA">
      <formula>NOT(ISERROR(SEARCH("EXTREMA",J187)))</formula>
    </cfRule>
  </conditionalFormatting>
  <conditionalFormatting sqref="Q187:Q190">
    <cfRule type="containsText" dxfId="244" priority="235" stopIfTrue="1" operator="containsText" text="BAJA">
      <formula>NOT(ISERROR(SEARCH("BAJA",Q187)))</formula>
    </cfRule>
    <cfRule type="containsText" dxfId="243" priority="237" stopIfTrue="1" operator="containsText" text="MODERADA">
      <formula>NOT(ISERROR(SEARCH("MODERADA",Q187)))</formula>
    </cfRule>
    <cfRule type="containsText" dxfId="242" priority="238" stopIfTrue="1" operator="containsText" text="ALTA">
      <formula>NOT(ISERROR(SEARCH("ALTA",Q187)))</formula>
    </cfRule>
    <cfRule type="containsText" dxfId="241" priority="239" stopIfTrue="1" operator="containsText" text="EXTREMA">
      <formula>NOT(ISERROR(SEARCH("EXTREMA",Q187)))</formula>
    </cfRule>
  </conditionalFormatting>
  <conditionalFormatting sqref="J191">
    <cfRule type="containsText" dxfId="240" priority="230" operator="containsText" text="BAJA">
      <formula>NOT(ISERROR(SEARCH("BAJA",J191)))</formula>
    </cfRule>
    <cfRule type="containsText" dxfId="239" priority="232" operator="containsText" text="MODERADA">
      <formula>NOT(ISERROR(SEARCH("MODERADA",J191)))</formula>
    </cfRule>
    <cfRule type="containsText" dxfId="238" priority="233" operator="containsText" text="ALTA">
      <formula>NOT(ISERROR(SEARCH("ALTA",J191)))</formula>
    </cfRule>
    <cfRule type="containsText" dxfId="237" priority="234" operator="containsText" text="EXTREMA">
      <formula>NOT(ISERROR(SEARCH("EXTREMA",J191)))</formula>
    </cfRule>
  </conditionalFormatting>
  <conditionalFormatting sqref="Q191">
    <cfRule type="containsText" dxfId="236" priority="225" stopIfTrue="1" operator="containsText" text="BAJA">
      <formula>NOT(ISERROR(SEARCH("BAJA",Q191)))</formula>
    </cfRule>
    <cfRule type="containsText" dxfId="235" priority="227" stopIfTrue="1" operator="containsText" text="MODERADA">
      <formula>NOT(ISERROR(SEARCH("MODERADA",Q191)))</formula>
    </cfRule>
    <cfRule type="containsText" dxfId="234" priority="228" stopIfTrue="1" operator="containsText" text="ALTA">
      <formula>NOT(ISERROR(SEARCH("ALTA",Q191)))</formula>
    </cfRule>
    <cfRule type="containsText" dxfId="233" priority="229" stopIfTrue="1" operator="containsText" text="EXTREMA">
      <formula>NOT(ISERROR(SEARCH("EXTREMA",Q191)))</formula>
    </cfRule>
  </conditionalFormatting>
  <conditionalFormatting sqref="J197:J199 Q192:Q199">
    <cfRule type="containsText" dxfId="232" priority="219" stopIfTrue="1" operator="containsText" text="BAJA">
      <formula>NOT(ISERROR(SEARCH("BAJA",J192)))</formula>
    </cfRule>
    <cfRule type="containsText" dxfId="231" priority="221" stopIfTrue="1" operator="containsText" text="MODERADA">
      <formula>NOT(ISERROR(SEARCH("MODERADA",J192)))</formula>
    </cfRule>
    <cfRule type="containsText" dxfId="230" priority="222" stopIfTrue="1" operator="containsText" text="ALTA">
      <formula>NOT(ISERROR(SEARCH("ALTA",J192)))</formula>
    </cfRule>
    <cfRule type="containsText" dxfId="229" priority="223" stopIfTrue="1" operator="containsText" text="EXTREMA">
      <formula>NOT(ISERROR(SEARCH("EXTREMA",J192)))</formula>
    </cfRule>
  </conditionalFormatting>
  <conditionalFormatting sqref="J192:J196">
    <cfRule type="containsText" dxfId="228" priority="214" stopIfTrue="1" operator="containsText" text="BAJA">
      <formula>NOT(ISERROR(SEARCH("BAJA",J192)))</formula>
    </cfRule>
    <cfRule type="containsText" dxfId="227" priority="216" stopIfTrue="1" operator="containsText" text="MODERADA">
      <formula>NOT(ISERROR(SEARCH("MODERADA",J192)))</formula>
    </cfRule>
    <cfRule type="containsText" dxfId="226" priority="217" stopIfTrue="1" operator="containsText" text="ALTA">
      <formula>NOT(ISERROR(SEARCH("ALTA",J192)))</formula>
    </cfRule>
    <cfRule type="containsText" dxfId="225" priority="218" stopIfTrue="1" operator="containsText" text="EXTREMA">
      <formula>NOT(ISERROR(SEARCH("EXTREMA",J192)))</formula>
    </cfRule>
  </conditionalFormatting>
  <conditionalFormatting sqref="J200:J202">
    <cfRule type="containsText" dxfId="224" priority="209" operator="containsText" text="BAJA">
      <formula>NOT(ISERROR(SEARCH("BAJA",J200)))</formula>
    </cfRule>
    <cfRule type="containsText" dxfId="223" priority="211" operator="containsText" text="MODERADA">
      <formula>NOT(ISERROR(SEARCH("MODERADA",J200)))</formula>
    </cfRule>
    <cfRule type="containsText" dxfId="222" priority="212" operator="containsText" text="ALTA">
      <formula>NOT(ISERROR(SEARCH("ALTA",J200)))</formula>
    </cfRule>
    <cfRule type="containsText" dxfId="221" priority="213" operator="containsText" text="EXTREMA">
      <formula>NOT(ISERROR(SEARCH("EXTREMA",J200)))</formula>
    </cfRule>
  </conditionalFormatting>
  <conditionalFormatting sqref="Q200:Q202">
    <cfRule type="containsText" dxfId="220" priority="204" stopIfTrue="1" operator="containsText" text="BAJA">
      <formula>NOT(ISERROR(SEARCH("BAJA",Q200)))</formula>
    </cfRule>
    <cfRule type="containsText" dxfId="219" priority="206" stopIfTrue="1" operator="containsText" text="MODERADA">
      <formula>NOT(ISERROR(SEARCH("MODERADA",Q200)))</formula>
    </cfRule>
    <cfRule type="containsText" dxfId="218" priority="207" stopIfTrue="1" operator="containsText" text="ALTA">
      <formula>NOT(ISERROR(SEARCH("ALTA",Q200)))</formula>
    </cfRule>
    <cfRule type="containsText" dxfId="217" priority="208" stopIfTrue="1" operator="containsText" text="EXTREMA">
      <formula>NOT(ISERROR(SEARCH("EXTREMA",Q200)))</formula>
    </cfRule>
  </conditionalFormatting>
  <conditionalFormatting sqref="J203:J204">
    <cfRule type="containsText" dxfId="216" priority="198" operator="containsText" text="BAJA">
      <formula>NOT(ISERROR(SEARCH("BAJA",J203)))</formula>
    </cfRule>
    <cfRule type="containsText" dxfId="215" priority="200" operator="containsText" text="MODERADA">
      <formula>NOT(ISERROR(SEARCH("MODERADA",J203)))</formula>
    </cfRule>
    <cfRule type="containsText" dxfId="214" priority="201" operator="containsText" text="ALTA">
      <formula>NOT(ISERROR(SEARCH("ALTA",J203)))</formula>
    </cfRule>
    <cfRule type="containsText" dxfId="213" priority="202" operator="containsText" text="EXTREMA">
      <formula>NOT(ISERROR(SEARCH("EXTREMA",J203)))</formula>
    </cfRule>
  </conditionalFormatting>
  <conditionalFormatting sqref="Q203:Q204">
    <cfRule type="containsText" dxfId="212" priority="194" stopIfTrue="1" operator="containsText" text="BAJA">
      <formula>NOT(ISERROR(SEARCH("BAJA",Q203)))</formula>
    </cfRule>
    <cfRule type="containsText" dxfId="211" priority="195" stopIfTrue="1" operator="containsText" text="MODERADA">
      <formula>NOT(ISERROR(SEARCH("MODERADA",Q203)))</formula>
    </cfRule>
    <cfRule type="containsText" dxfId="210" priority="196" stopIfTrue="1" operator="containsText" text="ALTA">
      <formula>NOT(ISERROR(SEARCH("ALTA",Q203)))</formula>
    </cfRule>
    <cfRule type="containsText" dxfId="209" priority="197" stopIfTrue="1" operator="containsText" text="EXTREMA">
      <formula>NOT(ISERROR(SEARCH("EXTREMA",Q203)))</formula>
    </cfRule>
  </conditionalFormatting>
  <conditionalFormatting sqref="J207:J209">
    <cfRule type="containsText" dxfId="208" priority="179" operator="containsText" text="BAJA">
      <formula>NOT(ISERROR(SEARCH("BAJA",J207)))</formula>
    </cfRule>
    <cfRule type="containsText" dxfId="207" priority="181" operator="containsText" text="MODERADA">
      <formula>NOT(ISERROR(SEARCH("MODERADA",J207)))</formula>
    </cfRule>
    <cfRule type="containsText" dxfId="206" priority="182" operator="containsText" text="ALTA">
      <formula>NOT(ISERROR(SEARCH("ALTA",J207)))</formula>
    </cfRule>
    <cfRule type="containsText" dxfId="205" priority="183" operator="containsText" text="EXTREMA">
      <formula>NOT(ISERROR(SEARCH("EXTREMA",J207)))</formula>
    </cfRule>
  </conditionalFormatting>
  <conditionalFormatting sqref="J218:J220">
    <cfRule type="containsText" dxfId="204" priority="174" operator="containsText" text="BAJA">
      <formula>NOT(ISERROR(SEARCH("BAJA",J218)))</formula>
    </cfRule>
    <cfRule type="containsText" dxfId="203" priority="176" operator="containsText" text="MODERADA">
      <formula>NOT(ISERROR(SEARCH("MODERADA",J218)))</formula>
    </cfRule>
    <cfRule type="containsText" dxfId="202" priority="177" operator="containsText" text="ALTA">
      <formula>NOT(ISERROR(SEARCH("ALTA",J218)))</formula>
    </cfRule>
    <cfRule type="containsText" dxfId="201" priority="178" operator="containsText" text="EXTREMA">
      <formula>NOT(ISERROR(SEARCH("EXTREMA",J218)))</formula>
    </cfRule>
  </conditionalFormatting>
  <conditionalFormatting sqref="J210:J212">
    <cfRule type="containsText" dxfId="200" priority="169" operator="containsText" text="BAJA">
      <formula>NOT(ISERROR(SEARCH("BAJA",J210)))</formula>
    </cfRule>
    <cfRule type="containsText" dxfId="199" priority="171" operator="containsText" text="MODERADA">
      <formula>NOT(ISERROR(SEARCH("MODERADA",J210)))</formula>
    </cfRule>
    <cfRule type="containsText" dxfId="198" priority="172" operator="containsText" text="ALTA">
      <formula>NOT(ISERROR(SEARCH("ALTA",J210)))</formula>
    </cfRule>
    <cfRule type="containsText" dxfId="197" priority="173" operator="containsText" text="EXTREMA">
      <formula>NOT(ISERROR(SEARCH("EXTREMA",J210)))</formula>
    </cfRule>
  </conditionalFormatting>
  <conditionalFormatting sqref="J213:J217">
    <cfRule type="containsText" dxfId="196" priority="164" stopIfTrue="1" operator="containsText" text="BAJA">
      <formula>NOT(ISERROR(SEARCH("BAJA",J213)))</formula>
    </cfRule>
    <cfRule type="containsText" dxfId="195" priority="166" stopIfTrue="1" operator="containsText" text="MODERADA">
      <formula>NOT(ISERROR(SEARCH("MODERADA",J213)))</formula>
    </cfRule>
    <cfRule type="containsText" dxfId="194" priority="167" stopIfTrue="1" operator="containsText" text="ALTA">
      <formula>NOT(ISERROR(SEARCH("ALTA",J213)))</formula>
    </cfRule>
    <cfRule type="containsText" dxfId="193" priority="168" stopIfTrue="1" operator="containsText" text="EXTREMA">
      <formula>NOT(ISERROR(SEARCH("EXTREMA",J213)))</formula>
    </cfRule>
  </conditionalFormatting>
  <conditionalFormatting sqref="J221:J223">
    <cfRule type="containsText" dxfId="192" priority="159" operator="containsText" text="BAJA">
      <formula>NOT(ISERROR(SEARCH("BAJA",J221)))</formula>
    </cfRule>
    <cfRule type="containsText" dxfId="191" priority="161" operator="containsText" text="MODERADA">
      <formula>NOT(ISERROR(SEARCH("MODERADA",J221)))</formula>
    </cfRule>
    <cfRule type="containsText" dxfId="190" priority="162" operator="containsText" text="ALTA">
      <formula>NOT(ISERROR(SEARCH("ALTA",J221)))</formula>
    </cfRule>
    <cfRule type="containsText" dxfId="189" priority="163" operator="containsText" text="EXTREMA">
      <formula>NOT(ISERROR(SEARCH("EXTREMA",J221)))</formula>
    </cfRule>
  </conditionalFormatting>
  <conditionalFormatting sqref="Q221:Q223">
    <cfRule type="containsText" dxfId="188" priority="154" stopIfTrue="1" operator="containsText" text="BAJA">
      <formula>NOT(ISERROR(SEARCH("BAJA",Q221)))</formula>
    </cfRule>
    <cfRule type="containsText" dxfId="187" priority="156" stopIfTrue="1" operator="containsText" text="MODERADA">
      <formula>NOT(ISERROR(SEARCH("MODERADA",Q221)))</formula>
    </cfRule>
    <cfRule type="containsText" dxfId="186" priority="157" stopIfTrue="1" operator="containsText" text="ALTA">
      <formula>NOT(ISERROR(SEARCH("ALTA",Q221)))</formula>
    </cfRule>
    <cfRule type="containsText" dxfId="185" priority="158" stopIfTrue="1" operator="containsText" text="EXTREMA">
      <formula>NOT(ISERROR(SEARCH("EXTREMA",Q221)))</formula>
    </cfRule>
  </conditionalFormatting>
  <conditionalFormatting sqref="Q227:Q229">
    <cfRule type="containsText" dxfId="184" priority="134" stopIfTrue="1" operator="containsText" text="BAJA">
      <formula>NOT(ISERROR(SEARCH("BAJA",Q227)))</formula>
    </cfRule>
    <cfRule type="containsText" dxfId="183" priority="136" stopIfTrue="1" operator="containsText" text="MODERADA">
      <formula>NOT(ISERROR(SEARCH("MODERADA",Q227)))</formula>
    </cfRule>
    <cfRule type="containsText" dxfId="182" priority="137" stopIfTrue="1" operator="containsText" text="ALTA">
      <formula>NOT(ISERROR(SEARCH("ALTA",Q227)))</formula>
    </cfRule>
    <cfRule type="containsText" dxfId="181" priority="138" stopIfTrue="1" operator="containsText" text="EXTREMA">
      <formula>NOT(ISERROR(SEARCH("EXTREMA",Q227)))</formula>
    </cfRule>
  </conditionalFormatting>
  <conditionalFormatting sqref="J227:J229">
    <cfRule type="containsText" dxfId="180" priority="129" operator="containsText" text="BAJA">
      <formula>NOT(ISERROR(SEARCH("BAJA",J227)))</formula>
    </cfRule>
    <cfRule type="containsText" dxfId="179" priority="131" operator="containsText" text="MODERADA">
      <formula>NOT(ISERROR(SEARCH("MODERADA",J227)))</formula>
    </cfRule>
    <cfRule type="containsText" dxfId="178" priority="132" operator="containsText" text="ALTA">
      <formula>NOT(ISERROR(SEARCH("ALTA",J227)))</formula>
    </cfRule>
    <cfRule type="containsText" dxfId="177" priority="133" operator="containsText" text="EXTREMA">
      <formula>NOT(ISERROR(SEARCH("EXTREMA",J227)))</formula>
    </cfRule>
  </conditionalFormatting>
  <conditionalFormatting sqref="J230:J232">
    <cfRule type="containsText" dxfId="176" priority="124" operator="containsText" text="BAJA">
      <formula>NOT(ISERROR(SEARCH("BAJA",J230)))</formula>
    </cfRule>
    <cfRule type="containsText" dxfId="175" priority="126" operator="containsText" text="MODERADA">
      <formula>NOT(ISERROR(SEARCH("MODERADA",J230)))</formula>
    </cfRule>
    <cfRule type="containsText" dxfId="174" priority="127" operator="containsText" text="ALTA">
      <formula>NOT(ISERROR(SEARCH("ALTA",J230)))</formula>
    </cfRule>
    <cfRule type="containsText" dxfId="173" priority="128" operator="containsText" text="EXTREMA">
      <formula>NOT(ISERROR(SEARCH("EXTREMA",J230)))</formula>
    </cfRule>
  </conditionalFormatting>
  <conditionalFormatting sqref="Q230:Q232">
    <cfRule type="containsText" dxfId="172" priority="119" stopIfTrue="1" operator="containsText" text="BAJA">
      <formula>NOT(ISERROR(SEARCH("BAJA",Q230)))</formula>
    </cfRule>
    <cfRule type="containsText" dxfId="171" priority="121" stopIfTrue="1" operator="containsText" text="MODERADA">
      <formula>NOT(ISERROR(SEARCH("MODERADA",Q230)))</formula>
    </cfRule>
    <cfRule type="containsText" dxfId="170" priority="122" stopIfTrue="1" operator="containsText" text="ALTA">
      <formula>NOT(ISERROR(SEARCH("ALTA",Q230)))</formula>
    </cfRule>
    <cfRule type="containsText" dxfId="169" priority="123" stopIfTrue="1" operator="containsText" text="EXTREMA">
      <formula>NOT(ISERROR(SEARCH("EXTREMA",Q230)))</formula>
    </cfRule>
  </conditionalFormatting>
  <conditionalFormatting sqref="J79">
    <cfRule type="containsText" dxfId="168" priority="114" operator="containsText" text="BAJA">
      <formula>NOT(ISERROR(SEARCH("BAJA",J79)))</formula>
    </cfRule>
    <cfRule type="containsText" dxfId="167" priority="116" operator="containsText" text="MODERADA">
      <formula>NOT(ISERROR(SEARCH("MODERADA",J79)))</formula>
    </cfRule>
    <cfRule type="containsText" dxfId="166" priority="117" operator="containsText" text="ALTA">
      <formula>NOT(ISERROR(SEARCH("ALTA",J79)))</formula>
    </cfRule>
    <cfRule type="containsText" dxfId="165" priority="118" operator="containsText" text="EXTREMA">
      <formula>NOT(ISERROR(SEARCH("EXTREMA",J79)))</formula>
    </cfRule>
  </conditionalFormatting>
  <conditionalFormatting sqref="Q79 J92:J96 Q92:Q96">
    <cfRule type="containsText" dxfId="164" priority="109" stopIfTrue="1" operator="containsText" text="BAJA">
      <formula>NOT(ISERROR(SEARCH("BAJA",J79)))</formula>
    </cfRule>
    <cfRule type="containsText" dxfId="163" priority="111" stopIfTrue="1" operator="containsText" text="MODERADA">
      <formula>NOT(ISERROR(SEARCH("MODERADA",J79)))</formula>
    </cfRule>
    <cfRule type="containsText" dxfId="162" priority="112" stopIfTrue="1" operator="containsText" text="ALTA">
      <formula>NOT(ISERROR(SEARCH("ALTA",J79)))</formula>
    </cfRule>
    <cfRule type="containsText" dxfId="161" priority="113" stopIfTrue="1" operator="containsText" text="EXTREMA">
      <formula>NOT(ISERROR(SEARCH("EXTREMA",J79)))</formula>
    </cfRule>
  </conditionalFormatting>
  <conditionalFormatting sqref="J126:J127">
    <cfRule type="containsText" dxfId="160" priority="79" operator="containsText" text="BAJA">
      <formula>NOT(ISERROR(SEARCH("BAJA",J126)))</formula>
    </cfRule>
    <cfRule type="containsText" dxfId="159" priority="81" operator="containsText" text="MODERADA">
      <formula>NOT(ISERROR(SEARCH("MODERADA",J126)))</formula>
    </cfRule>
    <cfRule type="containsText" dxfId="158" priority="82" operator="containsText" text="ALTA">
      <formula>NOT(ISERROR(SEARCH("ALTA",J126)))</formula>
    </cfRule>
    <cfRule type="containsText" dxfId="157" priority="83" operator="containsText" text="EXTREMA">
      <formula>NOT(ISERROR(SEARCH("EXTREMA",J126)))</formula>
    </cfRule>
  </conditionalFormatting>
  <conditionalFormatting sqref="Q126:Q127">
    <cfRule type="containsText" dxfId="156" priority="74" stopIfTrue="1" operator="containsText" text="BAJA">
      <formula>NOT(ISERROR(SEARCH("BAJA",Q126)))</formula>
    </cfRule>
    <cfRule type="containsText" dxfId="155" priority="76" stopIfTrue="1" operator="containsText" text="MODERADA">
      <formula>NOT(ISERROR(SEARCH("MODERADA",Q126)))</formula>
    </cfRule>
    <cfRule type="containsText" dxfId="154" priority="77" stopIfTrue="1" operator="containsText" text="ALTA">
      <formula>NOT(ISERROR(SEARCH("ALTA",Q126)))</formula>
    </cfRule>
    <cfRule type="containsText" dxfId="153" priority="78" stopIfTrue="1" operator="containsText" text="EXTREMA">
      <formula>NOT(ISERROR(SEARCH("EXTREMA",Q126)))</formula>
    </cfRule>
  </conditionalFormatting>
  <conditionalFormatting sqref="J71:J74">
    <cfRule type="containsText" dxfId="152" priority="69" operator="containsText" text="BAJA">
      <formula>NOT(ISERROR(SEARCH("BAJA",J71)))</formula>
    </cfRule>
    <cfRule type="containsText" dxfId="151" priority="71" operator="containsText" text="MODERADA">
      <formula>NOT(ISERROR(SEARCH("MODERADA",J71)))</formula>
    </cfRule>
    <cfRule type="containsText" dxfId="150" priority="72" operator="containsText" text="ALTA">
      <formula>NOT(ISERROR(SEARCH("ALTA",J71)))</formula>
    </cfRule>
    <cfRule type="containsText" dxfId="149" priority="73" operator="containsText" text="EXTREMA">
      <formula>NOT(ISERROR(SEARCH("EXTREMA",J71)))</formula>
    </cfRule>
  </conditionalFormatting>
  <conditionalFormatting sqref="J75:J78">
    <cfRule type="containsText" dxfId="148" priority="64" operator="containsText" text="BAJA">
      <formula>NOT(ISERROR(SEARCH("BAJA",J75)))</formula>
    </cfRule>
    <cfRule type="containsText" dxfId="147" priority="66" operator="containsText" text="MODERADA">
      <formula>NOT(ISERROR(SEARCH("MODERADA",J75)))</formula>
    </cfRule>
    <cfRule type="containsText" dxfId="146" priority="67" operator="containsText" text="ALTA">
      <formula>NOT(ISERROR(SEARCH("ALTA",J75)))</formula>
    </cfRule>
    <cfRule type="containsText" dxfId="145" priority="68" operator="containsText" text="EXTREMA">
      <formula>NOT(ISERROR(SEARCH("EXTREMA",J75)))</formula>
    </cfRule>
  </conditionalFormatting>
  <conditionalFormatting sqref="Q128:Q129">
    <cfRule type="containsText" dxfId="144" priority="51" stopIfTrue="1" operator="containsText" text="BAJA">
      <formula>NOT(ISERROR(SEARCH("BAJA",Q128)))</formula>
    </cfRule>
    <cfRule type="containsText" dxfId="143" priority="52" stopIfTrue="1" operator="containsText" text="MODERADA">
      <formula>NOT(ISERROR(SEARCH("MODERADA",Q128)))</formula>
    </cfRule>
    <cfRule type="containsText" dxfId="142" priority="53" stopIfTrue="1" operator="containsText" text="ALTA">
      <formula>NOT(ISERROR(SEARCH("ALTA",Q128)))</formula>
    </cfRule>
    <cfRule type="containsText" dxfId="141" priority="54" stopIfTrue="1" operator="containsText" text="EXTREMA">
      <formula>NOT(ISERROR(SEARCH("EXTREMA",Q128)))</formula>
    </cfRule>
  </conditionalFormatting>
  <conditionalFormatting sqref="J128:J129">
    <cfRule type="containsText" dxfId="140" priority="55" operator="containsText" text="BAJA">
      <formula>NOT(ISERROR(SEARCH("BAJA",J128)))</formula>
    </cfRule>
    <cfRule type="containsText" dxfId="139" priority="56" operator="containsText" text="MODERADA">
      <formula>NOT(ISERROR(SEARCH("MODERADA",J128)))</formula>
    </cfRule>
    <cfRule type="containsText" dxfId="138" priority="57" operator="containsText" text="ALTA">
      <formula>NOT(ISERROR(SEARCH("ALTA",J128)))</formula>
    </cfRule>
    <cfRule type="containsText" dxfId="137" priority="58" operator="containsText" text="EXTREMA">
      <formula>NOT(ISERROR(SEARCH("EXTREMA",J128)))</formula>
    </cfRule>
  </conditionalFormatting>
  <conditionalFormatting sqref="J145:J147">
    <cfRule type="containsText" dxfId="136" priority="46" operator="containsText" text="BAJA">
      <formula>NOT(ISERROR(SEARCH("BAJA",J145)))</formula>
    </cfRule>
    <cfRule type="containsText" dxfId="135" priority="48" operator="containsText" text="MODERADA">
      <formula>NOT(ISERROR(SEARCH("MODERADA",J145)))</formula>
    </cfRule>
    <cfRule type="containsText" dxfId="134" priority="49" operator="containsText" text="ALTA">
      <formula>NOT(ISERROR(SEARCH("ALTA",J145)))</formula>
    </cfRule>
    <cfRule type="containsText" dxfId="133" priority="50" operator="containsText" text="EXTREMA">
      <formula>NOT(ISERROR(SEARCH("EXTREMA",J145)))</formula>
    </cfRule>
  </conditionalFormatting>
  <conditionalFormatting sqref="J148:J150">
    <cfRule type="containsText" dxfId="132" priority="41" operator="containsText" text="BAJA">
      <formula>NOT(ISERROR(SEARCH("BAJA",J148)))</formula>
    </cfRule>
    <cfRule type="containsText" dxfId="131" priority="43" operator="containsText" text="MODERADA">
      <formula>NOT(ISERROR(SEARCH("MODERADA",J148)))</formula>
    </cfRule>
    <cfRule type="containsText" dxfId="130" priority="44" operator="containsText" text="ALTA">
      <formula>NOT(ISERROR(SEARCH("ALTA",J148)))</formula>
    </cfRule>
    <cfRule type="containsText" dxfId="129" priority="45" operator="containsText" text="EXTREMA">
      <formula>NOT(ISERROR(SEARCH("EXTREMA",J148)))</formula>
    </cfRule>
  </conditionalFormatting>
  <conditionalFormatting sqref="J151:J153">
    <cfRule type="containsText" dxfId="128" priority="36" stopIfTrue="1" operator="containsText" text="BAJA">
      <formula>NOT(ISERROR(SEARCH("BAJA",J151)))</formula>
    </cfRule>
    <cfRule type="containsText" dxfId="127" priority="38" stopIfTrue="1" operator="containsText" text="MODERADA">
      <formula>NOT(ISERROR(SEARCH("MODERADA",J151)))</formula>
    </cfRule>
    <cfRule type="containsText" dxfId="126" priority="39" stopIfTrue="1" operator="containsText" text="ALTA">
      <formula>NOT(ISERROR(SEARCH("ALTA",J151)))</formula>
    </cfRule>
    <cfRule type="containsText" dxfId="125" priority="40" stopIfTrue="1" operator="containsText" text="EXTREMA">
      <formula>NOT(ISERROR(SEARCH("EXTREMA",J151)))</formula>
    </cfRule>
  </conditionalFormatting>
  <conditionalFormatting sqref="J160:J162">
    <cfRule type="containsText" dxfId="124" priority="31" operator="containsText" text="BAJA">
      <formula>NOT(ISERROR(SEARCH("BAJA",J160)))</formula>
    </cfRule>
    <cfRule type="containsText" dxfId="123" priority="33" operator="containsText" text="MODERADA">
      <formula>NOT(ISERROR(SEARCH("MODERADA",J160)))</formula>
    </cfRule>
    <cfRule type="containsText" dxfId="122" priority="34" operator="containsText" text="ALTA">
      <formula>NOT(ISERROR(SEARCH("ALTA",J160)))</formula>
    </cfRule>
    <cfRule type="containsText" dxfId="121" priority="35" operator="containsText" text="EXTREMA">
      <formula>NOT(ISERROR(SEARCH("EXTREMA",J160)))</formula>
    </cfRule>
  </conditionalFormatting>
  <conditionalFormatting sqref="J163:J167">
    <cfRule type="containsText" dxfId="120" priority="26" operator="containsText" text="BAJA">
      <formula>NOT(ISERROR(SEARCH("BAJA",J163)))</formula>
    </cfRule>
    <cfRule type="containsText" dxfId="119" priority="28" operator="containsText" text="MODERADA">
      <formula>NOT(ISERROR(SEARCH("MODERADA",J163)))</formula>
    </cfRule>
    <cfRule type="containsText" dxfId="118" priority="29" operator="containsText" text="ALTA">
      <formula>NOT(ISERROR(SEARCH("ALTA",J163)))</formula>
    </cfRule>
    <cfRule type="containsText" dxfId="117" priority="30" operator="containsText" text="EXTREMA">
      <formula>NOT(ISERROR(SEARCH("EXTREMA",J163)))</formula>
    </cfRule>
  </conditionalFormatting>
  <conditionalFormatting sqref="J224:J226">
    <cfRule type="containsText" dxfId="116" priority="16" operator="containsText" text="BAJA">
      <formula>NOT(ISERROR(SEARCH("BAJA",J224)))</formula>
    </cfRule>
    <cfRule type="containsText" dxfId="115" priority="18" operator="containsText" text="MODERADA">
      <formula>NOT(ISERROR(SEARCH("MODERADA",J224)))</formula>
    </cfRule>
    <cfRule type="containsText" dxfId="114" priority="19" operator="containsText" text="ALTA">
      <formula>NOT(ISERROR(SEARCH("ALTA",J224)))</formula>
    </cfRule>
    <cfRule type="containsText" dxfId="113" priority="20" operator="containsText" text="EXTREMA">
      <formula>NOT(ISERROR(SEARCH("EXTREMA",J224)))</formula>
    </cfRule>
  </conditionalFormatting>
  <conditionalFormatting sqref="Q224:Q226">
    <cfRule type="containsText" dxfId="112" priority="11" stopIfTrue="1" operator="containsText" text="BAJA">
      <formula>NOT(ISERROR(SEARCH("BAJA",Q224)))</formula>
    </cfRule>
    <cfRule type="containsText" dxfId="111" priority="13" stopIfTrue="1" operator="containsText" text="MODERADA">
      <formula>NOT(ISERROR(SEARCH("MODERADA",Q224)))</formula>
    </cfRule>
    <cfRule type="containsText" dxfId="110" priority="14" stopIfTrue="1" operator="containsText" text="ALTA">
      <formula>NOT(ISERROR(SEARCH("ALTA",Q224)))</formula>
    </cfRule>
    <cfRule type="containsText" dxfId="109" priority="15" stopIfTrue="1" operator="containsText" text="EXTREMA">
      <formula>NOT(ISERROR(SEARCH("EXTREMA",Q224)))</formula>
    </cfRule>
  </conditionalFormatting>
  <conditionalFormatting sqref="J205:J206">
    <cfRule type="containsText" dxfId="108" priority="6" operator="containsText" text="BAJA">
      <formula>NOT(ISERROR(SEARCH("BAJA",J205)))</formula>
    </cfRule>
    <cfRule type="containsText" dxfId="107" priority="8" operator="containsText" text="MODERADA">
      <formula>NOT(ISERROR(SEARCH("MODERADA",J205)))</formula>
    </cfRule>
    <cfRule type="containsText" dxfId="106" priority="9" operator="containsText" text="ALTA">
      <formula>NOT(ISERROR(SEARCH("ALTA",J205)))</formula>
    </cfRule>
    <cfRule type="containsText" dxfId="105" priority="10" operator="containsText" text="EXTREMA">
      <formula>NOT(ISERROR(SEARCH("EXTREMA",J205)))</formula>
    </cfRule>
  </conditionalFormatting>
  <conditionalFormatting sqref="Q205:Q206">
    <cfRule type="containsText" dxfId="104" priority="1" stopIfTrue="1" operator="containsText" text="BAJA">
      <formula>NOT(ISERROR(SEARCH("BAJA",Q205)))</formula>
    </cfRule>
    <cfRule type="containsText" dxfId="103" priority="3" stopIfTrue="1" operator="containsText" text="MODERADA">
      <formula>NOT(ISERROR(SEARCH("MODERADA",Q205)))</formula>
    </cfRule>
    <cfRule type="containsText" dxfId="102" priority="4" stopIfTrue="1" operator="containsText" text="ALTA">
      <formula>NOT(ISERROR(SEARCH("ALTA",Q205)))</formula>
    </cfRule>
    <cfRule type="containsText" dxfId="101" priority="5" stopIfTrue="1" operator="containsText" text="EXTREMA">
      <formula>NOT(ISERROR(SEARCH("EXTREMA",Q205)))</formula>
    </cfRule>
  </conditionalFormatting>
  <dataValidations count="2">
    <dataValidation type="list" allowBlank="1" showInputMessage="1" showErrorMessage="1" sqref="N192:N196 G192:G199" xr:uid="{61C37911-2E59-4B1D-B26D-FBE2313EA8D7}">
      <formula1>#REF!</formula1>
    </dataValidation>
    <dataValidation type="list" allowBlank="1" showInputMessage="1" showErrorMessage="1" sqref="B192:B199 R192:R199 E192:E199 L192:L199 O192:O196 H192:H199 N197:O199" xr:uid="{D2C97F1D-5CA1-45DD-B647-1CA1EBE1717B}">
      <formula1>#REF!</formula1>
    </dataValidation>
  </dataValidations>
  <pageMargins left="0.7" right="0.7" top="0.75" bottom="0.75" header="0.3" footer="0.3"/>
  <pageSetup scale="4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851" operator="between" id="{479E5EF3-FD3C-4565-8CCD-835BCEDC7DF1}">
            <xm:f>'\RIesgos\[Mapa de riesgos de Gestión.xlsx]Hoja1'!#REF!</xm:f>
            <xm:f>'\RIesgos\[Mapa de riesgos de Gestión.xlsx]Hoja1'!#REF!</xm:f>
            <x14:dxf>
              <fill>
                <patternFill>
                  <bgColor rgb="FF92D050"/>
                </patternFill>
              </fill>
            </x14:dxf>
          </x14:cfRule>
          <xm:sqref>J8:J10</xm:sqref>
        </x14:conditionalFormatting>
        <x14:conditionalFormatting xmlns:xm="http://schemas.microsoft.com/office/excel/2006/main">
          <x14:cfRule type="cellIs" priority="836" operator="between" id="{62A5D6C8-D0CD-4C11-85E1-F2995A7D757F}">
            <xm:f>'\RIesgos\[Mapa de riesgos de Gestión.xlsx]Hoja1'!#REF!</xm:f>
            <xm:f>'\RIesgos\[Mapa de riesgos de Gestión.xlsx]Hoja1'!#REF!</xm:f>
            <x14:dxf>
              <fill>
                <patternFill>
                  <bgColor rgb="FF92D050"/>
                </patternFill>
              </fill>
            </x14:dxf>
          </x14:cfRule>
          <xm:sqref>Q8:Q10</xm:sqref>
        </x14:conditionalFormatting>
        <x14:conditionalFormatting xmlns:xm="http://schemas.microsoft.com/office/excel/2006/main">
          <x14:cfRule type="cellIs" priority="831" operator="between" id="{D07D9000-FFCB-4BF3-B707-98DF004C7523}">
            <xm:f>'\RIesgos\[Mapa de riesgos de Gestión.xlsx]Hoja1'!#REF!</xm:f>
            <xm:f>'\RIesgos\[Mapa de riesgos de Gestión.xlsx]Hoja1'!#REF!</xm:f>
            <x14:dxf>
              <fill>
                <patternFill>
                  <bgColor rgb="FF92D050"/>
                </patternFill>
              </fill>
            </x14:dxf>
          </x14:cfRule>
          <xm:sqref>J11:J15</xm:sqref>
        </x14:conditionalFormatting>
        <x14:conditionalFormatting xmlns:xm="http://schemas.microsoft.com/office/excel/2006/main">
          <x14:cfRule type="cellIs" priority="826" operator="between" id="{0F609DEF-B022-4454-BA65-C69D54ABF7DB}">
            <xm:f>'\RIesgos\[Mapa de riesgos de Gestión.xlsx]Hoja1'!#REF!</xm:f>
            <xm:f>'\RIesgos\[Mapa de riesgos de Gestión.xlsx]Hoja1'!#REF!</xm:f>
            <x14:dxf>
              <fill>
                <patternFill>
                  <bgColor rgb="FF92D050"/>
                </patternFill>
              </fill>
            </x14:dxf>
          </x14:cfRule>
          <xm:sqref>J20:J21 Q11:Q21 Q25:Q30 Q35:Q43 Q47:Q66 Q106:Q111 Q117:Q125 Q154:Q159 J171:J180 Q171:Q180</xm:sqref>
        </x14:conditionalFormatting>
        <x14:conditionalFormatting xmlns:xm="http://schemas.microsoft.com/office/excel/2006/main">
          <x14:cfRule type="cellIs" priority="821" operator="between" id="{33845E3D-B366-4F1E-88C2-A2C8FF204E4E}">
            <xm:f>'\RIesgos\[Mapa de riesgos de Gestión.xlsx]Hoja1'!#REF!</xm:f>
            <xm:f>'\RIesgos\[Mapa de riesgos de Gestión.xlsx]Hoja1'!#REF!</xm:f>
            <x14:dxf>
              <fill>
                <patternFill>
                  <bgColor rgb="FF92D050"/>
                </patternFill>
              </fill>
            </x14:dxf>
          </x14:cfRule>
          <xm:sqref>J16:J17</xm:sqref>
        </x14:conditionalFormatting>
        <x14:conditionalFormatting xmlns:xm="http://schemas.microsoft.com/office/excel/2006/main">
          <x14:cfRule type="cellIs" priority="816" operator="between" id="{712E4EF2-6425-4647-AFA3-4B13CB6770EE}">
            <xm:f>'\RIesgos\[Mapa de riesgos de Gestión.xlsx]Hoja1'!#REF!</xm:f>
            <xm:f>'\RIesgos\[Mapa de riesgos de Gestión.xlsx]Hoja1'!#REF!</xm:f>
            <x14:dxf>
              <fill>
                <patternFill>
                  <bgColor rgb="FF92D050"/>
                </patternFill>
              </fill>
            </x14:dxf>
          </x14:cfRule>
          <xm:sqref>J18:J19</xm:sqref>
        </x14:conditionalFormatting>
        <x14:conditionalFormatting xmlns:xm="http://schemas.microsoft.com/office/excel/2006/main">
          <x14:cfRule type="cellIs" priority="811" operator="between" id="{C7C4246E-C037-4AE0-A133-7DE9B22D1B64}">
            <xm:f>'H:\Riesgos\[Mapa de riesgos de Gestión.xlsx]Hoja1'!#REF!</xm:f>
            <xm:f>'H:\Riesgos\[Mapa de riesgos de Gestión.xlsx]Hoja1'!#REF!</xm:f>
            <x14:dxf>
              <fill>
                <patternFill>
                  <bgColor rgb="FF92D050"/>
                </patternFill>
              </fill>
            </x14:dxf>
          </x14:cfRule>
          <xm:sqref>J22:J24</xm:sqref>
        </x14:conditionalFormatting>
        <x14:conditionalFormatting xmlns:xm="http://schemas.microsoft.com/office/excel/2006/main">
          <x14:cfRule type="cellIs" priority="806" operator="between" id="{9AC4D9A9-4A1A-46A5-8969-3961D5E8CF93}">
            <xm:f>'H:\Riesgos\[Mapa de riesgos de Gestión.xlsx]Hoja1'!#REF!</xm:f>
            <xm:f>'H:\Riesgos\[Mapa de riesgos de Gestión.xlsx]Hoja1'!#REF!</xm:f>
            <x14:dxf>
              <fill>
                <patternFill>
                  <bgColor rgb="FF92D050"/>
                </patternFill>
              </fill>
            </x14:dxf>
          </x14:cfRule>
          <xm:sqref>Q22:Q24</xm:sqref>
        </x14:conditionalFormatting>
        <x14:conditionalFormatting xmlns:xm="http://schemas.microsoft.com/office/excel/2006/main">
          <x14:cfRule type="cellIs" priority="801" operator="between" id="{80F9BB3E-644A-4A18-A16C-3059E034EC9A}">
            <xm:f>'\RIesgos\[Mapa de riesgos de Gestión.xlsx]Hoja1'!#REF!</xm:f>
            <xm:f>'\RIesgos\[Mapa de riesgos de Gestión.xlsx]Hoja1'!#REF!</xm:f>
            <x14:dxf>
              <fill>
                <patternFill>
                  <bgColor rgb="FF92D050"/>
                </patternFill>
              </fill>
            </x14:dxf>
          </x14:cfRule>
          <xm:sqref>J25:J27</xm:sqref>
        </x14:conditionalFormatting>
        <x14:conditionalFormatting xmlns:xm="http://schemas.microsoft.com/office/excel/2006/main">
          <x14:cfRule type="cellIs" priority="796" operator="between" id="{778FE7AC-D8CF-49E6-83D5-1EC629335A6C}">
            <xm:f>'\RIesgos\[Mapa de riesgos de Gestión.xlsx]Hoja1'!#REF!</xm:f>
            <xm:f>'\RIesgos\[Mapa de riesgos de Gestión.xlsx]Hoja1'!#REF!</xm:f>
            <x14:dxf>
              <fill>
                <patternFill>
                  <bgColor rgb="FF92D050"/>
                </patternFill>
              </fill>
            </x14:dxf>
          </x14:cfRule>
          <xm:sqref>J28:J30</xm:sqref>
        </x14:conditionalFormatting>
        <x14:conditionalFormatting xmlns:xm="http://schemas.microsoft.com/office/excel/2006/main">
          <x14:cfRule type="cellIs" priority="786" operator="between" id="{8DEE1C04-2694-487C-9F94-19BE071B10D9}">
            <xm:f>'\RIesgos\[Mapa de riesgos de Gestión.xlsx]Hoja1'!#REF!</xm:f>
            <xm:f>'\RIesgos\[Mapa de riesgos de Gestión.xlsx]Hoja1'!#REF!</xm:f>
            <x14:dxf>
              <fill>
                <patternFill>
                  <bgColor rgb="FF92D050"/>
                </patternFill>
              </fill>
            </x14:dxf>
          </x14:cfRule>
          <xm:sqref>J31:J34</xm:sqref>
        </x14:conditionalFormatting>
        <x14:conditionalFormatting xmlns:xm="http://schemas.microsoft.com/office/excel/2006/main">
          <x14:cfRule type="cellIs" priority="781" operator="between" id="{30123BEF-AE87-46B1-B131-3114AAEF4284}">
            <xm:f>'\RIesgos\[Mapa de riesgos de Gestión.xlsx]Hoja1'!#REF!</xm:f>
            <xm:f>'\RIesgos\[Mapa de riesgos de Gestión.xlsx]Hoja1'!#REF!</xm:f>
            <x14:dxf>
              <fill>
                <patternFill>
                  <bgColor rgb="FF92D050"/>
                </patternFill>
              </fill>
            </x14:dxf>
          </x14:cfRule>
          <xm:sqref>Q31:Q34</xm:sqref>
        </x14:conditionalFormatting>
        <x14:conditionalFormatting xmlns:xm="http://schemas.microsoft.com/office/excel/2006/main">
          <x14:cfRule type="cellIs" priority="776" operator="between" id="{C6E86B6A-3D3D-482B-8D56-9283ABA6072A}">
            <xm:f>'\RIesgos\[Mapa de riesgos de Gestión.xlsx]Hoja1'!#REF!</xm:f>
            <xm:f>'\RIesgos\[Mapa de riesgos de Gestión.xlsx]Hoja1'!#REF!</xm:f>
            <x14:dxf>
              <fill>
                <patternFill>
                  <bgColor rgb="FF92D050"/>
                </patternFill>
              </fill>
            </x14:dxf>
          </x14:cfRule>
          <xm:sqref>J35:J37</xm:sqref>
        </x14:conditionalFormatting>
        <x14:conditionalFormatting xmlns:xm="http://schemas.microsoft.com/office/excel/2006/main">
          <x14:cfRule type="cellIs" priority="771" operator="between" id="{61017117-12F2-4E55-9FBC-CFDD525CC87A}">
            <xm:f>'\RIesgos\[Mapa de riesgos de Gestión.xlsx]Hoja1'!#REF!</xm:f>
            <xm:f>'\RIesgos\[Mapa de riesgos de Gestión.xlsx]Hoja1'!#REF!</xm:f>
            <x14:dxf>
              <fill>
                <patternFill>
                  <bgColor rgb="FF92D050"/>
                </patternFill>
              </fill>
            </x14:dxf>
          </x14:cfRule>
          <xm:sqref>J38:J39</xm:sqref>
        </x14:conditionalFormatting>
        <x14:conditionalFormatting xmlns:xm="http://schemas.microsoft.com/office/excel/2006/main">
          <x14:cfRule type="cellIs" priority="766" operator="between" id="{CA9B9DB1-F67B-4C2D-9ACF-8F82659207B8}">
            <xm:f>'\RIesgos\[Mapa de riesgos de Gestión.xlsx]Hoja1'!#REF!</xm:f>
            <xm:f>'\RIesgos\[Mapa de riesgos de Gestión.xlsx]Hoja1'!#REF!</xm:f>
            <x14:dxf>
              <fill>
                <patternFill>
                  <bgColor rgb="FF92D050"/>
                </patternFill>
              </fill>
            </x14:dxf>
          </x14:cfRule>
          <xm:sqref>J40:J43</xm:sqref>
        </x14:conditionalFormatting>
        <x14:conditionalFormatting xmlns:xm="http://schemas.microsoft.com/office/excel/2006/main">
          <x14:cfRule type="cellIs" priority="761" operator="between" id="{8EDB4147-56C9-4C29-B440-E04FFBD11D2C}">
            <xm:f>'\RIesgos\[Mapa de riesgos de Gestión.xlsx]Hoja1'!#REF!</xm:f>
            <xm:f>'\RIesgos\[Mapa de riesgos de Gestión.xlsx]Hoja1'!#REF!</xm:f>
            <x14:dxf>
              <fill>
                <patternFill>
                  <bgColor rgb="FF92D050"/>
                </patternFill>
              </fill>
            </x14:dxf>
          </x14:cfRule>
          <xm:sqref>J44:J46</xm:sqref>
        </x14:conditionalFormatting>
        <x14:conditionalFormatting xmlns:xm="http://schemas.microsoft.com/office/excel/2006/main">
          <x14:cfRule type="cellIs" priority="756" operator="between" id="{D62444D6-22A3-4ECB-B15D-1C13081A320A}">
            <xm:f>'\RIesgos\[Mapa de riesgos de Gestión.xlsx]Hoja1'!#REF!</xm:f>
            <xm:f>'\RIesgos\[Mapa de riesgos de Gestión.xlsx]Hoja1'!#REF!</xm:f>
            <x14:dxf>
              <fill>
                <patternFill>
                  <bgColor rgb="FF92D050"/>
                </patternFill>
              </fill>
            </x14:dxf>
          </x14:cfRule>
          <xm:sqref>Q44:Q46</xm:sqref>
        </x14:conditionalFormatting>
        <x14:conditionalFormatting xmlns:xm="http://schemas.microsoft.com/office/excel/2006/main">
          <x14:cfRule type="cellIs" priority="751" operator="between" id="{120D0242-D191-4B36-B0F9-D5FEC42F863E}">
            <xm:f>'\RIesgos\[Mapa de riesgos de Gestión.xlsx]Hoja1'!#REF!</xm:f>
            <xm:f>'\RIesgos\[Mapa de riesgos de Gestión.xlsx]Hoja1'!#REF!</xm:f>
            <x14:dxf>
              <fill>
                <patternFill>
                  <bgColor rgb="FF92D050"/>
                </patternFill>
              </fill>
            </x14:dxf>
          </x14:cfRule>
          <xm:sqref>J47:J49</xm:sqref>
        </x14:conditionalFormatting>
        <x14:conditionalFormatting xmlns:xm="http://schemas.microsoft.com/office/excel/2006/main">
          <x14:cfRule type="cellIs" priority="746" operator="between" id="{AFC67B45-770F-4268-A25E-80A6A99A9353}">
            <xm:f>'\RIesgos\[Mapa de riesgos de Gestión.xlsx]Hoja1'!#REF!</xm:f>
            <xm:f>'\RIesgos\[Mapa de riesgos de Gestión.xlsx]Hoja1'!#REF!</xm:f>
            <x14:dxf>
              <fill>
                <patternFill>
                  <bgColor rgb="FF92D050"/>
                </patternFill>
              </fill>
            </x14:dxf>
          </x14:cfRule>
          <xm:sqref>J50:J51</xm:sqref>
        </x14:conditionalFormatting>
        <x14:conditionalFormatting xmlns:xm="http://schemas.microsoft.com/office/excel/2006/main">
          <x14:cfRule type="cellIs" priority="736" operator="between" id="{68A3D326-E01D-4AD9-BE12-D551E4A0278A}">
            <xm:f>'\RIesgos\[Mapa de riesgos de Gestión.xlsx]Hoja1'!#REF!</xm:f>
            <xm:f>'\RIesgos\[Mapa de riesgos de Gestión.xlsx]Hoja1'!#REF!</xm:f>
            <x14:dxf>
              <fill>
                <patternFill>
                  <bgColor rgb="FF92D050"/>
                </patternFill>
              </fill>
            </x14:dxf>
          </x14:cfRule>
          <xm:sqref>J52:J56</xm:sqref>
        </x14:conditionalFormatting>
        <x14:conditionalFormatting xmlns:xm="http://schemas.microsoft.com/office/excel/2006/main">
          <x14:cfRule type="cellIs" priority="731" operator="between" id="{02FEE26D-1EE7-4971-AF7D-5867B9D71CA3}">
            <xm:f>'\RIesgos\[Mapa de riesgos de Gestión.xlsx]Hoja1'!#REF!</xm:f>
            <xm:f>'\RIesgos\[Mapa de riesgos de Gestión.xlsx]Hoja1'!#REF!</xm:f>
            <x14:dxf>
              <fill>
                <patternFill>
                  <bgColor rgb="FF92D050"/>
                </patternFill>
              </fill>
            </x14:dxf>
          </x14:cfRule>
          <xm:sqref>J63:J66</xm:sqref>
        </x14:conditionalFormatting>
        <x14:conditionalFormatting xmlns:xm="http://schemas.microsoft.com/office/excel/2006/main">
          <x14:cfRule type="cellIs" priority="726" operator="between" id="{C43B2528-2CE2-4FF5-974A-5BED23AB35BE}">
            <xm:f>'\RIesgos\[Mapa de riesgos de Gestión.xlsx]Hoja1'!#REF!</xm:f>
            <xm:f>'\RIesgos\[Mapa de riesgos de Gestión.xlsx]Hoja1'!#REF!</xm:f>
            <x14:dxf>
              <fill>
                <patternFill>
                  <bgColor rgb="FF92D050"/>
                </patternFill>
              </fill>
            </x14:dxf>
          </x14:cfRule>
          <xm:sqref>J57:J59</xm:sqref>
        </x14:conditionalFormatting>
        <x14:conditionalFormatting xmlns:xm="http://schemas.microsoft.com/office/excel/2006/main">
          <x14:cfRule type="cellIs" priority="721" operator="between" id="{2EC9985B-6CF2-40F4-BA81-E1E162335EAE}">
            <xm:f>'\RIesgos\[Mapa de riesgos de Gestión.xlsx]Hoja1'!#REF!</xm:f>
            <xm:f>'\RIesgos\[Mapa de riesgos de Gestión.xlsx]Hoja1'!#REF!</xm:f>
            <x14:dxf>
              <fill>
                <patternFill>
                  <bgColor rgb="FF92D050"/>
                </patternFill>
              </fill>
            </x14:dxf>
          </x14:cfRule>
          <xm:sqref>J60:J62</xm:sqref>
        </x14:conditionalFormatting>
        <x14:conditionalFormatting xmlns:xm="http://schemas.microsoft.com/office/excel/2006/main">
          <x14:cfRule type="cellIs" priority="716" operator="between" id="{98A669F9-B831-4951-8E89-D26FEB1E9BEA}">
            <xm:f>'\RIesgos\[Mapa de riesgos de Gestión.xlsx]Hoja1'!#REF!</xm:f>
            <xm:f>'\RIesgos\[Mapa de riesgos de Gestión.xlsx]Hoja1'!#REF!</xm:f>
            <x14:dxf>
              <fill>
                <patternFill>
                  <bgColor rgb="FF92D050"/>
                </patternFill>
              </fill>
            </x14:dxf>
          </x14:cfRule>
          <xm:sqref>J67:J70</xm:sqref>
        </x14:conditionalFormatting>
        <x14:conditionalFormatting xmlns:xm="http://schemas.microsoft.com/office/excel/2006/main">
          <x14:cfRule type="cellIs" priority="711" operator="between" id="{604DE0C0-F3D5-4B3F-93C5-57D4E13E7A59}">
            <xm:f>'\RIesgos\[Mapa de riesgos de Gestión.xlsx]Hoja1'!#REF!</xm:f>
            <xm:f>'\RIesgos\[Mapa de riesgos de Gestión.xlsx]Hoja1'!#REF!</xm:f>
            <x14:dxf>
              <fill>
                <patternFill>
                  <bgColor rgb="FF92D050"/>
                </patternFill>
              </fill>
            </x14:dxf>
          </x14:cfRule>
          <xm:sqref>Q67:Q70</xm:sqref>
        </x14:conditionalFormatting>
        <x14:conditionalFormatting xmlns:xm="http://schemas.microsoft.com/office/excel/2006/main">
          <x14:cfRule type="cellIs" priority="671" operator="between" id="{F120D8E4-0CA9-4072-A555-5404A92F1B85}">
            <xm:f>'\RIesgos\[Mapa de riesgos de Gestión.xlsx]Hoja1'!#REF!</xm:f>
            <xm:f>'\RIesgos\[Mapa de riesgos de Gestión.xlsx]Hoja1'!#REF!</xm:f>
            <x14:dxf>
              <fill>
                <patternFill>
                  <bgColor rgb="FF92D050"/>
                </patternFill>
              </fill>
            </x14:dxf>
          </x14:cfRule>
          <xm:sqref>J97:J101</xm:sqref>
        </x14:conditionalFormatting>
        <x14:conditionalFormatting xmlns:xm="http://schemas.microsoft.com/office/excel/2006/main">
          <x14:cfRule type="cellIs" priority="666" operator="between" id="{DB8528AA-AB2C-4A7C-BE4C-080A49B49916}">
            <xm:f>'\RIesgos\[Mapa de riesgos de Gestión.xlsx]Hoja1'!#REF!</xm:f>
            <xm:f>'\RIesgos\[Mapa de riesgos de Gestión.xlsx]Hoja1'!#REF!</xm:f>
            <x14:dxf>
              <fill>
                <patternFill>
                  <bgColor rgb="FF92D050"/>
                </patternFill>
              </fill>
            </x14:dxf>
          </x14:cfRule>
          <xm:sqref>Q97:Q101</xm:sqref>
        </x14:conditionalFormatting>
        <x14:conditionalFormatting xmlns:xm="http://schemas.microsoft.com/office/excel/2006/main">
          <x14:cfRule type="cellIs" priority="661" operator="between" id="{B96B7125-3374-448C-BBD0-4530C31EEB60}">
            <xm:f>'\RIesgos\[Mapa de riesgos de Gestión.xlsx]Hoja1'!#REF!</xm:f>
            <xm:f>'\RIesgos\[Mapa de riesgos de Gestión.xlsx]Hoja1'!#REF!</xm:f>
            <x14:dxf>
              <fill>
                <patternFill>
                  <bgColor rgb="FF92D050"/>
                </patternFill>
              </fill>
            </x14:dxf>
          </x14:cfRule>
          <xm:sqref>J102:J105</xm:sqref>
        </x14:conditionalFormatting>
        <x14:conditionalFormatting xmlns:xm="http://schemas.microsoft.com/office/excel/2006/main">
          <x14:cfRule type="cellIs" priority="656" operator="between" id="{8B7447C1-E5FA-43C1-B0C0-A7F197492D42}">
            <xm:f>'\RIesgos\[Mapa de riesgos de Gestión.xlsx]Hoja1'!#REF!</xm:f>
            <xm:f>'\RIesgos\[Mapa de riesgos de Gestión.xlsx]Hoja1'!#REF!</xm:f>
            <x14:dxf>
              <fill>
                <patternFill>
                  <bgColor rgb="FF92D050"/>
                </patternFill>
              </fill>
            </x14:dxf>
          </x14:cfRule>
          <xm:sqref>Q102:Q105</xm:sqref>
        </x14:conditionalFormatting>
        <x14:conditionalFormatting xmlns:xm="http://schemas.microsoft.com/office/excel/2006/main">
          <x14:cfRule type="cellIs" priority="651" operator="between" id="{AD38D8AD-3E5A-4C86-A1C9-AB99DB0DAC18}">
            <xm:f>'\RIesgos\[Mapa de riesgos de Gestión.xlsx]Hoja1'!#REF!</xm:f>
            <xm:f>'\RIesgos\[Mapa de riesgos de Gestión.xlsx]Hoja1'!#REF!</xm:f>
            <x14:dxf>
              <fill>
                <patternFill>
                  <bgColor rgb="FF92D050"/>
                </patternFill>
              </fill>
            </x14:dxf>
          </x14:cfRule>
          <xm:sqref>J106:J109</xm:sqref>
        </x14:conditionalFormatting>
        <x14:conditionalFormatting xmlns:xm="http://schemas.microsoft.com/office/excel/2006/main">
          <x14:cfRule type="cellIs" priority="646" operator="between" id="{12380213-1644-4C32-A0D5-C15885814978}">
            <xm:f>'\RIesgos\[Mapa de riesgos de Gestión.xlsx]Hoja1'!#REF!</xm:f>
            <xm:f>'\RIesgos\[Mapa de riesgos de Gestión.xlsx]Hoja1'!#REF!</xm:f>
            <x14:dxf>
              <fill>
                <patternFill>
                  <bgColor rgb="FF92D050"/>
                </patternFill>
              </fill>
            </x14:dxf>
          </x14:cfRule>
          <xm:sqref>J110:J111</xm:sqref>
        </x14:conditionalFormatting>
        <x14:conditionalFormatting xmlns:xm="http://schemas.microsoft.com/office/excel/2006/main">
          <x14:cfRule type="cellIs" priority="636" operator="between" id="{EB92B3EA-76B4-4E79-8236-41AE54005D4A}">
            <xm:f>'\RIesgos\[Mapa de riesgos de Gestión.xlsx]Hoja1'!#REF!</xm:f>
            <xm:f>'\RIesgos\[Mapa de riesgos de Gestión.xlsx]Hoja1'!#REF!</xm:f>
            <x14:dxf>
              <fill>
                <patternFill>
                  <bgColor rgb="FF92D050"/>
                </patternFill>
              </fill>
            </x14:dxf>
          </x14:cfRule>
          <xm:sqref>J112:J116</xm:sqref>
        </x14:conditionalFormatting>
        <x14:conditionalFormatting xmlns:xm="http://schemas.microsoft.com/office/excel/2006/main">
          <x14:cfRule type="cellIs" priority="631" operator="between" id="{2BAAAA2B-D7BC-48CA-A951-AFE6C882C877}">
            <xm:f>'\RIesgos\[Mapa de riesgos de Gestión.xlsx]Hoja1'!#REF!</xm:f>
            <xm:f>'\RIesgos\[Mapa de riesgos de Gestión.xlsx]Hoja1'!#REF!</xm:f>
            <x14:dxf>
              <fill>
                <patternFill>
                  <bgColor rgb="FF92D050"/>
                </patternFill>
              </fill>
            </x14:dxf>
          </x14:cfRule>
          <xm:sqref>Q112:Q116</xm:sqref>
        </x14:conditionalFormatting>
        <x14:conditionalFormatting xmlns:xm="http://schemas.microsoft.com/office/excel/2006/main">
          <x14:cfRule type="cellIs" priority="626" operator="between" id="{6875788C-77A6-43C7-BE97-57799302BCF5}">
            <xm:f>'\RIesgos\[Mapa de riesgos de Gestión.xlsx]Hoja1'!#REF!</xm:f>
            <xm:f>'\RIesgos\[Mapa de riesgos de Gestión.xlsx]Hoja1'!#REF!</xm:f>
            <x14:dxf>
              <fill>
                <patternFill>
                  <bgColor rgb="FF92D050"/>
                </patternFill>
              </fill>
            </x14:dxf>
          </x14:cfRule>
          <xm:sqref>J117:J120</xm:sqref>
        </x14:conditionalFormatting>
        <x14:conditionalFormatting xmlns:xm="http://schemas.microsoft.com/office/excel/2006/main">
          <x14:cfRule type="cellIs" priority="621" operator="between" id="{3405B417-E3D8-440C-A857-E6B660810CEE}">
            <xm:f>'\RIesgos\[Mapa de riesgos de Gestión.xlsx]Hoja1'!#REF!</xm:f>
            <xm:f>'\RIesgos\[Mapa de riesgos de Gestión.xlsx]Hoja1'!#REF!</xm:f>
            <x14:dxf>
              <fill>
                <patternFill>
                  <bgColor rgb="FF92D050"/>
                </patternFill>
              </fill>
            </x14:dxf>
          </x14:cfRule>
          <xm:sqref>J121:J125</xm:sqref>
        </x14:conditionalFormatting>
        <x14:conditionalFormatting xmlns:xm="http://schemas.microsoft.com/office/excel/2006/main">
          <x14:cfRule type="cellIs" priority="855" operator="between" id="{B7D9C73B-237A-4491-8FB6-EE9E7D380DDE}">
            <xm:f>'\RIesgos\[Mapa de riesgos de Gestión.xlsx]Hoja1'!#REF!</xm:f>
            <xm:f>'\RIesgos\[Mapa de riesgos de Gestión.xlsx]Hoja1'!#REF!</xm:f>
            <x14:dxf>
              <fill>
                <patternFill>
                  <bgColor rgb="FF92D050"/>
                </patternFill>
              </fill>
            </x14:dxf>
          </x14:cfRule>
          <xm:sqref>Q130:Q144</xm:sqref>
        </x14:conditionalFormatting>
        <x14:conditionalFormatting xmlns:xm="http://schemas.microsoft.com/office/excel/2006/main">
          <x14:cfRule type="cellIs" priority="331" operator="between" id="{2F27289D-A01F-4ACF-9987-355A6DD2041C}">
            <xm:f>'\RIesgos\[Mapa de riesgos de Gestión.xlsx]Hoja1'!#REF!</xm:f>
            <xm:f>'\RIesgos\[Mapa de riesgos de Gestión.xlsx]Hoja1'!#REF!</xm:f>
            <x14:dxf>
              <fill>
                <patternFill>
                  <bgColor rgb="FF92D050"/>
                </patternFill>
              </fill>
            </x14:dxf>
          </x14:cfRule>
          <xm:sqref>J130:J134</xm:sqref>
        </x14:conditionalFormatting>
        <x14:conditionalFormatting xmlns:xm="http://schemas.microsoft.com/office/excel/2006/main">
          <x14:cfRule type="cellIs" priority="326" operator="between" id="{C67797EB-7C44-4315-A4E7-4CFEB67ECAE8}">
            <xm:f>'\RIesgos\[Mapa de riesgos de Gestión.xlsx]Hoja1'!#REF!</xm:f>
            <xm:f>'\RIesgos\[Mapa de riesgos de Gestión.xlsx]Hoja1'!#REF!</xm:f>
            <x14:dxf>
              <fill>
                <patternFill>
                  <bgColor rgb="FF92D050"/>
                </patternFill>
              </fill>
            </x14:dxf>
          </x14:cfRule>
          <xm:sqref>J139:J144</xm:sqref>
        </x14:conditionalFormatting>
        <x14:conditionalFormatting xmlns:xm="http://schemas.microsoft.com/office/excel/2006/main">
          <x14:cfRule type="cellIs" priority="321" operator="between" id="{CA4DACCA-93FF-490D-A832-CC750B964F64}">
            <xm:f>'\RIesgos\[Mapa de riesgos de Gestión.xlsx]Hoja1'!#REF!</xm:f>
            <xm:f>'\RIesgos\[Mapa de riesgos de Gestión.xlsx]Hoja1'!#REF!</xm:f>
            <x14:dxf>
              <fill>
                <patternFill>
                  <bgColor rgb="FF92D050"/>
                </patternFill>
              </fill>
            </x14:dxf>
          </x14:cfRule>
          <xm:sqref>J135:J138</xm:sqref>
        </x14:conditionalFormatting>
        <x14:conditionalFormatting xmlns:xm="http://schemas.microsoft.com/office/excel/2006/main">
          <x14:cfRule type="cellIs" priority="316" operator="between" id="{0FCA5CC6-92F0-4999-9F72-409A3E6391AF}">
            <xm:f>'\RIesgos\[Mapa de riesgos de Gestión.xlsx]Hoja1'!#REF!</xm:f>
            <xm:f>'\RIesgos\[Mapa de riesgos de Gestión.xlsx]Hoja1'!#REF!</xm:f>
            <x14:dxf>
              <fill>
                <patternFill>
                  <bgColor rgb="FF92D050"/>
                </patternFill>
              </fill>
            </x14:dxf>
          </x14:cfRule>
          <xm:sqref>Q207:Q220</xm:sqref>
        </x14:conditionalFormatting>
        <x14:conditionalFormatting xmlns:xm="http://schemas.microsoft.com/office/excel/2006/main">
          <x14:cfRule type="cellIs" priority="301" operator="between" id="{4EA39DFA-69E8-4F50-A0AF-C9839C73235A}">
            <xm:f>'\RIesgos\[Mapa de riesgos de Gestión.xlsx]Hoja1'!#REF!</xm:f>
            <xm:f>'\RIesgos\[Mapa de riesgos de Gestión.xlsx]Hoja1'!#REF!</xm:f>
            <x14:dxf>
              <fill>
                <patternFill>
                  <bgColor rgb="FF92D050"/>
                </patternFill>
              </fill>
            </x14:dxf>
          </x14:cfRule>
          <xm:sqref>J154:J155</xm:sqref>
        </x14:conditionalFormatting>
        <x14:conditionalFormatting xmlns:xm="http://schemas.microsoft.com/office/excel/2006/main">
          <x14:cfRule type="cellIs" priority="296" operator="between" id="{B1477D8C-959A-45A5-94B2-16E5690CE1B5}">
            <xm:f>'\RIesgos\[Mapa de riesgos de Gestión.xlsx]Hoja1'!#REF!</xm:f>
            <xm:f>'\RIesgos\[Mapa de riesgos de Gestión.xlsx]Hoja1'!#REF!</xm:f>
            <x14:dxf>
              <fill>
                <patternFill>
                  <bgColor rgb="FF92D050"/>
                </patternFill>
              </fill>
            </x14:dxf>
          </x14:cfRule>
          <xm:sqref>J156:J159</xm:sqref>
        </x14:conditionalFormatting>
        <x14:conditionalFormatting xmlns:xm="http://schemas.microsoft.com/office/excel/2006/main">
          <x14:cfRule type="cellIs" priority="271" operator="between" id="{050E4B87-5164-4086-A335-8D3460DD3F63}">
            <xm:f>'\RIesgos\[Mapa de riesgos de Gestión.xlsx]Hoja1'!#REF!</xm:f>
            <xm:f>'\RIesgos\[Mapa de riesgos de Gestión.xlsx]Hoja1'!#REF!</xm:f>
            <x14:dxf>
              <fill>
                <patternFill>
                  <bgColor rgb="FF92D050"/>
                </patternFill>
              </fill>
            </x14:dxf>
          </x14:cfRule>
          <xm:sqref>Q168:Q170</xm:sqref>
        </x14:conditionalFormatting>
        <x14:conditionalFormatting xmlns:xm="http://schemas.microsoft.com/office/excel/2006/main">
          <x14:cfRule type="cellIs" priority="276" operator="between" id="{7694579C-295A-4522-943C-7FF57DE27457}">
            <xm:f>'\RIesgos\[Mapa de riesgos de Gestión.xlsx]Hoja1'!#REF!</xm:f>
            <xm:f>'\RIesgos\[Mapa de riesgos de Gestión.xlsx]Hoja1'!#REF!</xm:f>
            <x14:dxf>
              <fill>
                <patternFill>
                  <bgColor rgb="FF92D050"/>
                </patternFill>
              </fill>
            </x14:dxf>
          </x14:cfRule>
          <xm:sqref>J168:J170</xm:sqref>
        </x14:conditionalFormatting>
        <x14:conditionalFormatting xmlns:xm="http://schemas.microsoft.com/office/excel/2006/main">
          <x14:cfRule type="cellIs" priority="261" operator="between" id="{0821D4E6-7BA8-463A-8518-B3C8F519258A}">
            <xm:f>'\RIesgos\[Mapa de riesgos de Gestión.xlsx]Hoja1'!#REF!</xm:f>
            <xm:f>'\RIesgos\[Mapa de riesgos de Gestión.xlsx]Hoja1'!#REF!</xm:f>
            <x14:dxf>
              <fill>
                <patternFill>
                  <bgColor rgb="FF92D050"/>
                </patternFill>
              </fill>
            </x14:dxf>
          </x14:cfRule>
          <xm:sqref>J181:J184</xm:sqref>
        </x14:conditionalFormatting>
        <x14:conditionalFormatting xmlns:xm="http://schemas.microsoft.com/office/excel/2006/main">
          <x14:cfRule type="cellIs" priority="256" operator="between" id="{DECBB3DC-001A-46AA-BE60-0DAD238F30AC}">
            <xm:f>'\RIesgos\[Mapa de riesgos de Gestión.xlsx]Hoja1'!#REF!</xm:f>
            <xm:f>'\RIesgos\[Mapa de riesgos de Gestión.xlsx]Hoja1'!#REF!</xm:f>
            <x14:dxf>
              <fill>
                <patternFill>
                  <bgColor rgb="FF92D050"/>
                </patternFill>
              </fill>
            </x14:dxf>
          </x14:cfRule>
          <xm:sqref>Q181:Q184</xm:sqref>
        </x14:conditionalFormatting>
        <x14:conditionalFormatting xmlns:xm="http://schemas.microsoft.com/office/excel/2006/main">
          <x14:cfRule type="cellIs" priority="251" operator="between" id="{4287941A-CE47-4FD0-A706-8AED1F81836B}">
            <xm:f>'\RIesgos\[Mapa de riesgos de Gestión.xlsx]Hoja1'!#REF!</xm:f>
            <xm:f>'\RIesgos\[Mapa de riesgos de Gestión.xlsx]Hoja1'!#REF!</xm:f>
            <x14:dxf>
              <fill>
                <patternFill>
                  <bgColor rgb="FF92D050"/>
                </patternFill>
              </fill>
            </x14:dxf>
          </x14:cfRule>
          <xm:sqref>J185:J186</xm:sqref>
        </x14:conditionalFormatting>
        <x14:conditionalFormatting xmlns:xm="http://schemas.microsoft.com/office/excel/2006/main">
          <x14:cfRule type="cellIs" priority="246" operator="between" id="{4E503313-9C3C-4804-89A2-CE14A6D11366}">
            <xm:f>'\RIesgos\[Mapa de riesgos de Gestión.xlsx]Hoja1'!#REF!</xm:f>
            <xm:f>'\RIesgos\[Mapa de riesgos de Gestión.xlsx]Hoja1'!#REF!</xm:f>
            <x14:dxf>
              <fill>
                <patternFill>
                  <bgColor rgb="FF92D050"/>
                </patternFill>
              </fill>
            </x14:dxf>
          </x14:cfRule>
          <xm:sqref>Q185:Q186</xm:sqref>
        </x14:conditionalFormatting>
        <x14:conditionalFormatting xmlns:xm="http://schemas.microsoft.com/office/excel/2006/main">
          <x14:cfRule type="cellIs" priority="241" operator="between" id="{69A3861E-5084-4CF0-BB08-A239909E6E07}">
            <xm:f>'\RIesgos\[Mapa de riesgos de Gestión.xlsx]Hoja1'!#REF!</xm:f>
            <xm:f>'\RIesgos\[Mapa de riesgos de Gestión.xlsx]Hoja1'!#REF!</xm:f>
            <x14:dxf>
              <fill>
                <patternFill>
                  <bgColor rgb="FF92D050"/>
                </patternFill>
              </fill>
            </x14:dxf>
          </x14:cfRule>
          <xm:sqref>J187:J190</xm:sqref>
        </x14:conditionalFormatting>
        <x14:conditionalFormatting xmlns:xm="http://schemas.microsoft.com/office/excel/2006/main">
          <x14:cfRule type="cellIs" priority="236" operator="between" id="{E75145C8-556A-4C86-A72F-61B548032133}">
            <xm:f>'\RIesgos\[Mapa de riesgos de Gestión.xlsx]Hoja1'!#REF!</xm:f>
            <xm:f>'\RIesgos\[Mapa de riesgos de Gestión.xlsx]Hoja1'!#REF!</xm:f>
            <x14:dxf>
              <fill>
                <patternFill>
                  <bgColor rgb="FF92D050"/>
                </patternFill>
              </fill>
            </x14:dxf>
          </x14:cfRule>
          <xm:sqref>Q187:Q190</xm:sqref>
        </x14:conditionalFormatting>
        <x14:conditionalFormatting xmlns:xm="http://schemas.microsoft.com/office/excel/2006/main">
          <x14:cfRule type="cellIs" priority="231" operator="between" id="{9093FD1E-4196-46D3-B315-AAB8485DE44F}">
            <xm:f>'\RIesgos\[Mapa de riesgos de Gestión.xlsx]Hoja1'!#REF!</xm:f>
            <xm:f>'\RIesgos\[Mapa de riesgos de Gestión.xlsx]Hoja1'!#REF!</xm:f>
            <x14:dxf>
              <fill>
                <patternFill>
                  <bgColor rgb="FF92D050"/>
                </patternFill>
              </fill>
            </x14:dxf>
          </x14:cfRule>
          <xm:sqref>J191</xm:sqref>
        </x14:conditionalFormatting>
        <x14:conditionalFormatting xmlns:xm="http://schemas.microsoft.com/office/excel/2006/main">
          <x14:cfRule type="cellIs" priority="226" operator="between" id="{89864566-C95C-4C41-85DB-98F411648486}">
            <xm:f>'\RIesgos\[Mapa de riesgos de Gestión.xlsx]Hoja1'!#REF!</xm:f>
            <xm:f>'\RIesgos\[Mapa de riesgos de Gestión.xlsx]Hoja1'!#REF!</xm:f>
            <x14:dxf>
              <fill>
                <patternFill>
                  <bgColor rgb="FF92D050"/>
                </patternFill>
              </fill>
            </x14:dxf>
          </x14:cfRule>
          <xm:sqref>Q191</xm:sqref>
        </x14:conditionalFormatting>
        <x14:conditionalFormatting xmlns:xm="http://schemas.microsoft.com/office/excel/2006/main">
          <x14:cfRule type="cellIs" priority="224" operator="between" id="{148820C2-3E6B-425B-9E7D-7A3C5CDA6955}">
            <xm:f>'\RIesgos\[Mapa de riesgos de Gestión.xlsx]Hoja1'!#REF!</xm:f>
            <xm:f>'\RIesgos\[Mapa de riesgos de Gestión.xlsx]Hoja1'!#REF!</xm:f>
            <x14:dxf>
              <fill>
                <patternFill>
                  <bgColor rgb="FF92D050"/>
                </patternFill>
              </fill>
            </x14:dxf>
          </x14:cfRule>
          <xm:sqref>Q192:Q199</xm:sqref>
        </x14:conditionalFormatting>
        <x14:conditionalFormatting xmlns:xm="http://schemas.microsoft.com/office/excel/2006/main">
          <x14:cfRule type="cellIs" priority="220" operator="between" id="{0E2559B7-A86D-4EE9-8A95-6079955CAA0A}">
            <xm:f>'\RIesgos\[Mapa de riesgos de Gestión.xlsx]Hoja1'!#REF!</xm:f>
            <xm:f>'\RIesgos\[Mapa de riesgos de Gestión.xlsx]Hoja1'!#REF!</xm:f>
            <x14:dxf>
              <fill>
                <patternFill>
                  <bgColor rgb="FF92D050"/>
                </patternFill>
              </fill>
            </x14:dxf>
          </x14:cfRule>
          <xm:sqref>J197:J199</xm:sqref>
        </x14:conditionalFormatting>
        <x14:conditionalFormatting xmlns:xm="http://schemas.microsoft.com/office/excel/2006/main">
          <x14:cfRule type="cellIs" priority="215" operator="between" id="{C4CAEDA3-81E8-4CB3-A7A6-3CA82F3E6D16}">
            <xm:f>'\RIesgos\[Mapa de riesgos de Gestión.xlsx]Hoja1'!#REF!</xm:f>
            <xm:f>'\RIesgos\[Mapa de riesgos de Gestión.xlsx]Hoja1'!#REF!</xm:f>
            <x14:dxf>
              <fill>
                <patternFill>
                  <bgColor rgb="FF92D050"/>
                </patternFill>
              </fill>
            </x14:dxf>
          </x14:cfRule>
          <xm:sqref>J192:J196</xm:sqref>
        </x14:conditionalFormatting>
        <x14:conditionalFormatting xmlns:xm="http://schemas.microsoft.com/office/excel/2006/main">
          <x14:cfRule type="cellIs" priority="210" operator="between" id="{EAB5822B-ACE8-4CCE-B827-ECC6FB008DA6}">
            <xm:f>'\RIesgos\[Mapa de riesgos de Gestión.xlsx]Hoja1'!#REF!</xm:f>
            <xm:f>'\RIesgos\[Mapa de riesgos de Gestión.xlsx]Hoja1'!#REF!</xm:f>
            <x14:dxf>
              <fill>
                <patternFill>
                  <bgColor rgb="FF92D050"/>
                </patternFill>
              </fill>
            </x14:dxf>
          </x14:cfRule>
          <xm:sqref>J200:J202</xm:sqref>
        </x14:conditionalFormatting>
        <x14:conditionalFormatting xmlns:xm="http://schemas.microsoft.com/office/excel/2006/main">
          <x14:cfRule type="cellIs" priority="205" operator="between" id="{CD4141C5-F452-46F1-BD06-11E523140628}">
            <xm:f>'\RIesgos\[Mapa de riesgos de Gestión.xlsx]Hoja1'!#REF!</xm:f>
            <xm:f>'\RIesgos\[Mapa de riesgos de Gestión.xlsx]Hoja1'!#REF!</xm:f>
            <x14:dxf>
              <fill>
                <patternFill>
                  <bgColor rgb="FF92D050"/>
                </patternFill>
              </fill>
            </x14:dxf>
          </x14:cfRule>
          <xm:sqref>Q200:Q202</xm:sqref>
        </x14:conditionalFormatting>
        <x14:conditionalFormatting xmlns:xm="http://schemas.microsoft.com/office/excel/2006/main">
          <x14:cfRule type="cellIs" priority="203" operator="between" id="{390BBC26-A1B8-4D2C-9267-2979B4B68E12}">
            <xm:f>'\RIesgos\[Mapa de riesgos de Gestión.xlsx]Hoja1'!#REF!</xm:f>
            <xm:f>'\RIesgos\[Mapa de riesgos de Gestión.xlsx]Hoja1'!#REF!</xm:f>
            <x14:dxf>
              <fill>
                <patternFill>
                  <bgColor rgb="FF92D050"/>
                </patternFill>
              </fill>
            </x14:dxf>
          </x14:cfRule>
          <xm:sqref>Q203:Q204</xm:sqref>
        </x14:conditionalFormatting>
        <x14:conditionalFormatting xmlns:xm="http://schemas.microsoft.com/office/excel/2006/main">
          <x14:cfRule type="cellIs" priority="199" operator="between" id="{470E77D0-0336-4947-99F1-50EC7930E448}">
            <xm:f>'\RIesgos\[Mapa de riesgos de Gestión.xlsx]Hoja1'!#REF!</xm:f>
            <xm:f>'\RIesgos\[Mapa de riesgos de Gestión.xlsx]Hoja1'!#REF!</xm:f>
            <x14:dxf>
              <fill>
                <patternFill>
                  <bgColor rgb="FF92D050"/>
                </patternFill>
              </fill>
            </x14:dxf>
          </x14:cfRule>
          <xm:sqref>J203:J204</xm:sqref>
        </x14:conditionalFormatting>
        <x14:conditionalFormatting xmlns:xm="http://schemas.microsoft.com/office/excel/2006/main">
          <x14:cfRule type="cellIs" priority="180" operator="between" id="{18B225E6-136B-4E8A-9AEB-CDE7357208FB}">
            <xm:f>'\RIesgos\[Mapa de riesgos de Gestión.xlsx]Hoja1'!#REF!</xm:f>
            <xm:f>'\RIesgos\[Mapa de riesgos de Gestión.xlsx]Hoja1'!#REF!</xm:f>
            <x14:dxf>
              <fill>
                <patternFill>
                  <bgColor rgb="FF92D050"/>
                </patternFill>
              </fill>
            </x14:dxf>
          </x14:cfRule>
          <xm:sqref>J207:J209</xm:sqref>
        </x14:conditionalFormatting>
        <x14:conditionalFormatting xmlns:xm="http://schemas.microsoft.com/office/excel/2006/main">
          <x14:cfRule type="cellIs" priority="175" operator="between" id="{95C78979-519C-4DAC-B783-EC88E06B21B3}">
            <xm:f>'\RIesgos\[Mapa de riesgos de Gestión.xlsx]Hoja1'!#REF!</xm:f>
            <xm:f>'\RIesgos\[Mapa de riesgos de Gestión.xlsx]Hoja1'!#REF!</xm:f>
            <x14:dxf>
              <fill>
                <patternFill>
                  <bgColor rgb="FF92D050"/>
                </patternFill>
              </fill>
            </x14:dxf>
          </x14:cfRule>
          <xm:sqref>J218:J220</xm:sqref>
        </x14:conditionalFormatting>
        <x14:conditionalFormatting xmlns:xm="http://schemas.microsoft.com/office/excel/2006/main">
          <x14:cfRule type="cellIs" priority="170" operator="between" id="{F397E13B-DA48-49AF-BE52-18DA5F3054A6}">
            <xm:f>'\RIesgos\[Mapa de riesgos de Gestión.xlsx]Hoja1'!#REF!</xm:f>
            <xm:f>'\RIesgos\[Mapa de riesgos de Gestión.xlsx]Hoja1'!#REF!</xm:f>
            <x14:dxf>
              <fill>
                <patternFill>
                  <bgColor rgb="FF92D050"/>
                </patternFill>
              </fill>
            </x14:dxf>
          </x14:cfRule>
          <xm:sqref>J210:J212</xm:sqref>
        </x14:conditionalFormatting>
        <x14:conditionalFormatting xmlns:xm="http://schemas.microsoft.com/office/excel/2006/main">
          <x14:cfRule type="cellIs" priority="165" operator="between" id="{5613A282-6310-44DC-87EF-B9C66F455F4D}">
            <xm:f>'\RIesgos\[Mapa de riesgos de Gestión.xlsx]Hoja1'!#REF!</xm:f>
            <xm:f>'\RIesgos\[Mapa de riesgos de Gestión.xlsx]Hoja1'!#REF!</xm:f>
            <x14:dxf>
              <fill>
                <patternFill>
                  <bgColor rgb="FF92D050"/>
                </patternFill>
              </fill>
            </x14:dxf>
          </x14:cfRule>
          <xm:sqref>J213:J217</xm:sqref>
        </x14:conditionalFormatting>
        <x14:conditionalFormatting xmlns:xm="http://schemas.microsoft.com/office/excel/2006/main">
          <x14:cfRule type="cellIs" priority="160" operator="between" id="{93DA58C6-0706-4DB3-B58E-518497AADD34}">
            <xm:f>'\RIesgos\[Mapa de riesgos de Gestión.xlsx]Hoja1'!#REF!</xm:f>
            <xm:f>'\RIesgos\[Mapa de riesgos de Gestión.xlsx]Hoja1'!#REF!</xm:f>
            <x14:dxf>
              <fill>
                <patternFill>
                  <bgColor rgb="FF92D050"/>
                </patternFill>
              </fill>
            </x14:dxf>
          </x14:cfRule>
          <xm:sqref>J221:J223</xm:sqref>
        </x14:conditionalFormatting>
        <x14:conditionalFormatting xmlns:xm="http://schemas.microsoft.com/office/excel/2006/main">
          <x14:cfRule type="cellIs" priority="155" operator="between" id="{69C85A11-580D-4137-9C06-1032A73B3E07}">
            <xm:f>'\RIesgos\[Mapa de riesgos de Gestión.xlsx]Hoja1'!#REF!</xm:f>
            <xm:f>'\RIesgos\[Mapa de riesgos de Gestión.xlsx]Hoja1'!#REF!</xm:f>
            <x14:dxf>
              <fill>
                <patternFill>
                  <bgColor rgb="FF92D050"/>
                </patternFill>
              </fill>
            </x14:dxf>
          </x14:cfRule>
          <xm:sqref>Q221:Q223</xm:sqref>
        </x14:conditionalFormatting>
        <x14:conditionalFormatting xmlns:xm="http://schemas.microsoft.com/office/excel/2006/main">
          <x14:cfRule type="cellIs" priority="135" operator="between" id="{C56E93AE-C8A4-455F-9E68-509C3FD8924C}">
            <xm:f>'\\totoro\Unidad_Victimas\RIesgos\[Mapa de riesgos de Gestión.xlsx]Hoja1'!#REF!</xm:f>
            <xm:f>'\\totoro\Unidad_Victimas\RIesgos\[Mapa de riesgos de Gestión.xlsx]Hoja1'!#REF!</xm:f>
            <x14:dxf>
              <fill>
                <patternFill>
                  <bgColor rgb="FF92D050"/>
                </patternFill>
              </fill>
            </x14:dxf>
          </x14:cfRule>
          <xm:sqref>Q227:Q229</xm:sqref>
        </x14:conditionalFormatting>
        <x14:conditionalFormatting xmlns:xm="http://schemas.microsoft.com/office/excel/2006/main">
          <x14:cfRule type="cellIs" priority="130" operator="between" id="{E3700814-7045-4BE2-8D29-2CB417D2A71D}">
            <xm:f>'\\totoro\Unidad_Victimas\RIesgos\[Mapa de riesgos de Gestión.xlsx]Hoja1'!#REF!</xm:f>
            <xm:f>'\\totoro\Unidad_Victimas\RIesgos\[Mapa de riesgos de Gestión.xlsx]Hoja1'!#REF!</xm:f>
            <x14:dxf>
              <fill>
                <patternFill>
                  <bgColor rgb="FF92D050"/>
                </patternFill>
              </fill>
            </x14:dxf>
          </x14:cfRule>
          <xm:sqref>J227:J229</xm:sqref>
        </x14:conditionalFormatting>
        <x14:conditionalFormatting xmlns:xm="http://schemas.microsoft.com/office/excel/2006/main">
          <x14:cfRule type="cellIs" priority="125" operator="between" id="{A6D49DA1-256D-4080-9E06-3BA7D9CC0E5F}">
            <xm:f>'\RIesgos\[Mapa de riesgos de Gestión.xlsx]Hoja1'!#REF!</xm:f>
            <xm:f>'\RIesgos\[Mapa de riesgos de Gestión.xlsx]Hoja1'!#REF!</xm:f>
            <x14:dxf>
              <fill>
                <patternFill>
                  <bgColor rgb="FF92D050"/>
                </patternFill>
              </fill>
            </x14:dxf>
          </x14:cfRule>
          <xm:sqref>J230:J232</xm:sqref>
        </x14:conditionalFormatting>
        <x14:conditionalFormatting xmlns:xm="http://schemas.microsoft.com/office/excel/2006/main">
          <x14:cfRule type="cellIs" priority="120" operator="between" id="{04EBDDB9-94A7-42A2-88A2-28104E63FC1A}">
            <xm:f>'\RIesgos\[Mapa de riesgos de Gestión.xlsx]Hoja1'!#REF!</xm:f>
            <xm:f>'\RIesgos\[Mapa de riesgos de Gestión.xlsx]Hoja1'!#REF!</xm:f>
            <x14:dxf>
              <fill>
                <patternFill>
                  <bgColor rgb="FF92D050"/>
                </patternFill>
              </fill>
            </x14:dxf>
          </x14:cfRule>
          <xm:sqref>Q230:Q232</xm:sqref>
        </x14:conditionalFormatting>
        <x14:conditionalFormatting xmlns:xm="http://schemas.microsoft.com/office/excel/2006/main">
          <x14:cfRule type="cellIs" priority="115" operator="between" id="{84929D16-0F81-4404-8A37-43B19FD5591A}">
            <xm:f>'\RIesgos\[Mapa de riesgos de Gestión.xlsx]Hoja1'!#REF!</xm:f>
            <xm:f>'\RIesgos\[Mapa de riesgos de Gestión.xlsx]Hoja1'!#REF!</xm:f>
            <x14:dxf>
              <fill>
                <patternFill>
                  <bgColor rgb="FF92D050"/>
                </patternFill>
              </fill>
            </x14:dxf>
          </x14:cfRule>
          <xm:sqref>J79</xm:sqref>
        </x14:conditionalFormatting>
        <x14:conditionalFormatting xmlns:xm="http://schemas.microsoft.com/office/excel/2006/main">
          <x14:cfRule type="cellIs" priority="110" operator="between" id="{825A47F9-0011-489C-B33A-9E297DB874F6}">
            <xm:f>'\RIesgos\[Mapa de riesgos de Gestión.xlsx]Hoja1'!#REF!</xm:f>
            <xm:f>'\RIesgos\[Mapa de riesgos de Gestión.xlsx]Hoja1'!#REF!</xm:f>
            <x14:dxf>
              <fill>
                <patternFill>
                  <bgColor rgb="FF92D050"/>
                </patternFill>
              </fill>
            </x14:dxf>
          </x14:cfRule>
          <xm:sqref>Q79 J92:J96 Q92:Q96</xm:sqref>
        </x14:conditionalFormatting>
        <x14:conditionalFormatting xmlns:xm="http://schemas.microsoft.com/office/excel/2006/main">
          <x14:cfRule type="cellIs" priority="80" operator="between" id="{0193F78F-4219-4252-9DEE-8A4A465E7B8B}">
            <xm:f>'\RIesgos\[Mapa de riesgos de Gestión.xlsx]Hoja1'!#REF!</xm:f>
            <xm:f>'\RIesgos\[Mapa de riesgos de Gestión.xlsx]Hoja1'!#REF!</xm:f>
            <x14:dxf>
              <fill>
                <patternFill>
                  <bgColor rgb="FF92D050"/>
                </patternFill>
              </fill>
            </x14:dxf>
          </x14:cfRule>
          <xm:sqref>J126:J127</xm:sqref>
        </x14:conditionalFormatting>
        <x14:conditionalFormatting xmlns:xm="http://schemas.microsoft.com/office/excel/2006/main">
          <x14:cfRule type="cellIs" priority="75" operator="between" id="{5AA96C2F-D800-411A-A509-5A0A9C13A2BE}">
            <xm:f>'\RIesgos\[Mapa de riesgos de Gestión.xlsx]Hoja1'!#REF!</xm:f>
            <xm:f>'\RIesgos\[Mapa de riesgos de Gestión.xlsx]Hoja1'!#REF!</xm:f>
            <x14:dxf>
              <fill>
                <patternFill>
                  <bgColor rgb="FF92D050"/>
                </patternFill>
              </fill>
            </x14:dxf>
          </x14:cfRule>
          <xm:sqref>Q126:Q127</xm:sqref>
        </x14:conditionalFormatting>
        <x14:conditionalFormatting xmlns:xm="http://schemas.microsoft.com/office/excel/2006/main">
          <x14:cfRule type="cellIs" priority="70" operator="between" id="{64A313DD-B297-4875-94DA-3013C64D58BE}">
            <xm:f>'\RIesgos\[Mapa de riesgos de Gestión.xlsx]Hoja1'!#REF!</xm:f>
            <xm:f>'\RIesgos\[Mapa de riesgos de Gestión.xlsx]Hoja1'!#REF!</xm:f>
            <x14:dxf>
              <fill>
                <patternFill>
                  <bgColor rgb="FF92D050"/>
                </patternFill>
              </fill>
            </x14:dxf>
          </x14:cfRule>
          <xm:sqref>J71:J74</xm:sqref>
        </x14:conditionalFormatting>
        <x14:conditionalFormatting xmlns:xm="http://schemas.microsoft.com/office/excel/2006/main">
          <x14:cfRule type="cellIs" priority="65" operator="between" id="{9A7E45E4-9268-4BC9-B9FA-17F07BF971DA}">
            <xm:f>'\RIesgos\[Mapa de riesgos de Gestión.xlsx]Hoja1'!#REF!</xm:f>
            <xm:f>'\RIesgos\[Mapa de riesgos de Gestión.xlsx]Hoja1'!#REF!</xm:f>
            <x14:dxf>
              <fill>
                <patternFill>
                  <bgColor rgb="FF92D050"/>
                </patternFill>
              </fill>
            </x14:dxf>
          </x14:cfRule>
          <xm:sqref>J75:J78</xm:sqref>
        </x14:conditionalFormatting>
        <x14:conditionalFormatting xmlns:xm="http://schemas.microsoft.com/office/excel/2006/main">
          <x14:cfRule type="cellIs" priority="60" operator="between" id="{0BD61E68-6DA1-42F1-84B6-694793EF3CC2}">
            <xm:f>'\RIesgos\[Mapa de riesgos de Gestión.xlsx]Hoja1'!#REF!</xm:f>
            <xm:f>'\RIesgos\[Mapa de riesgos de Gestión.xlsx]Hoja1'!#REF!</xm:f>
            <x14:dxf>
              <fill>
                <patternFill>
                  <bgColor rgb="FF92D050"/>
                </patternFill>
              </fill>
            </x14:dxf>
          </x14:cfRule>
          <xm:sqref>Q145:Q153 Q160:Q167 Q71:Q78</xm:sqref>
        </x14:conditionalFormatting>
        <x14:conditionalFormatting xmlns:xm="http://schemas.microsoft.com/office/excel/2006/main">
          <x14:cfRule type="cellIs" priority="47" operator="between" id="{9346072B-63B3-4B4C-A4F5-5FDDECBB8C0F}">
            <xm:f>'\RIesgos\[Mapa de riesgos de Gestión.xlsx]Hoja1'!#REF!</xm:f>
            <xm:f>'\RIesgos\[Mapa de riesgos de Gestión.xlsx]Hoja1'!#REF!</xm:f>
            <x14:dxf>
              <fill>
                <patternFill>
                  <bgColor rgb="FF92D050"/>
                </patternFill>
              </fill>
            </x14:dxf>
          </x14:cfRule>
          <xm:sqref>J145:J147</xm:sqref>
        </x14:conditionalFormatting>
        <x14:conditionalFormatting xmlns:xm="http://schemas.microsoft.com/office/excel/2006/main">
          <x14:cfRule type="cellIs" priority="42" operator="between" id="{35CC6CC7-7F83-4A76-A175-D529C7006E7F}">
            <xm:f>'\RIesgos\[Mapa de riesgos de Gestión.xlsx]Hoja1'!#REF!</xm:f>
            <xm:f>'\RIesgos\[Mapa de riesgos de Gestión.xlsx]Hoja1'!#REF!</xm:f>
            <x14:dxf>
              <fill>
                <patternFill>
                  <bgColor rgb="FF92D050"/>
                </patternFill>
              </fill>
            </x14:dxf>
          </x14:cfRule>
          <xm:sqref>J148:J150</xm:sqref>
        </x14:conditionalFormatting>
        <x14:conditionalFormatting xmlns:xm="http://schemas.microsoft.com/office/excel/2006/main">
          <x14:cfRule type="cellIs" priority="37" operator="between" id="{30248177-A7C6-4304-9BC2-8D4D00911570}">
            <xm:f>'\RIesgos\[Mapa de riesgos de Gestión.xlsx]Hoja1'!#REF!</xm:f>
            <xm:f>'\RIesgos\[Mapa de riesgos de Gestión.xlsx]Hoja1'!#REF!</xm:f>
            <x14:dxf>
              <fill>
                <patternFill>
                  <bgColor rgb="FF92D050"/>
                </patternFill>
              </fill>
            </x14:dxf>
          </x14:cfRule>
          <xm:sqref>J151:J153</xm:sqref>
        </x14:conditionalFormatting>
        <x14:conditionalFormatting xmlns:xm="http://schemas.microsoft.com/office/excel/2006/main">
          <x14:cfRule type="cellIs" priority="32" operator="between" id="{917E9CD6-A529-4FBB-8B27-506489A32C25}">
            <xm:f>'\RIesgos\[Mapa de riesgos de Gestión.xlsx]Hoja1'!#REF!</xm:f>
            <xm:f>'\RIesgos\[Mapa de riesgos de Gestión.xlsx]Hoja1'!#REF!</xm:f>
            <x14:dxf>
              <fill>
                <patternFill>
                  <bgColor rgb="FF92D050"/>
                </patternFill>
              </fill>
            </x14:dxf>
          </x14:cfRule>
          <xm:sqref>J160:J162</xm:sqref>
        </x14:conditionalFormatting>
        <x14:conditionalFormatting xmlns:xm="http://schemas.microsoft.com/office/excel/2006/main">
          <x14:cfRule type="cellIs" priority="27" operator="between" id="{38E790D3-7C22-4759-AC93-18809B76548E}">
            <xm:f>'\RIesgos\[Mapa de riesgos de Gestión.xlsx]Hoja1'!#REF!</xm:f>
            <xm:f>'\RIesgos\[Mapa de riesgos de Gestión.xlsx]Hoja1'!#REF!</xm:f>
            <x14:dxf>
              <fill>
                <patternFill>
                  <bgColor rgb="FF92D050"/>
                </patternFill>
              </fill>
            </x14:dxf>
          </x14:cfRule>
          <xm:sqref>J163:J167</xm:sqref>
        </x14:conditionalFormatting>
        <x14:conditionalFormatting xmlns:xm="http://schemas.microsoft.com/office/excel/2006/main">
          <x14:cfRule type="cellIs" priority="17" operator="between" id="{3D8A5A76-6646-48E7-8D03-878984DFA365}">
            <xm:f>'\RIesgos\[Mapa de riesgos de Gestión.xlsx]Hoja1'!#REF!</xm:f>
            <xm:f>'\RIesgos\[Mapa de riesgos de Gestión.xlsx]Hoja1'!#REF!</xm:f>
            <x14:dxf>
              <fill>
                <patternFill>
                  <bgColor rgb="FF92D050"/>
                </patternFill>
              </fill>
            </x14:dxf>
          </x14:cfRule>
          <xm:sqref>J224:J226</xm:sqref>
        </x14:conditionalFormatting>
        <x14:conditionalFormatting xmlns:xm="http://schemas.microsoft.com/office/excel/2006/main">
          <x14:cfRule type="cellIs" priority="12" operator="between" id="{5AA483BD-C943-4B23-B75E-29E74A1EF40F}">
            <xm:f>'\RIesgos\[Mapa de riesgos de Gestión.xlsx]Hoja1'!#REF!</xm:f>
            <xm:f>'\RIesgos\[Mapa de riesgos de Gestión.xlsx]Hoja1'!#REF!</xm:f>
            <x14:dxf>
              <fill>
                <patternFill>
                  <bgColor rgb="FF92D050"/>
                </patternFill>
              </fill>
            </x14:dxf>
          </x14:cfRule>
          <xm:sqref>Q224:Q226</xm:sqref>
        </x14:conditionalFormatting>
        <x14:conditionalFormatting xmlns:xm="http://schemas.microsoft.com/office/excel/2006/main">
          <x14:cfRule type="cellIs" priority="7" operator="between" id="{35B4007B-BB19-472B-9E46-25480D9A4B22}">
            <xm:f>'\RIesgos\[Mapa de riesgos de Gestión.xlsx]Hoja1'!#REF!</xm:f>
            <xm:f>'\RIesgos\[Mapa de riesgos de Gestión.xlsx]Hoja1'!#REF!</xm:f>
            <x14:dxf>
              <fill>
                <patternFill>
                  <bgColor rgb="FF92D050"/>
                </patternFill>
              </fill>
            </x14:dxf>
          </x14:cfRule>
          <xm:sqref>J205:J206</xm:sqref>
        </x14:conditionalFormatting>
        <x14:conditionalFormatting xmlns:xm="http://schemas.microsoft.com/office/excel/2006/main">
          <x14:cfRule type="cellIs" priority="2" operator="between" id="{14E1654D-6EE9-4A3E-B0CB-6399F954AC17}">
            <xm:f>'\RIesgos\[Mapa de riesgos de Gestión.xlsx]Hoja1'!#REF!</xm:f>
            <xm:f>'\RIesgos\[Mapa de riesgos de Gestión.xlsx]Hoja1'!#REF!</xm:f>
            <x14:dxf>
              <fill>
                <patternFill>
                  <bgColor rgb="FF92D050"/>
                </patternFill>
              </fill>
            </x14:dxf>
          </x14:cfRule>
          <xm:sqref>Q205:Q206</xm:sqref>
        </x14:conditionalFormatting>
      </x14:conditionalFormattings>
    </ext>
    <ext xmlns:x14="http://schemas.microsoft.com/office/spreadsheetml/2009/9/main" uri="{CCE6A557-97BC-4b89-ADB6-D9C93CAAB3DF}">
      <x14:dataValidations xmlns:xm="http://schemas.microsoft.com/office/excel/2006/main" count="42">
        <x14:dataValidation type="list" allowBlank="1" showInputMessage="1" showErrorMessage="1" xr:uid="{00000000-0002-0000-0000-000002000000}">
          <x14:formula1>
            <xm:f>'E:\2018\Mapas de riesgos finales\[Mapa de Riesgos de Corrupción - Gestión Administrativa 2018.xlsx]Hoja1'!#REF!</xm:f>
          </x14:formula1>
          <xm:sqref>B8:B10</xm:sqref>
        </x14:dataValidation>
        <x14:dataValidation type="list" allowBlank="1" showInputMessage="1" showErrorMessage="1" xr:uid="{00000000-0002-0000-0000-000003000000}">
          <x14:formula1>
            <xm:f>'E:\2018\Mapas de riesgos finales\[Mapa de Riesgos de Corrupción - Gestión Administrativa 2018.xlsx]Hoja1'!#REF!</xm:f>
          </x14:formula1>
          <xm:sqref>R8:R10 N8:O10 G8:H10 L8:L10 E8:E10</xm:sqref>
        </x14:dataValidation>
        <x14:dataValidation type="list" allowBlank="1" showInputMessage="1" showErrorMessage="1" xr:uid="{00000000-0002-0000-0000-000004000000}">
          <x14:formula1>
            <xm:f>'D:\UARIV-Nather\2018\Riesgos\Riesgos 2018\2018\Indemnizaciones\[Mapa de riesgos corrupción Reparación Integral 2017 Indemnizaciones.xlsx]Hoja1'!#REF!</xm:f>
          </x14:formula1>
          <xm:sqref>L11:L15</xm:sqref>
        </x14:dataValidation>
        <x14:dataValidation type="list" allowBlank="1" showInputMessage="1" showErrorMessage="1" xr:uid="{00000000-0002-0000-0000-000005000000}">
          <x14:formula1>
            <xm:f>'E:\2018\Mapas de riesgos finales\[Mapa de Riesgos de Corrupción - Prevención 2018.xlsx]Hoja1'!#REF!</xm:f>
          </x14:formula1>
          <xm:sqref>B22:B24 N22:O24 G22:H24 L22:L24 E22:E24 R22:R24</xm:sqref>
        </x14:dataValidation>
        <x14:dataValidation type="list" allowBlank="1" showInputMessage="1" showErrorMessage="1" xr:uid="{00000000-0002-0000-0000-000006000000}">
          <x14:formula1>
            <xm:f>'E:\2018\Mapas de riesgos finales\[Mapa de riesgos corrupción - Participación y visibilización 2018.xlsx]Hoja1'!#REF!</xm:f>
          </x14:formula1>
          <xm:sqref>B25:B30 E25:E30 L25:L30 G25:H30 N25:O30 R25:R29</xm:sqref>
        </x14:dataValidation>
        <x14:dataValidation type="list" allowBlank="1" showInputMessage="1" showErrorMessage="1" xr:uid="{00000000-0002-0000-0000-000007000000}">
          <x14:formula1>
            <xm:f>'E:\2018\Mapas de riesgos finales\[Mapa de Riesgos de Corrupcion Final - Gestión Documental 2018.xlsx]Hoja1'!#REF!</xm:f>
          </x14:formula1>
          <xm:sqref>B31:B34 N31:O34 G31:H34 L31:L34 E31:E34 R31:R34</xm:sqref>
        </x14:dataValidation>
        <x14:dataValidation type="list" allowBlank="1" showInputMessage="1" showErrorMessage="1" xr:uid="{00000000-0002-0000-0000-000008000000}">
          <x14:formula1>
            <xm:f>'E:\2018\Mapas de riesgos finales\[Mapa de riesgos corrupción - control interno disciplinario 2018.xlsx]Hoja1'!#REF!</xm:f>
          </x14:formula1>
          <xm:sqref>R44:R46 B44:B46 N44:O46 G44:H46 L44:L46 E44:E46</xm:sqref>
        </x14:dataValidation>
        <x14:dataValidation type="list" allowBlank="1" showInputMessage="1" showErrorMessage="1" xr:uid="{00000000-0002-0000-0000-000009000000}">
          <x14:formula1>
            <xm:f>'E:\2018\Mapas de riesgos finales\[Mapa de riesgos corrupción - Gestión Juridica 2018.xlsx]Hoja1'!#REF!</xm:f>
          </x14:formula1>
          <xm:sqref>B47:B51 E47:E51 L47:L51 G47:H51 N47:O51 R47:R50</xm:sqref>
        </x14:dataValidation>
        <x14:dataValidation type="list" allowBlank="1" showInputMessage="1" showErrorMessage="1" xr:uid="{00000000-0002-0000-0000-00000A000000}">
          <x14:formula1>
            <xm:f>'E:\2018\Mapas de riesgos finales\[Mapa de riesgos corrupción - Gestion Contractual 2018.xlsx]Hoja1'!#REF!</xm:f>
          </x14:formula1>
          <xm:sqref>L66 B52:B66 N52:O66 G52:H66 L52:L64 E52:E66 R52:R66</xm:sqref>
        </x14:dataValidation>
        <x14:dataValidation type="list" allowBlank="1" showInputMessage="1" showErrorMessage="1" xr:uid="{00000000-0002-0000-0000-00000B000000}">
          <x14:formula1>
            <xm:f>'E:\2018\Mapas de riesgos finales\[Mapa de Riesgos de corrupción - Servicio al Ciudadano 2018.xlsx]Hoja1'!#REF!</xm:f>
          </x14:formula1>
          <xm:sqref>B67:B70 N67:O70 G67:H70 L67:L70 E67:E70 R67:R70</xm:sqref>
        </x14:dataValidation>
        <x14:dataValidation type="list" allowBlank="1" showInputMessage="1" showErrorMessage="1" xr:uid="{00000000-0002-0000-0000-00000E000000}">
          <x14:formula1>
            <xm:f>'C:\RIesgos\[Mapa de riesgos de Gestión.xlsx]Hoja1'!#REF!</xm:f>
          </x14:formula1>
          <xm:sqref>L92:L94 R92</xm:sqref>
        </x14:dataValidation>
        <x14:dataValidation type="list" allowBlank="1" showInputMessage="1" showErrorMessage="1" xr:uid="{00000000-0002-0000-0000-00000F000000}">
          <x14:formula1>
            <xm:f>'C:\Users\diana.calderon\AppData\Local\Microsoft\Windows\INetCache\Content.Outlook\LZ84PTMC\[Riesgos Seguridad de la información V6.xlsx]Hoja1'!#REF!</xm:f>
          </x14:formula1>
          <xm:sqref>R79:R81</xm:sqref>
        </x14:dataValidation>
        <x14:dataValidation type="list" allowBlank="1" showInputMessage="1" showErrorMessage="1" xr:uid="{00000000-0002-0000-0000-000011000000}">
          <x14:formula1>
            <xm:f>'E:\2018\Mapas de riesgos finales\[Evaluación independiente mapa de riesgos de corrupción 2018.xlsx]Hoja1'!#REF!</xm:f>
          </x14:formula1>
          <xm:sqref>R97:R101 B97:B101 N97:O101 G97:H101 L97:L101 E97:E101</xm:sqref>
        </x14:dataValidation>
        <x14:dataValidation type="list" allowBlank="1" showInputMessage="1" showErrorMessage="1" xr:uid="{00000000-0002-0000-0000-000012000000}">
          <x14:formula1>
            <xm:f>'E:\2018\Mapas de riesgos finales\[Mapa de Riesgos Corrupcion- Gestión Asistencia 2018.xlsx]Hoja1'!#REF!</xm:f>
          </x14:formula1>
          <xm:sqref>B102:B105 N102:O105 G102:H105 L102:L105 E102:E105 R102:R105</xm:sqref>
        </x14:dataValidation>
        <x14:dataValidation type="list" allowBlank="1" showInputMessage="1" showErrorMessage="1" xr:uid="{00000000-0002-0000-0000-000013000000}">
          <x14:formula1>
            <xm:f>'E:\2018\Mapas de riesgos finales\[Mapa de riesgos corrupcion - Financiera 2018.xlsx]Hoja1'!#REF!</xm:f>
          </x14:formula1>
          <xm:sqref>R112:R116 B112:B116 N112:O116 G112:H116 L112:L116 E112:E116</xm:sqref>
        </x14:dataValidation>
        <x14:dataValidation type="list" allowBlank="1" showInputMessage="1" showErrorMessage="1" xr:uid="{00000000-0002-0000-0000-000014000000}">
          <x14:formula1>
            <xm:f>'E:\2018\Mapas de riesgos finales\[Mapa de riesgos corrupción - Registro y valoración 2018.xlsx]Hoja1'!#REF!</xm:f>
          </x14:formula1>
          <xm:sqref>N117:O125 G117:H125 E117:E125 R117:R125 B117:B125 L117:L125</xm:sqref>
        </x14:dataValidation>
        <x14:dataValidation type="list" allowBlank="1" showInputMessage="1" showErrorMessage="1" xr:uid="{00000000-0002-0000-0000-000016000000}">
          <x14:formula1>
            <xm:f>'E:\2018\Mapas de riesgos finales\[Mapa de riesgos corrupción - Reparación Integral 2018.xlsx]Hoja1'!#REF!</xm:f>
          </x14:formula1>
          <xm:sqref>R11:R21 L16:L21 N11:O21 B11:B21 G11:H21 E11:E21</xm:sqref>
        </x14:dataValidation>
        <x14:dataValidation type="list" allowBlank="1" showInputMessage="1" showErrorMessage="1" xr:uid="{00000000-0002-0000-0000-000017000000}">
          <x14:formula1>
            <xm:f>'E:\2018\Mapas de riesgos finales\[Mapa de Riesgos de Corrupción - Talento Humano 2018.xlsx]Hoja1'!#REF!</xm:f>
          </x14:formula1>
          <xm:sqref>B35:B43 N35:O43 G35:H43 L35:L43 E35:E43 R35:R43</xm:sqref>
        </x14:dataValidation>
        <x14:dataValidation type="list" allowBlank="1" showInputMessage="1" showErrorMessage="1" xr:uid="{00000000-0002-0000-0000-000018000000}">
          <x14:formula1>
            <xm:f>'E:\2018\Mapas de riesgos finales\[Mapa de riesgos corrupción- Comunicación estratégica 2018.xlsx]Hoja1'!#REF!</xm:f>
          </x14:formula1>
          <xm:sqref>R106:R111 E106:E111 L106:L111 G106:H111 N106:O111 B106:B111</xm:sqref>
        </x14:dataValidation>
        <x14:dataValidation type="list" allowBlank="1" showInputMessage="1" showErrorMessage="1" xr:uid="{803136FD-EBE2-46FF-A73A-16A7318C9377}">
          <x14:formula1>
            <xm:f>'F:\Mapas territoriales 2018\Corrupción\[Mapa de Riesgos Corrupcion Valle 2018.xlsx]Hoja1'!#REF!</xm:f>
          </x14:formula1>
          <xm:sqref>B230:B232 N230:O232 G230:H232 L230:L232 E230:E232 R231:R232</xm:sqref>
        </x14:dataValidation>
        <x14:dataValidation type="list" allowBlank="1" showInputMessage="1" showErrorMessage="1" xr:uid="{3C763084-2B9E-4C20-B8BD-A3D137A5405A}">
          <x14:formula1>
            <xm:f>'[Mapa de Riesgos Corrupcion Valle 2017 Ultimo (2).xlsx]Hoja1'!#REF!</xm:f>
          </x14:formula1>
          <xm:sqref>R230</xm:sqref>
        </x14:dataValidation>
        <x14:dataValidation type="list" allowBlank="1" showInputMessage="1" showErrorMessage="1" xr:uid="{8255154B-919D-42A9-8EE6-04273D878B9C}">
          <x14:formula1>
            <xm:f>'F:\Mapas territoriales 2018\Corrupción\[Mapa de Riesgos Corrupción Norte de Santander 2018.xlsx]Hoja1'!#REF!</xm:f>
          </x14:formula1>
          <xm:sqref>B227:B229 N227:O229 G227:H229 L227:L229 E227:E229 R227:R229</xm:sqref>
        </x14:dataValidation>
        <x14:dataValidation type="list" allowBlank="1" showInputMessage="1" showErrorMessage="1" xr:uid="{697B7B55-6870-47BD-BFF1-87A7CA38C7B7}">
          <x14:formula1>
            <xm:f>'F:\Mapas territoriales 2018\Corrupción\[Mapa de riesgos corrupción Magdalena 2018.xlsx]Hoja1'!#REF!</xm:f>
          </x14:formula1>
          <xm:sqref>R221:R223 E221:E223 L221:L223 G221:H223 N221:O223 B221:B223</xm:sqref>
        </x14:dataValidation>
        <x14:dataValidation type="list" allowBlank="1" showInputMessage="1" showErrorMessage="1" xr:uid="{A7B0BB27-0AC1-4332-ADA2-DF7CDA8EE21B}">
          <x14:formula1>
            <xm:f>'F:\Mapas territoriales 2018\Corrupción\[Mapa de riesgos corrupción DT putumayo 2018.xlsx]Hoja1'!#REF!</xm:f>
          </x14:formula1>
          <xm:sqref>R203:R204 E203:E204 L203:L204 G203:H204 N203:O204 B203:B204</xm:sqref>
        </x14:dataValidation>
        <x14:dataValidation type="list" allowBlank="1" showInputMessage="1" showErrorMessage="1" xr:uid="{DA0AD26E-8C7F-47D6-B93C-DFB94EE6B4A5}">
          <x14:formula1>
            <xm:f>'F:\Mapas territoriales 2018\Corrupción\[Mapa de riesgos corrupcion DT NARIÑO 2018.xlsx]Hoja1'!#REF!</xm:f>
          </x14:formula1>
          <xm:sqref>B200:B202 N200:O202 G200:H202 L200:L202 E200:E202 R200:R202</xm:sqref>
        </x14:dataValidation>
        <x14:dataValidation type="list" allowBlank="1" showInputMessage="1" showErrorMessage="1" xr:uid="{A3DB8F73-4B45-4D74-9DBB-9E821C20EE09}">
          <x14:formula1>
            <xm:f>'F:\Mapas territoriales 2018\Corrupción\[Mapa de riesgos corrupcion DT Cesar - Guajira 2018.xlsx]Hoja1'!#REF!</xm:f>
          </x14:formula1>
          <xm:sqref>B191 N191:O191 G191:H191 L191 E191 R191</xm:sqref>
        </x14:dataValidation>
        <x14:dataValidation type="list" allowBlank="1" showInputMessage="1" showErrorMessage="1" xr:uid="{7F488481-72E5-47FD-A764-1996ADBBF472}">
          <x14:formula1>
            <xm:f>'F:\Mapas territoriales 2018\Corrupción\[Mapa de riesgos corrupción DT Central 2018.xlsx]Hoja1'!#REF!</xm:f>
          </x14:formula1>
          <xm:sqref>B187:B190 N187:O190 G187:H190 L187:L190 E187:E190 R187:R190</xm:sqref>
        </x14:dataValidation>
        <x14:dataValidation type="list" allowBlank="1" showInputMessage="1" showErrorMessage="1" xr:uid="{88BD57F8-F2D7-430D-AAA6-D1AB2373244A}">
          <x14:formula1>
            <xm:f>'F:\Mapas territoriales 2018\Corrupción\[Mapa de riesgos corrupción DT Cauca 2018.xlsx]Hoja1'!#REF!</xm:f>
          </x14:formula1>
          <xm:sqref>B185:B186 N185:O186 G185:H186 L185:L186 E185:E186 R185:R186</xm:sqref>
        </x14:dataValidation>
        <x14:dataValidation type="list" allowBlank="1" showInputMessage="1" showErrorMessage="1" xr:uid="{0CE5932B-F581-41EF-98DD-8EEE3DA0D0ED}">
          <x14:formula1>
            <xm:f>'F:\Mapas territoriales 2018\Corrupción\[Mapa de riesgos corrupción DT Caqueta-Huila 2018.xlsx]Hoja1'!#REF!</xm:f>
          </x14:formula1>
          <xm:sqref>B181:B184 N181:O184 G181:H184 L181:L184 E181:E184 R181:R184</xm:sqref>
        </x14:dataValidation>
        <x14:dataValidation type="list" allowBlank="1" showInputMessage="1" showErrorMessage="1" xr:uid="{D28C0BC3-DC74-44F4-865B-35083FB5F46C}">
          <x14:formula1>
            <xm:f>'F:\Mapas territoriales 2018\Corrupción\[Mapa de riesgos de corrupcion Eje 2018.xlsx]Hoja1'!#REF!</xm:f>
          </x14:formula1>
          <xm:sqref>R130:R144 L130:L144 B130:B144 G130:H144 N130:O144 E130:E144</xm:sqref>
        </x14:dataValidation>
        <x14:dataValidation type="list" allowBlank="1" showInputMessage="1" showErrorMessage="1" xr:uid="{7968C806-F9A0-4BF4-B471-E723B09EF000}">
          <x14:formula1>
            <xm:f>'F:\Mapas territoriales 2018\Corrupción\[Mapa de riesgos corrupción Chocó 2018.xlsx]Hoja1'!#REF!</xm:f>
          </x14:formula1>
          <xm:sqref>B154:B159 N154:O159 G154:H159 L154:L159 E154:E159 R154:R159</xm:sqref>
        </x14:dataValidation>
        <x14:dataValidation type="list" allowBlank="1" showInputMessage="1" showErrorMessage="1" xr:uid="{4CF01B8B-CB27-4317-8841-2D29FAA044D7}">
          <x14:formula1>
            <xm:f>'F:\Mapas territoriales 2018\Corrupción\[Mapa de riesgos corrupción DT Atlantico 2018.xlsx]Hoja1'!#REF!</xm:f>
          </x14:formula1>
          <xm:sqref>B168:B174 N168:O174 G168:H174 L168:L174 E168:E174 R168:R174</xm:sqref>
        </x14:dataValidation>
        <x14:dataValidation type="list" allowBlank="1" showInputMessage="1" showErrorMessage="1" xr:uid="{6AABAAF7-3560-4493-AA5B-2149684510A4}">
          <x14:formula1>
            <xm:f>'F:\Mapas territoriales 2018\Corrupción\[Mapa de riesgos corrupción DT Sucre 2018.xlsx]Hoja1'!#REF!</xm:f>
          </x14:formula1>
          <xm:sqref>B207:B220 N207:O220 G207:H220 L207:L220 R207:R220 E207:E220</xm:sqref>
        </x14:dataValidation>
        <x14:dataValidation type="list" allowBlank="1" showInputMessage="1" showErrorMessage="1" xr:uid="{85B99599-A0BE-4FBE-9A53-8CE4395E3C1B}">
          <x14:formula1>
            <xm:f>'G:\2018\Riesgos\Actualizacion mapas diciembre\[Mapa riesgos corrupción G_Información.xlsx]Hoja1'!#REF!</xm:f>
          </x14:formula1>
          <xm:sqref>B79 B92:B96 N92:O96 G92:H96 G79:H79 N79:O79 L95:L96 L79:L91 E79:E96 R82:R91 R93:R96</xm:sqref>
        </x14:dataValidation>
        <x14:dataValidation type="list" allowBlank="1" showInputMessage="1" showErrorMessage="1" xr:uid="{3AD7056C-B8AF-41F8-8D23-116D18D2C010}">
          <x14:formula1>
            <xm:f>'C:\Users\Oficina Planeacion\Documents\[Mapa de riesgos corrupción Direccionamiento Estratégico ACTUALIZACION 2018.xlsx]Hoja1'!#REF!</xm:f>
          </x14:formula1>
          <xm:sqref>E71:E73 E75:E78</xm:sqref>
        </x14:dataValidation>
        <x14:dataValidation type="list" allowBlank="1" showInputMessage="1" showErrorMessage="1" xr:uid="{54D7A90A-C561-469E-8523-5C3BD08F0691}">
          <x14:formula1>
            <xm:f>'G:\2018\Riesgos\Actualizacion mapas diciembre\[Mapa de riesgos corrupción Direccionamiento 2019 -DEFINITIVOS.xlsx]Hoja1'!#REF!</xm:f>
          </x14:formula1>
          <xm:sqref>E74 L71:L78 R71:R78 B71:B78 N71:O78 G71:H78</xm:sqref>
        </x14:dataValidation>
        <x14:dataValidation type="list" allowBlank="1" showInputMessage="1" showErrorMessage="1" xr:uid="{67FCE73E-8386-4950-B369-2FC97B24A71B}">
          <x14:formula1>
            <xm:f>'G:\2018\Mapas de riesgos Nivel Nacional\[Mapa de riesgos de corrupción  - Gestión Interinstitucional 2018.xlsx]Hoja1'!#REF!</xm:f>
          </x14:formula1>
          <xm:sqref>E126:E129 L126:L129 G126:H129 N126:O129 B126:B129 R126:R129</xm:sqref>
        </x14:dataValidation>
        <x14:dataValidation type="list" allowBlank="1" showInputMessage="1" showErrorMessage="1" xr:uid="{1645BADB-5525-4ECD-B7D6-6A52A680E14B}">
          <x14:formula1>
            <xm:f>'G:\2018\Riesgos\Actualizacion mapas diciembre\[Mapa de riesgos corrupción Antioquia 2019.xlsx]Hoja1'!#REF!</xm:f>
          </x14:formula1>
          <xm:sqref>L145:L153 E145:E153 R145:R153 B145:B153 N145:O153 G145:H153</xm:sqref>
        </x14:dataValidation>
        <x14:dataValidation type="list" allowBlank="1" showInputMessage="1" showErrorMessage="1" xr:uid="{19B9B273-A596-416F-ADB4-642B4057073E}">
          <x14:formula1>
            <xm:f>'G:\2018\Riesgos\Actualizacion mapas diciembre\[Mapa de riesgos corrupción Bolìvar 2019.xlsx]Hoja1'!#REF!</xm:f>
          </x14:formula1>
          <xm:sqref>L175:L177 E175:E180 R175:R180 B175:B180 N175:O180 G175:H180</xm:sqref>
        </x14:dataValidation>
        <x14:dataValidation type="list" allowBlank="1" showInputMessage="1" showErrorMessage="1" xr:uid="{71910441-0196-46BB-B322-94E3530B1D7B}">
          <x14:formula1>
            <xm:f>'G:\2018\Riesgos\Actualizacion mapas diciembre\[Mapa de riesgos corrupción Cordoba 2019.xlsx]Hoja1'!#REF!</xm:f>
          </x14:formula1>
          <xm:sqref>E160:E166 L160:L167 R160:R167 B160:B167 N160:O167 G160:H167</xm:sqref>
        </x14:dataValidation>
        <x14:dataValidation type="list" allowBlank="1" showInputMessage="1" showErrorMessage="1" xr:uid="{D44C930D-3388-40DD-A4C9-02E763BA5CFD}">
          <x14:formula1>
            <xm:f>'G:\2018\Riesgos\Actualizacion mapas diciembre\[Mapa de riesgos corrupción MMedio 2019.xlsx]Hoja1'!#REF!</xm:f>
          </x14:formula1>
          <xm:sqref>B224:B226 N224:O226 G224:H226 L224:L226 E224:E226 R224:R226</xm:sqref>
        </x14:dataValidation>
        <x14:dataValidation type="list" allowBlank="1" showInputMessage="1" showErrorMessage="1" xr:uid="{5AE9941E-6E36-4491-978B-06E4F29F008F}">
          <x14:formula1>
            <xm:f>'G:\2018\Riesgos\Actualizacion mapas diciembre\[Mapa de riesgos corrupción DT Santander 2019.xlsx]Hoja1'!#REF!</xm:f>
          </x14:formula1>
          <xm:sqref>B205:B206 N205:O206 G205:H206 L205:L206 E205:E206 R205:R206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840"/>
  <sheetViews>
    <sheetView showGridLines="0" tabSelected="1" zoomScale="85" zoomScaleNormal="85" zoomScaleSheetLayoutView="90" workbookViewId="0">
      <pane ySplit="7" topLeftCell="A8" activePane="bottomLeft" state="frozen"/>
      <selection activeCell="E1" sqref="E1"/>
      <selection pane="bottomLeft" activeCell="B8" sqref="B8:B12"/>
    </sheetView>
  </sheetViews>
  <sheetFormatPr baseColWidth="10" defaultColWidth="11.42578125" defaultRowHeight="11.25" x14ac:dyDescent="0.2"/>
  <cols>
    <col min="1" max="1" width="3.85546875" style="26" customWidth="1"/>
    <col min="2" max="2" width="11.85546875" style="26" customWidth="1"/>
    <col min="3" max="3" width="17.140625" style="26" customWidth="1"/>
    <col min="4" max="4" width="27.85546875" style="26" customWidth="1"/>
    <col min="5" max="5" width="20.42578125" style="408" customWidth="1"/>
    <col min="6" max="6" width="7.7109375" style="26" customWidth="1"/>
    <col min="7" max="7" width="3.85546875" style="26" customWidth="1"/>
    <col min="8" max="8" width="4.140625" style="26" customWidth="1"/>
    <col min="9" max="9" width="4.7109375" style="26" customWidth="1"/>
    <col min="10" max="10" width="12.28515625" style="26" customWidth="1"/>
    <col min="11" max="11" width="47.5703125" style="101" customWidth="1"/>
    <col min="12" max="12" width="16.85546875" style="418" customWidth="1"/>
    <col min="13" max="13" width="20.85546875" style="418" customWidth="1"/>
    <col min="14" max="14" width="5.140625" style="26" customWidth="1"/>
    <col min="15" max="15" width="5.28515625" style="26" customWidth="1"/>
    <col min="16" max="16" width="4.7109375" style="26" customWidth="1"/>
    <col min="17" max="17" width="11.85546875" style="26" customWidth="1"/>
    <col min="18" max="18" width="17" style="26" customWidth="1"/>
    <col min="19" max="19" width="35" style="26" customWidth="1"/>
    <col min="20" max="20" width="15" style="102" customWidth="1"/>
    <col min="21" max="21" width="21.5703125" style="102" customWidth="1"/>
    <col min="22" max="22" width="21.140625" style="102" customWidth="1"/>
    <col min="23" max="23" width="33.85546875" style="102" customWidth="1"/>
    <col min="24" max="24" width="18.28515625" style="26" customWidth="1"/>
    <col min="25" max="25" width="19.140625" style="26" bestFit="1" customWidth="1"/>
    <col min="26" max="26" width="19.42578125" style="26" customWidth="1"/>
    <col min="27" max="28" width="21.85546875" style="26" customWidth="1"/>
    <col min="29" max="31" width="8.140625" style="26" customWidth="1"/>
    <col min="32" max="16384" width="11.42578125" style="69"/>
  </cols>
  <sheetData>
    <row r="1" spans="1:37" ht="15" customHeight="1" x14ac:dyDescent="0.2">
      <c r="A1" s="583"/>
      <c r="B1" s="584"/>
      <c r="C1" s="585"/>
      <c r="D1" s="627" t="s">
        <v>2486</v>
      </c>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row>
    <row r="2" spans="1:37" ht="15" customHeight="1" x14ac:dyDescent="0.2">
      <c r="A2" s="586"/>
      <c r="B2" s="587"/>
      <c r="C2" s="588"/>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row>
    <row r="3" spans="1:37" ht="15" customHeight="1" x14ac:dyDescent="0.2">
      <c r="A3" s="586"/>
      <c r="B3" s="587"/>
      <c r="C3" s="588"/>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row>
    <row r="4" spans="1:37" ht="0.75" customHeight="1" x14ac:dyDescent="0.2">
      <c r="A4" s="589"/>
      <c r="B4" s="590"/>
      <c r="C4" s="591"/>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70"/>
      <c r="AG4" s="70"/>
      <c r="AH4" s="70"/>
      <c r="AI4" s="70"/>
      <c r="AJ4" s="70"/>
      <c r="AK4" s="70"/>
    </row>
    <row r="5" spans="1:37" s="71" customFormat="1" ht="12.75" customHeight="1" x14ac:dyDescent="0.25">
      <c r="A5" s="603" t="s">
        <v>0</v>
      </c>
      <c r="B5" s="603"/>
      <c r="C5" s="603"/>
      <c r="D5" s="603"/>
      <c r="E5" s="603"/>
      <c r="F5" s="603"/>
      <c r="G5" s="582" t="s">
        <v>4</v>
      </c>
      <c r="H5" s="582"/>
      <c r="I5" s="582"/>
      <c r="J5" s="582"/>
      <c r="K5" s="592" t="s">
        <v>8</v>
      </c>
      <c r="L5" s="592"/>
      <c r="M5" s="592"/>
      <c r="N5" s="593" t="s">
        <v>9</v>
      </c>
      <c r="O5" s="593"/>
      <c r="P5" s="593"/>
      <c r="Q5" s="593"/>
      <c r="R5" s="594" t="s">
        <v>24</v>
      </c>
      <c r="S5" s="594"/>
      <c r="T5" s="594"/>
      <c r="U5" s="594"/>
      <c r="V5" s="594"/>
      <c r="W5" s="594"/>
      <c r="X5" s="482" t="s">
        <v>26</v>
      </c>
      <c r="Y5" s="482"/>
      <c r="Z5" s="482"/>
      <c r="AA5" s="482"/>
      <c r="AB5" s="482"/>
      <c r="AC5" s="482"/>
      <c r="AD5" s="482"/>
      <c r="AE5" s="482"/>
    </row>
    <row r="6" spans="1:37" x14ac:dyDescent="0.2">
      <c r="A6" s="603"/>
      <c r="B6" s="603"/>
      <c r="C6" s="603"/>
      <c r="D6" s="603"/>
      <c r="E6" s="603"/>
      <c r="F6" s="603"/>
      <c r="G6" s="582"/>
      <c r="H6" s="582"/>
      <c r="I6" s="582"/>
      <c r="J6" s="582"/>
      <c r="K6" s="592"/>
      <c r="L6" s="592"/>
      <c r="M6" s="592"/>
      <c r="N6" s="593"/>
      <c r="O6" s="593"/>
      <c r="P6" s="593"/>
      <c r="Q6" s="593"/>
      <c r="R6" s="594"/>
      <c r="S6" s="594"/>
      <c r="T6" s="594"/>
      <c r="U6" s="594"/>
      <c r="V6" s="594"/>
      <c r="W6" s="594"/>
      <c r="X6" s="482" t="s">
        <v>29</v>
      </c>
      <c r="Y6" s="482" t="s">
        <v>30</v>
      </c>
      <c r="Z6" s="482" t="s">
        <v>31</v>
      </c>
      <c r="AA6" s="482" t="s">
        <v>25</v>
      </c>
      <c r="AB6" s="483" t="s">
        <v>14</v>
      </c>
      <c r="AC6" s="482" t="s">
        <v>32</v>
      </c>
      <c r="AD6" s="482"/>
      <c r="AE6" s="482"/>
    </row>
    <row r="7" spans="1:37" ht="56.25" x14ac:dyDescent="0.2">
      <c r="A7" s="177" t="s">
        <v>21</v>
      </c>
      <c r="B7" s="177" t="s">
        <v>15</v>
      </c>
      <c r="C7" s="177" t="s">
        <v>1</v>
      </c>
      <c r="D7" s="177" t="s">
        <v>2</v>
      </c>
      <c r="E7" s="72" t="s">
        <v>3</v>
      </c>
      <c r="F7" s="104" t="s">
        <v>13</v>
      </c>
      <c r="G7" s="105" t="s">
        <v>5</v>
      </c>
      <c r="H7" s="105" t="s">
        <v>6</v>
      </c>
      <c r="I7" s="105" t="s">
        <v>7</v>
      </c>
      <c r="J7" s="105" t="s">
        <v>16</v>
      </c>
      <c r="K7" s="248" t="s">
        <v>12</v>
      </c>
      <c r="L7" s="8" t="s">
        <v>27</v>
      </c>
      <c r="M7" s="8" t="s">
        <v>28</v>
      </c>
      <c r="N7" s="106" t="s">
        <v>5</v>
      </c>
      <c r="O7" s="106" t="s">
        <v>6</v>
      </c>
      <c r="P7" s="106" t="s">
        <v>7</v>
      </c>
      <c r="Q7" s="106" t="s">
        <v>16</v>
      </c>
      <c r="R7" s="107" t="s">
        <v>22</v>
      </c>
      <c r="S7" s="172" t="s">
        <v>23</v>
      </c>
      <c r="T7" s="107" t="s">
        <v>2311</v>
      </c>
      <c r="U7" s="107" t="s">
        <v>2312</v>
      </c>
      <c r="V7" s="107" t="s">
        <v>2313</v>
      </c>
      <c r="W7" s="107" t="s">
        <v>2314</v>
      </c>
      <c r="X7" s="482"/>
      <c r="Y7" s="482"/>
      <c r="Z7" s="482"/>
      <c r="AA7" s="482"/>
      <c r="AB7" s="483"/>
      <c r="AC7" s="12" t="s">
        <v>33</v>
      </c>
      <c r="AD7" s="12" t="s">
        <v>34</v>
      </c>
      <c r="AE7" s="12" t="s">
        <v>35</v>
      </c>
    </row>
    <row r="8" spans="1:37" s="74" customFormat="1" ht="78.75" x14ac:dyDescent="0.25">
      <c r="A8" s="571">
        <v>1</v>
      </c>
      <c r="B8" s="567" t="s">
        <v>56</v>
      </c>
      <c r="C8" s="567" t="s">
        <v>67</v>
      </c>
      <c r="D8" s="83" t="s">
        <v>68</v>
      </c>
      <c r="E8" s="389" t="s">
        <v>42</v>
      </c>
      <c r="F8" s="569" t="s">
        <v>2485</v>
      </c>
      <c r="G8" s="426">
        <v>1</v>
      </c>
      <c r="H8" s="426">
        <v>3</v>
      </c>
      <c r="I8" s="423">
        <v>3</v>
      </c>
      <c r="J8" s="463" t="s">
        <v>19</v>
      </c>
      <c r="K8" s="176" t="s">
        <v>86</v>
      </c>
      <c r="L8" s="241" t="s">
        <v>10</v>
      </c>
      <c r="M8" s="66">
        <v>85</v>
      </c>
      <c r="N8" s="426">
        <v>1</v>
      </c>
      <c r="O8" s="426">
        <v>1</v>
      </c>
      <c r="P8" s="422">
        <v>1</v>
      </c>
      <c r="Q8" s="426" t="s">
        <v>20</v>
      </c>
      <c r="R8" s="171" t="s">
        <v>43</v>
      </c>
      <c r="S8" s="163" t="s">
        <v>90</v>
      </c>
      <c r="T8" s="163" t="s">
        <v>90</v>
      </c>
      <c r="U8" s="163" t="s">
        <v>90</v>
      </c>
      <c r="V8" s="163" t="s">
        <v>90</v>
      </c>
      <c r="W8" s="163" t="s">
        <v>90</v>
      </c>
      <c r="X8" s="52"/>
      <c r="Y8" s="73"/>
      <c r="Z8" s="73"/>
      <c r="AA8" s="73"/>
      <c r="AB8" s="73"/>
      <c r="AC8" s="73"/>
      <c r="AD8" s="73"/>
      <c r="AE8" s="73"/>
    </row>
    <row r="9" spans="1:37" s="75" customFormat="1" ht="33.75" x14ac:dyDescent="0.25">
      <c r="A9" s="571"/>
      <c r="B9" s="567"/>
      <c r="C9" s="567"/>
      <c r="D9" s="83" t="s">
        <v>69</v>
      </c>
      <c r="E9" s="390"/>
      <c r="F9" s="569"/>
      <c r="G9" s="426"/>
      <c r="H9" s="426"/>
      <c r="I9" s="423"/>
      <c r="J9" s="464"/>
      <c r="K9" s="174" t="s">
        <v>87</v>
      </c>
      <c r="L9" s="232" t="s">
        <v>10</v>
      </c>
      <c r="M9" s="236">
        <v>85</v>
      </c>
      <c r="N9" s="426"/>
      <c r="O9" s="426"/>
      <c r="P9" s="422"/>
      <c r="Q9" s="426"/>
      <c r="R9" s="171"/>
      <c r="S9" s="171"/>
      <c r="T9" s="171"/>
      <c r="U9" s="171"/>
      <c r="V9" s="171"/>
      <c r="W9" s="171"/>
      <c r="X9" s="168"/>
      <c r="Y9" s="164"/>
      <c r="Z9" s="164"/>
      <c r="AA9" s="164"/>
      <c r="AB9" s="164"/>
      <c r="AC9" s="164"/>
      <c r="AD9" s="164"/>
      <c r="AE9" s="164"/>
    </row>
    <row r="10" spans="1:37" s="75" customFormat="1" ht="45" x14ac:dyDescent="0.25">
      <c r="A10" s="571"/>
      <c r="B10" s="567"/>
      <c r="C10" s="567"/>
      <c r="D10" s="82" t="s">
        <v>70</v>
      </c>
      <c r="E10" s="390"/>
      <c r="F10" s="569"/>
      <c r="G10" s="426"/>
      <c r="H10" s="426"/>
      <c r="I10" s="423"/>
      <c r="J10" s="464"/>
      <c r="K10" s="176" t="s">
        <v>88</v>
      </c>
      <c r="L10" s="232" t="s">
        <v>11</v>
      </c>
      <c r="M10" s="236">
        <v>90</v>
      </c>
      <c r="N10" s="426"/>
      <c r="O10" s="426"/>
      <c r="P10" s="422"/>
      <c r="Q10" s="426"/>
      <c r="R10" s="171"/>
      <c r="S10" s="171"/>
      <c r="T10" s="171"/>
      <c r="U10" s="171"/>
      <c r="V10" s="171"/>
      <c r="W10" s="171"/>
      <c r="X10" s="168"/>
      <c r="Y10" s="164"/>
      <c r="Z10" s="164"/>
      <c r="AA10" s="164"/>
      <c r="AB10" s="164"/>
      <c r="AC10" s="164"/>
      <c r="AD10" s="164"/>
      <c r="AE10" s="164"/>
    </row>
    <row r="11" spans="1:37" s="75" customFormat="1" ht="45" x14ac:dyDescent="0.25">
      <c r="A11" s="571"/>
      <c r="B11" s="567"/>
      <c r="C11" s="567"/>
      <c r="D11" s="82" t="s">
        <v>71</v>
      </c>
      <c r="E11" s="390"/>
      <c r="F11" s="569"/>
      <c r="G11" s="426"/>
      <c r="H11" s="426"/>
      <c r="I11" s="423"/>
      <c r="J11" s="464"/>
      <c r="K11" s="176" t="s">
        <v>89</v>
      </c>
      <c r="L11" s="232" t="s">
        <v>10</v>
      </c>
      <c r="M11" s="236">
        <v>90</v>
      </c>
      <c r="N11" s="426"/>
      <c r="O11" s="426"/>
      <c r="P11" s="422"/>
      <c r="Q11" s="426"/>
      <c r="R11" s="171"/>
      <c r="S11" s="171"/>
      <c r="T11" s="171"/>
      <c r="U11" s="171"/>
      <c r="V11" s="171"/>
      <c r="W11" s="171"/>
      <c r="X11" s="168"/>
      <c r="Y11" s="164"/>
      <c r="Z11" s="164"/>
      <c r="AA11" s="164"/>
      <c r="AB11" s="164"/>
      <c r="AC11" s="164"/>
      <c r="AD11" s="164"/>
      <c r="AE11" s="164"/>
    </row>
    <row r="12" spans="1:37" s="75" customFormat="1" ht="101.25" x14ac:dyDescent="0.25">
      <c r="A12" s="571"/>
      <c r="B12" s="567"/>
      <c r="C12" s="567"/>
      <c r="D12" s="82" t="s">
        <v>72</v>
      </c>
      <c r="E12" s="391"/>
      <c r="F12" s="569"/>
      <c r="G12" s="426"/>
      <c r="H12" s="426"/>
      <c r="I12" s="423"/>
      <c r="J12" s="561"/>
      <c r="K12" s="176"/>
      <c r="L12" s="232"/>
      <c r="M12" s="236">
        <v>0</v>
      </c>
      <c r="N12" s="426"/>
      <c r="O12" s="426"/>
      <c r="P12" s="422"/>
      <c r="Q12" s="426"/>
      <c r="R12" s="171"/>
      <c r="S12" s="171"/>
      <c r="T12" s="171"/>
      <c r="U12" s="171"/>
      <c r="V12" s="171"/>
      <c r="W12" s="171"/>
      <c r="X12" s="168"/>
      <c r="Y12" s="164"/>
      <c r="Z12" s="164"/>
      <c r="AA12" s="164"/>
      <c r="AB12" s="164"/>
      <c r="AC12" s="164"/>
      <c r="AD12" s="164"/>
      <c r="AE12" s="164"/>
    </row>
    <row r="13" spans="1:37" s="75" customFormat="1" ht="45" x14ac:dyDescent="0.25">
      <c r="A13" s="571">
        <v>2</v>
      </c>
      <c r="B13" s="567" t="s">
        <v>56</v>
      </c>
      <c r="C13" s="566" t="s">
        <v>91</v>
      </c>
      <c r="D13" s="162" t="s">
        <v>92</v>
      </c>
      <c r="E13" s="389" t="s">
        <v>42</v>
      </c>
      <c r="F13" s="566" t="s">
        <v>1720</v>
      </c>
      <c r="G13" s="426">
        <v>1</v>
      </c>
      <c r="H13" s="426">
        <v>3</v>
      </c>
      <c r="I13" s="423">
        <v>3</v>
      </c>
      <c r="J13" s="463" t="s">
        <v>19</v>
      </c>
      <c r="K13" s="176" t="s">
        <v>107</v>
      </c>
      <c r="L13" s="232" t="s">
        <v>11</v>
      </c>
      <c r="M13" s="236">
        <v>70</v>
      </c>
      <c r="N13" s="426">
        <v>1</v>
      </c>
      <c r="O13" s="426">
        <v>2</v>
      </c>
      <c r="P13" s="422">
        <v>2</v>
      </c>
      <c r="Q13" s="426" t="s">
        <v>20</v>
      </c>
      <c r="R13" s="171" t="s">
        <v>43</v>
      </c>
      <c r="S13" s="170" t="s">
        <v>90</v>
      </c>
      <c r="T13" s="170" t="s">
        <v>90</v>
      </c>
      <c r="U13" s="170" t="s">
        <v>90</v>
      </c>
      <c r="V13" s="170" t="s">
        <v>90</v>
      </c>
      <c r="W13" s="170" t="s">
        <v>90</v>
      </c>
      <c r="X13" s="168"/>
      <c r="Y13" s="164"/>
      <c r="Z13" s="164"/>
      <c r="AA13" s="164"/>
      <c r="AB13" s="164"/>
      <c r="AC13" s="164"/>
      <c r="AD13" s="164"/>
      <c r="AE13" s="164"/>
    </row>
    <row r="14" spans="1:37" s="75" customFormat="1" ht="56.25" x14ac:dyDescent="0.25">
      <c r="A14" s="571"/>
      <c r="B14" s="567"/>
      <c r="C14" s="566"/>
      <c r="D14" s="162" t="s">
        <v>82</v>
      </c>
      <c r="E14" s="390" t="s">
        <v>38</v>
      </c>
      <c r="F14" s="566"/>
      <c r="G14" s="426"/>
      <c r="H14" s="426"/>
      <c r="I14" s="423"/>
      <c r="J14" s="561"/>
      <c r="K14" s="176" t="s">
        <v>106</v>
      </c>
      <c r="L14" s="232" t="s">
        <v>11</v>
      </c>
      <c r="M14" s="236">
        <v>70</v>
      </c>
      <c r="N14" s="426"/>
      <c r="O14" s="426"/>
      <c r="P14" s="422"/>
      <c r="Q14" s="426"/>
      <c r="R14" s="171"/>
      <c r="S14" s="171"/>
      <c r="T14" s="171"/>
      <c r="U14" s="21"/>
      <c r="V14" s="171"/>
      <c r="W14" s="171"/>
      <c r="X14" s="168"/>
      <c r="Y14" s="164"/>
      <c r="Z14" s="164"/>
      <c r="AA14" s="164"/>
      <c r="AB14" s="164"/>
      <c r="AC14" s="164"/>
      <c r="AD14" s="164"/>
      <c r="AE14" s="164"/>
    </row>
    <row r="15" spans="1:37" s="75" customFormat="1" ht="67.5" x14ac:dyDescent="0.25">
      <c r="A15" s="571">
        <v>3</v>
      </c>
      <c r="B15" s="567" t="s">
        <v>56</v>
      </c>
      <c r="C15" s="567" t="s">
        <v>73</v>
      </c>
      <c r="D15" s="80" t="s">
        <v>74</v>
      </c>
      <c r="E15" s="389" t="s">
        <v>38</v>
      </c>
      <c r="F15" s="569" t="s">
        <v>47</v>
      </c>
      <c r="G15" s="426">
        <v>3</v>
      </c>
      <c r="H15" s="426">
        <v>2</v>
      </c>
      <c r="I15" s="423">
        <v>6</v>
      </c>
      <c r="J15" s="463" t="s">
        <v>19</v>
      </c>
      <c r="K15" s="161" t="s">
        <v>93</v>
      </c>
      <c r="L15" s="232" t="s">
        <v>10</v>
      </c>
      <c r="M15" s="236">
        <v>85</v>
      </c>
      <c r="N15" s="426">
        <v>2</v>
      </c>
      <c r="O15" s="426">
        <v>2</v>
      </c>
      <c r="P15" s="422">
        <v>4</v>
      </c>
      <c r="Q15" s="426" t="s">
        <v>20</v>
      </c>
      <c r="R15" s="171" t="s">
        <v>66</v>
      </c>
      <c r="S15" s="171" t="s">
        <v>77</v>
      </c>
      <c r="T15" s="171" t="s">
        <v>83</v>
      </c>
      <c r="U15" s="21">
        <v>43178</v>
      </c>
      <c r="V15" s="21">
        <v>43250</v>
      </c>
      <c r="W15" s="171" t="s">
        <v>81</v>
      </c>
      <c r="X15" s="168"/>
      <c r="Y15" s="164"/>
      <c r="Z15" s="164"/>
      <c r="AA15" s="164"/>
      <c r="AB15" s="164"/>
      <c r="AC15" s="164"/>
      <c r="AD15" s="164"/>
      <c r="AE15" s="164"/>
    </row>
    <row r="16" spans="1:37" s="75" customFormat="1" ht="56.25" x14ac:dyDescent="0.25">
      <c r="A16" s="571"/>
      <c r="B16" s="567"/>
      <c r="C16" s="567"/>
      <c r="D16" s="80" t="s">
        <v>75</v>
      </c>
      <c r="E16" s="390" t="s">
        <v>42</v>
      </c>
      <c r="F16" s="569"/>
      <c r="G16" s="426"/>
      <c r="H16" s="426"/>
      <c r="I16" s="423"/>
      <c r="J16" s="464"/>
      <c r="K16" s="161" t="s">
        <v>94</v>
      </c>
      <c r="L16" s="232" t="s">
        <v>10</v>
      </c>
      <c r="M16" s="236">
        <v>55</v>
      </c>
      <c r="N16" s="426"/>
      <c r="O16" s="426"/>
      <c r="P16" s="422"/>
      <c r="Q16" s="426"/>
      <c r="R16" s="171" t="s">
        <v>66</v>
      </c>
      <c r="S16" s="171" t="s">
        <v>78</v>
      </c>
      <c r="T16" s="171" t="s">
        <v>95</v>
      </c>
      <c r="U16" s="21">
        <v>43252</v>
      </c>
      <c r="V16" s="21" t="s">
        <v>80</v>
      </c>
      <c r="W16" s="171" t="s">
        <v>81</v>
      </c>
      <c r="X16" s="168"/>
      <c r="Y16" s="164"/>
      <c r="Z16" s="164"/>
      <c r="AA16" s="164"/>
      <c r="AB16" s="164"/>
      <c r="AC16" s="164"/>
      <c r="AD16" s="164"/>
      <c r="AE16" s="164"/>
    </row>
    <row r="17" spans="1:31" s="75" customFormat="1" ht="33.75" x14ac:dyDescent="0.25">
      <c r="A17" s="571"/>
      <c r="B17" s="567"/>
      <c r="C17" s="567"/>
      <c r="D17" s="80" t="s">
        <v>76</v>
      </c>
      <c r="E17" s="391" t="s">
        <v>41</v>
      </c>
      <c r="F17" s="569"/>
      <c r="G17" s="426"/>
      <c r="H17" s="426"/>
      <c r="I17" s="423"/>
      <c r="J17" s="561"/>
      <c r="K17" s="176"/>
      <c r="L17" s="232"/>
      <c r="M17" s="236">
        <v>0</v>
      </c>
      <c r="N17" s="426"/>
      <c r="O17" s="426"/>
      <c r="P17" s="422"/>
      <c r="Q17" s="426"/>
      <c r="R17" s="171" t="s">
        <v>45</v>
      </c>
      <c r="S17" s="171" t="s">
        <v>79</v>
      </c>
      <c r="T17" s="171" t="s">
        <v>96</v>
      </c>
      <c r="U17" s="21">
        <v>43252</v>
      </c>
      <c r="V17" s="21">
        <v>43343</v>
      </c>
      <c r="W17" s="171" t="s">
        <v>81</v>
      </c>
      <c r="X17" s="168"/>
      <c r="Y17" s="164"/>
      <c r="Z17" s="164"/>
      <c r="AA17" s="164"/>
      <c r="AB17" s="164"/>
      <c r="AC17" s="164"/>
      <c r="AD17" s="164"/>
      <c r="AE17" s="164"/>
    </row>
    <row r="18" spans="1:31" s="75" customFormat="1" ht="78.75" x14ac:dyDescent="0.25">
      <c r="A18" s="571">
        <v>4</v>
      </c>
      <c r="B18" s="567" t="s">
        <v>56</v>
      </c>
      <c r="C18" s="568" t="s">
        <v>97</v>
      </c>
      <c r="D18" s="163" t="s">
        <v>84</v>
      </c>
      <c r="E18" s="389" t="s">
        <v>42</v>
      </c>
      <c r="F18" s="566" t="s">
        <v>1720</v>
      </c>
      <c r="G18" s="426">
        <v>1</v>
      </c>
      <c r="H18" s="426">
        <v>2</v>
      </c>
      <c r="I18" s="423">
        <v>2</v>
      </c>
      <c r="J18" s="463" t="s">
        <v>20</v>
      </c>
      <c r="K18" s="161" t="s">
        <v>99</v>
      </c>
      <c r="L18" s="232" t="s">
        <v>10</v>
      </c>
      <c r="M18" s="236">
        <v>85</v>
      </c>
      <c r="N18" s="426">
        <v>1</v>
      </c>
      <c r="O18" s="426">
        <v>2</v>
      </c>
      <c r="P18" s="422">
        <v>2</v>
      </c>
      <c r="Q18" s="426" t="s">
        <v>20</v>
      </c>
      <c r="R18" s="171" t="s">
        <v>43</v>
      </c>
      <c r="S18" s="170" t="s">
        <v>90</v>
      </c>
      <c r="T18" s="170" t="s">
        <v>90</v>
      </c>
      <c r="U18" s="170" t="s">
        <v>90</v>
      </c>
      <c r="V18" s="170" t="s">
        <v>90</v>
      </c>
      <c r="W18" s="170" t="s">
        <v>90</v>
      </c>
      <c r="X18" s="168"/>
      <c r="Y18" s="164"/>
      <c r="Z18" s="164"/>
      <c r="AA18" s="164"/>
      <c r="AB18" s="164"/>
      <c r="AC18" s="164"/>
      <c r="AD18" s="164"/>
      <c r="AE18" s="164"/>
    </row>
    <row r="19" spans="1:31" s="75" customFormat="1" ht="45" x14ac:dyDescent="0.25">
      <c r="A19" s="571"/>
      <c r="B19" s="567"/>
      <c r="C19" s="568"/>
      <c r="D19" s="163" t="s">
        <v>85</v>
      </c>
      <c r="E19" s="390"/>
      <c r="F19" s="566"/>
      <c r="G19" s="426"/>
      <c r="H19" s="426"/>
      <c r="I19" s="423"/>
      <c r="J19" s="464"/>
      <c r="K19" s="161" t="s">
        <v>100</v>
      </c>
      <c r="L19" s="232" t="s">
        <v>10</v>
      </c>
      <c r="M19" s="236">
        <v>85</v>
      </c>
      <c r="N19" s="426"/>
      <c r="O19" s="426"/>
      <c r="P19" s="422"/>
      <c r="Q19" s="426"/>
      <c r="R19" s="171"/>
      <c r="S19" s="170"/>
      <c r="T19" s="76"/>
      <c r="U19" s="77"/>
      <c r="V19" s="76"/>
      <c r="W19" s="170"/>
      <c r="X19" s="168"/>
      <c r="Y19" s="164"/>
      <c r="Z19" s="164"/>
      <c r="AA19" s="164"/>
      <c r="AB19" s="164"/>
      <c r="AC19" s="164"/>
      <c r="AD19" s="164"/>
      <c r="AE19" s="164"/>
    </row>
    <row r="20" spans="1:31" s="75" customFormat="1" ht="22.5" x14ac:dyDescent="0.25">
      <c r="A20" s="571"/>
      <c r="B20" s="567"/>
      <c r="C20" s="568"/>
      <c r="D20" s="163" t="s">
        <v>98</v>
      </c>
      <c r="E20" s="391"/>
      <c r="F20" s="566"/>
      <c r="G20" s="426"/>
      <c r="H20" s="426"/>
      <c r="I20" s="423"/>
      <c r="J20" s="561"/>
      <c r="K20" s="176"/>
      <c r="L20" s="232"/>
      <c r="M20" s="68">
        <v>0</v>
      </c>
      <c r="N20" s="426"/>
      <c r="O20" s="426"/>
      <c r="P20" s="422"/>
      <c r="Q20" s="426"/>
      <c r="R20" s="171"/>
      <c r="S20" s="171"/>
      <c r="T20" s="171"/>
      <c r="U20" s="21"/>
      <c r="V20" s="171"/>
      <c r="W20" s="171"/>
      <c r="X20" s="168"/>
      <c r="Y20" s="164"/>
      <c r="Z20" s="164"/>
      <c r="AA20" s="164"/>
      <c r="AB20" s="164"/>
      <c r="AC20" s="164"/>
      <c r="AD20" s="164"/>
      <c r="AE20" s="164"/>
    </row>
    <row r="21" spans="1:31" s="75" customFormat="1" ht="22.5" x14ac:dyDescent="0.25">
      <c r="A21" s="571">
        <v>5</v>
      </c>
      <c r="B21" s="567" t="s">
        <v>56</v>
      </c>
      <c r="C21" s="568" t="s">
        <v>101</v>
      </c>
      <c r="D21" s="163" t="s">
        <v>103</v>
      </c>
      <c r="E21" s="389" t="s">
        <v>42</v>
      </c>
      <c r="F21" s="566" t="s">
        <v>1720</v>
      </c>
      <c r="G21" s="426">
        <v>1</v>
      </c>
      <c r="H21" s="426">
        <v>2</v>
      </c>
      <c r="I21" s="423">
        <v>2</v>
      </c>
      <c r="J21" s="463" t="s">
        <v>20</v>
      </c>
      <c r="K21" s="176" t="s">
        <v>102</v>
      </c>
      <c r="L21" s="232" t="s">
        <v>10</v>
      </c>
      <c r="M21" s="236">
        <v>85</v>
      </c>
      <c r="N21" s="426">
        <v>1</v>
      </c>
      <c r="O21" s="426">
        <v>2</v>
      </c>
      <c r="P21" s="422">
        <v>2</v>
      </c>
      <c r="Q21" s="426" t="s">
        <v>20</v>
      </c>
      <c r="R21" s="171" t="s">
        <v>43</v>
      </c>
      <c r="S21" s="163" t="s">
        <v>90</v>
      </c>
      <c r="T21" s="163" t="s">
        <v>90</v>
      </c>
      <c r="U21" s="163" t="s">
        <v>90</v>
      </c>
      <c r="V21" s="163" t="s">
        <v>90</v>
      </c>
      <c r="W21" s="163" t="s">
        <v>90</v>
      </c>
      <c r="X21" s="168"/>
      <c r="Y21" s="164"/>
      <c r="Z21" s="164"/>
      <c r="AA21" s="164"/>
      <c r="AB21" s="164"/>
      <c r="AC21" s="164"/>
      <c r="AD21" s="164"/>
      <c r="AE21" s="164"/>
    </row>
    <row r="22" spans="1:31" s="75" customFormat="1" ht="33.75" x14ac:dyDescent="0.25">
      <c r="A22" s="571"/>
      <c r="B22" s="567"/>
      <c r="C22" s="568"/>
      <c r="D22" s="163" t="s">
        <v>104</v>
      </c>
      <c r="E22" s="390"/>
      <c r="F22" s="566"/>
      <c r="G22" s="426"/>
      <c r="H22" s="426"/>
      <c r="I22" s="423"/>
      <c r="J22" s="464"/>
      <c r="K22" s="176" t="s">
        <v>108</v>
      </c>
      <c r="L22" s="232" t="s">
        <v>11</v>
      </c>
      <c r="M22" s="236">
        <v>70</v>
      </c>
      <c r="N22" s="426"/>
      <c r="O22" s="426"/>
      <c r="P22" s="422"/>
      <c r="Q22" s="426"/>
      <c r="R22" s="171"/>
      <c r="S22" s="171"/>
      <c r="T22" s="171"/>
      <c r="U22" s="21"/>
      <c r="V22" s="171"/>
      <c r="W22" s="171"/>
      <c r="X22" s="168"/>
      <c r="Y22" s="164"/>
      <c r="Z22" s="164"/>
      <c r="AA22" s="164"/>
      <c r="AB22" s="164"/>
      <c r="AC22" s="164"/>
      <c r="AD22" s="164"/>
      <c r="AE22" s="164"/>
    </row>
    <row r="23" spans="1:31" s="75" customFormat="1" ht="33.75" x14ac:dyDescent="0.25">
      <c r="A23" s="571"/>
      <c r="B23" s="567"/>
      <c r="C23" s="568"/>
      <c r="D23" s="163" t="s">
        <v>105</v>
      </c>
      <c r="E23" s="391"/>
      <c r="F23" s="566"/>
      <c r="G23" s="426"/>
      <c r="H23" s="426"/>
      <c r="I23" s="423"/>
      <c r="J23" s="561"/>
      <c r="K23" s="176"/>
      <c r="L23" s="232"/>
      <c r="M23" s="236">
        <v>0</v>
      </c>
      <c r="N23" s="426"/>
      <c r="O23" s="426"/>
      <c r="P23" s="422"/>
      <c r="Q23" s="426"/>
      <c r="R23" s="171"/>
      <c r="S23" s="171"/>
      <c r="T23" s="171"/>
      <c r="U23" s="171"/>
      <c r="V23" s="171"/>
      <c r="W23" s="171"/>
      <c r="X23" s="168"/>
      <c r="Y23" s="164"/>
      <c r="Z23" s="164"/>
      <c r="AA23" s="164"/>
      <c r="AB23" s="164"/>
      <c r="AC23" s="164"/>
      <c r="AD23" s="164"/>
      <c r="AE23" s="164"/>
    </row>
    <row r="24" spans="1:31" s="75" customFormat="1" ht="78.75" x14ac:dyDescent="0.25">
      <c r="A24" s="581">
        <v>1</v>
      </c>
      <c r="B24" s="567" t="s">
        <v>51</v>
      </c>
      <c r="C24" s="595" t="s">
        <v>458</v>
      </c>
      <c r="D24" s="108" t="s">
        <v>459</v>
      </c>
      <c r="E24" s="389" t="s">
        <v>40</v>
      </c>
      <c r="F24" s="566" t="s">
        <v>1720</v>
      </c>
      <c r="G24" s="426">
        <v>3</v>
      </c>
      <c r="H24" s="426">
        <v>2</v>
      </c>
      <c r="I24" s="423">
        <v>6</v>
      </c>
      <c r="J24" s="463" t="s">
        <v>19</v>
      </c>
      <c r="K24" s="176" t="s">
        <v>460</v>
      </c>
      <c r="L24" s="241" t="s">
        <v>10</v>
      </c>
      <c r="M24" s="66">
        <v>85</v>
      </c>
      <c r="N24" s="426">
        <v>1</v>
      </c>
      <c r="O24" s="426">
        <v>1</v>
      </c>
      <c r="P24" s="422">
        <v>1</v>
      </c>
      <c r="Q24" s="426" t="s">
        <v>20</v>
      </c>
      <c r="R24" s="171" t="s">
        <v>43</v>
      </c>
      <c r="S24" s="163" t="s">
        <v>461</v>
      </c>
      <c r="T24" s="163" t="s">
        <v>461</v>
      </c>
      <c r="U24" s="130" t="s">
        <v>461</v>
      </c>
      <c r="V24" s="163" t="s">
        <v>461</v>
      </c>
      <c r="W24" s="163" t="s">
        <v>461</v>
      </c>
      <c r="X24" s="52"/>
      <c r="Y24" s="52"/>
      <c r="Z24" s="52"/>
      <c r="AA24" s="52"/>
      <c r="AB24" s="52"/>
      <c r="AC24" s="52"/>
      <c r="AD24" s="52"/>
      <c r="AE24" s="52"/>
    </row>
    <row r="25" spans="1:31" s="75" customFormat="1" ht="33.75" x14ac:dyDescent="0.25">
      <c r="A25" s="581"/>
      <c r="B25" s="567"/>
      <c r="C25" s="595"/>
      <c r="D25" s="108" t="s">
        <v>462</v>
      </c>
      <c r="E25" s="390" t="s">
        <v>38</v>
      </c>
      <c r="F25" s="566"/>
      <c r="G25" s="426"/>
      <c r="H25" s="426"/>
      <c r="I25" s="423"/>
      <c r="J25" s="464"/>
      <c r="K25" s="176" t="s">
        <v>463</v>
      </c>
      <c r="L25" s="232" t="s">
        <v>11</v>
      </c>
      <c r="M25" s="236">
        <v>85</v>
      </c>
      <c r="N25" s="426"/>
      <c r="O25" s="426"/>
      <c r="P25" s="422"/>
      <c r="Q25" s="426"/>
      <c r="R25" s="171"/>
      <c r="S25" s="171"/>
      <c r="T25" s="171"/>
      <c r="U25" s="171"/>
      <c r="V25" s="171"/>
      <c r="W25" s="171"/>
      <c r="X25" s="168"/>
      <c r="Y25" s="168"/>
      <c r="Z25" s="168"/>
      <c r="AA25" s="168"/>
      <c r="AB25" s="168"/>
      <c r="AC25" s="168"/>
      <c r="AD25" s="168"/>
      <c r="AE25" s="168"/>
    </row>
    <row r="26" spans="1:31" s="75" customFormat="1" ht="22.5" x14ac:dyDescent="0.25">
      <c r="A26" s="581"/>
      <c r="B26" s="567"/>
      <c r="C26" s="595"/>
      <c r="D26" s="108" t="s">
        <v>464</v>
      </c>
      <c r="E26" s="390" t="s">
        <v>41</v>
      </c>
      <c r="F26" s="566"/>
      <c r="G26" s="426"/>
      <c r="H26" s="426"/>
      <c r="I26" s="423"/>
      <c r="J26" s="561"/>
      <c r="K26" s="176"/>
      <c r="L26" s="232"/>
      <c r="M26" s="236">
        <v>0</v>
      </c>
      <c r="N26" s="426"/>
      <c r="O26" s="426"/>
      <c r="P26" s="422"/>
      <c r="Q26" s="426"/>
      <c r="R26" s="171"/>
      <c r="S26" s="171"/>
      <c r="T26" s="171"/>
      <c r="U26" s="171"/>
      <c r="V26" s="171"/>
      <c r="W26" s="171"/>
      <c r="X26" s="168"/>
      <c r="Y26" s="168"/>
      <c r="Z26" s="168"/>
      <c r="AA26" s="168"/>
      <c r="AB26" s="168"/>
      <c r="AC26" s="168"/>
      <c r="AD26" s="168"/>
      <c r="AE26" s="168"/>
    </row>
    <row r="27" spans="1:31" s="75" customFormat="1" ht="45" x14ac:dyDescent="0.25">
      <c r="A27" s="581">
        <v>2</v>
      </c>
      <c r="B27" s="567" t="s">
        <v>51</v>
      </c>
      <c r="C27" s="566" t="s">
        <v>465</v>
      </c>
      <c r="D27" s="131" t="s">
        <v>466</v>
      </c>
      <c r="E27" s="389" t="s">
        <v>42</v>
      </c>
      <c r="F27" s="569" t="s">
        <v>1720</v>
      </c>
      <c r="G27" s="426">
        <v>2</v>
      </c>
      <c r="H27" s="426">
        <v>2</v>
      </c>
      <c r="I27" s="423">
        <v>4</v>
      </c>
      <c r="J27" s="463" t="s">
        <v>20</v>
      </c>
      <c r="K27" s="176" t="s">
        <v>467</v>
      </c>
      <c r="L27" s="232" t="s">
        <v>10</v>
      </c>
      <c r="M27" s="236">
        <v>85</v>
      </c>
      <c r="N27" s="426">
        <v>1</v>
      </c>
      <c r="O27" s="426">
        <v>2</v>
      </c>
      <c r="P27" s="422">
        <v>2</v>
      </c>
      <c r="Q27" s="426" t="s">
        <v>20</v>
      </c>
      <c r="R27" s="171" t="s">
        <v>43</v>
      </c>
      <c r="S27" s="163" t="s">
        <v>461</v>
      </c>
      <c r="T27" s="163" t="s">
        <v>461</v>
      </c>
      <c r="U27" s="130" t="s">
        <v>461</v>
      </c>
      <c r="V27" s="163" t="s">
        <v>461</v>
      </c>
      <c r="W27" s="163" t="s">
        <v>461</v>
      </c>
      <c r="X27" s="168"/>
      <c r="Y27" s="168"/>
      <c r="Z27" s="168"/>
      <c r="AA27" s="168"/>
      <c r="AB27" s="168"/>
      <c r="AC27" s="168"/>
      <c r="AD27" s="168"/>
      <c r="AE27" s="168"/>
    </row>
    <row r="28" spans="1:31" s="75" customFormat="1" ht="56.25" x14ac:dyDescent="0.25">
      <c r="A28" s="581"/>
      <c r="B28" s="567"/>
      <c r="C28" s="566"/>
      <c r="D28" s="131" t="s">
        <v>468</v>
      </c>
      <c r="E28" s="390" t="s">
        <v>41</v>
      </c>
      <c r="F28" s="569"/>
      <c r="G28" s="426"/>
      <c r="H28" s="426"/>
      <c r="I28" s="423"/>
      <c r="J28" s="464"/>
      <c r="K28" s="176" t="s">
        <v>469</v>
      </c>
      <c r="L28" s="232" t="s">
        <v>10</v>
      </c>
      <c r="M28" s="236">
        <v>85</v>
      </c>
      <c r="N28" s="426"/>
      <c r="O28" s="426"/>
      <c r="P28" s="422"/>
      <c r="Q28" s="426"/>
      <c r="R28" s="171"/>
      <c r="S28" s="171"/>
      <c r="T28" s="171"/>
      <c r="U28" s="21"/>
      <c r="V28" s="171"/>
      <c r="W28" s="171"/>
      <c r="X28" s="168"/>
      <c r="Y28" s="168"/>
      <c r="Z28" s="168"/>
      <c r="AA28" s="168"/>
      <c r="AB28" s="168"/>
      <c r="AC28" s="168"/>
      <c r="AD28" s="168"/>
      <c r="AE28" s="168"/>
    </row>
    <row r="29" spans="1:31" s="75" customFormat="1" ht="22.5" x14ac:dyDescent="0.25">
      <c r="A29" s="581"/>
      <c r="B29" s="567"/>
      <c r="C29" s="566"/>
      <c r="D29" s="131" t="s">
        <v>470</v>
      </c>
      <c r="E29" s="390" t="s">
        <v>38</v>
      </c>
      <c r="F29" s="569"/>
      <c r="G29" s="426"/>
      <c r="H29" s="426"/>
      <c r="I29" s="423"/>
      <c r="J29" s="464"/>
      <c r="K29" s="176"/>
      <c r="L29" s="232"/>
      <c r="M29" s="236">
        <v>0</v>
      </c>
      <c r="N29" s="426"/>
      <c r="O29" s="426"/>
      <c r="P29" s="422"/>
      <c r="Q29" s="426"/>
      <c r="R29" s="171"/>
      <c r="S29" s="171"/>
      <c r="T29" s="171"/>
      <c r="U29" s="21"/>
      <c r="V29" s="171"/>
      <c r="W29" s="171"/>
      <c r="X29" s="168"/>
      <c r="Y29" s="168"/>
      <c r="Z29" s="168"/>
      <c r="AA29" s="168"/>
      <c r="AB29" s="168"/>
      <c r="AC29" s="168"/>
      <c r="AD29" s="168"/>
      <c r="AE29" s="168"/>
    </row>
    <row r="30" spans="1:31" s="75" customFormat="1" ht="33.75" x14ac:dyDescent="0.25">
      <c r="A30" s="581"/>
      <c r="B30" s="567"/>
      <c r="C30" s="566"/>
      <c r="D30" s="131" t="s">
        <v>471</v>
      </c>
      <c r="E30" s="391"/>
      <c r="F30" s="569"/>
      <c r="G30" s="426"/>
      <c r="H30" s="426"/>
      <c r="I30" s="423"/>
      <c r="J30" s="561"/>
      <c r="K30" s="176"/>
      <c r="L30" s="232"/>
      <c r="M30" s="236">
        <v>0</v>
      </c>
      <c r="N30" s="426"/>
      <c r="O30" s="426"/>
      <c r="P30" s="422"/>
      <c r="Q30" s="426"/>
      <c r="R30" s="171"/>
      <c r="S30" s="171"/>
      <c r="T30" s="171"/>
      <c r="U30" s="171"/>
      <c r="V30" s="171"/>
      <c r="W30" s="171"/>
      <c r="X30" s="168"/>
      <c r="Y30" s="168"/>
      <c r="Z30" s="168"/>
      <c r="AA30" s="168"/>
      <c r="AB30" s="168"/>
      <c r="AC30" s="168"/>
      <c r="AD30" s="168"/>
      <c r="AE30" s="168"/>
    </row>
    <row r="31" spans="1:31" s="75" customFormat="1" ht="33.75" x14ac:dyDescent="0.25">
      <c r="A31" s="581">
        <v>3</v>
      </c>
      <c r="B31" s="567" t="s">
        <v>51</v>
      </c>
      <c r="C31" s="567" t="s">
        <v>472</v>
      </c>
      <c r="D31" s="108" t="s">
        <v>473</v>
      </c>
      <c r="E31" s="389" t="s">
        <v>41</v>
      </c>
      <c r="F31" s="566" t="s">
        <v>1720</v>
      </c>
      <c r="G31" s="426">
        <v>3</v>
      </c>
      <c r="H31" s="426">
        <v>2</v>
      </c>
      <c r="I31" s="423">
        <v>6</v>
      </c>
      <c r="J31" s="463" t="s">
        <v>19</v>
      </c>
      <c r="K31" s="176" t="s">
        <v>474</v>
      </c>
      <c r="L31" s="232" t="s">
        <v>10</v>
      </c>
      <c r="M31" s="236">
        <v>85</v>
      </c>
      <c r="N31" s="426">
        <v>1</v>
      </c>
      <c r="O31" s="426">
        <v>2</v>
      </c>
      <c r="P31" s="422">
        <v>2</v>
      </c>
      <c r="Q31" s="426" t="s">
        <v>20</v>
      </c>
      <c r="R31" s="171" t="s">
        <v>43</v>
      </c>
      <c r="S31" s="163" t="s">
        <v>461</v>
      </c>
      <c r="T31" s="163" t="s">
        <v>461</v>
      </c>
      <c r="U31" s="163" t="s">
        <v>461</v>
      </c>
      <c r="V31" s="163" t="s">
        <v>461</v>
      </c>
      <c r="W31" s="163" t="s">
        <v>461</v>
      </c>
      <c r="X31" s="168"/>
      <c r="Y31" s="168"/>
      <c r="Z31" s="168"/>
      <c r="AA31" s="168"/>
      <c r="AB31" s="168"/>
      <c r="AC31" s="168"/>
      <c r="AD31" s="168"/>
      <c r="AE31" s="168"/>
    </row>
    <row r="32" spans="1:31" s="75" customFormat="1" ht="56.25" x14ac:dyDescent="0.25">
      <c r="A32" s="581"/>
      <c r="B32" s="567"/>
      <c r="C32" s="567"/>
      <c r="D32" s="108" t="s">
        <v>475</v>
      </c>
      <c r="E32" s="390" t="s">
        <v>42</v>
      </c>
      <c r="F32" s="566"/>
      <c r="G32" s="426"/>
      <c r="H32" s="426"/>
      <c r="I32" s="423"/>
      <c r="J32" s="464"/>
      <c r="K32" s="176" t="s">
        <v>476</v>
      </c>
      <c r="L32" s="232" t="s">
        <v>10</v>
      </c>
      <c r="M32" s="236">
        <v>70</v>
      </c>
      <c r="N32" s="426"/>
      <c r="O32" s="426"/>
      <c r="P32" s="422"/>
      <c r="Q32" s="426"/>
      <c r="R32" s="171"/>
      <c r="S32" s="171"/>
      <c r="T32" s="171"/>
      <c r="U32" s="171"/>
      <c r="V32" s="171"/>
      <c r="W32" s="171"/>
      <c r="X32" s="168"/>
      <c r="Y32" s="168"/>
      <c r="Z32" s="168"/>
      <c r="AA32" s="168"/>
      <c r="AB32" s="168"/>
      <c r="AC32" s="168"/>
      <c r="AD32" s="168"/>
      <c r="AE32" s="168"/>
    </row>
    <row r="33" spans="1:31" s="75" customFormat="1" ht="33.75" x14ac:dyDescent="0.25">
      <c r="A33" s="581"/>
      <c r="B33" s="567"/>
      <c r="C33" s="567"/>
      <c r="D33" s="163"/>
      <c r="E33" s="390" t="s">
        <v>38</v>
      </c>
      <c r="F33" s="566"/>
      <c r="G33" s="426"/>
      <c r="H33" s="426"/>
      <c r="I33" s="423"/>
      <c r="J33" s="561"/>
      <c r="K33" s="176" t="s">
        <v>477</v>
      </c>
      <c r="L33" s="232" t="s">
        <v>10</v>
      </c>
      <c r="M33" s="236">
        <v>85</v>
      </c>
      <c r="N33" s="426"/>
      <c r="O33" s="426"/>
      <c r="P33" s="422"/>
      <c r="Q33" s="426"/>
      <c r="R33" s="171"/>
      <c r="S33" s="171"/>
      <c r="T33" s="171"/>
      <c r="U33" s="171"/>
      <c r="V33" s="171"/>
      <c r="W33" s="171"/>
      <c r="X33" s="168"/>
      <c r="Y33" s="168"/>
      <c r="Z33" s="168"/>
      <c r="AA33" s="168"/>
      <c r="AB33" s="168"/>
      <c r="AC33" s="168"/>
      <c r="AD33" s="168"/>
      <c r="AE33" s="168"/>
    </row>
    <row r="34" spans="1:31" s="75" customFormat="1" ht="56.25" x14ac:dyDescent="0.25">
      <c r="A34" s="571">
        <v>4</v>
      </c>
      <c r="B34" s="567" t="s">
        <v>51</v>
      </c>
      <c r="C34" s="568" t="s">
        <v>478</v>
      </c>
      <c r="D34" s="79" t="s">
        <v>479</v>
      </c>
      <c r="E34" s="389" t="s">
        <v>42</v>
      </c>
      <c r="F34" s="569" t="s">
        <v>1720</v>
      </c>
      <c r="G34" s="426">
        <v>2</v>
      </c>
      <c r="H34" s="426">
        <v>2</v>
      </c>
      <c r="I34" s="423">
        <v>4</v>
      </c>
      <c r="J34" s="463" t="s">
        <v>20</v>
      </c>
      <c r="K34" s="161" t="s">
        <v>480</v>
      </c>
      <c r="L34" s="232" t="s">
        <v>10</v>
      </c>
      <c r="M34" s="236">
        <v>85</v>
      </c>
      <c r="N34" s="426">
        <v>1</v>
      </c>
      <c r="O34" s="426">
        <v>1</v>
      </c>
      <c r="P34" s="422">
        <v>1</v>
      </c>
      <c r="Q34" s="426" t="s">
        <v>20</v>
      </c>
      <c r="R34" s="171" t="s">
        <v>43</v>
      </c>
      <c r="S34" s="170" t="s">
        <v>461</v>
      </c>
      <c r="T34" s="170" t="s">
        <v>461</v>
      </c>
      <c r="U34" s="170" t="s">
        <v>461</v>
      </c>
      <c r="V34" s="170" t="s">
        <v>461</v>
      </c>
      <c r="W34" s="170" t="s">
        <v>461</v>
      </c>
      <c r="X34" s="168"/>
      <c r="Y34" s="168"/>
      <c r="Z34" s="168"/>
      <c r="AA34" s="168"/>
      <c r="AB34" s="168"/>
      <c r="AC34" s="168"/>
      <c r="AD34" s="168"/>
      <c r="AE34" s="168"/>
    </row>
    <row r="35" spans="1:31" s="75" customFormat="1" ht="56.25" x14ac:dyDescent="0.25">
      <c r="A35" s="571"/>
      <c r="B35" s="567"/>
      <c r="C35" s="568"/>
      <c r="D35" s="79" t="s">
        <v>481</v>
      </c>
      <c r="E35" s="390" t="s">
        <v>41</v>
      </c>
      <c r="F35" s="569"/>
      <c r="G35" s="426"/>
      <c r="H35" s="426"/>
      <c r="I35" s="423"/>
      <c r="J35" s="464"/>
      <c r="K35" s="161" t="s">
        <v>482</v>
      </c>
      <c r="L35" s="232" t="s">
        <v>11</v>
      </c>
      <c r="M35" s="236">
        <v>85</v>
      </c>
      <c r="N35" s="426"/>
      <c r="O35" s="426"/>
      <c r="P35" s="422"/>
      <c r="Q35" s="426"/>
      <c r="R35" s="171"/>
      <c r="S35" s="170"/>
      <c r="T35" s="76"/>
      <c r="U35" s="77"/>
      <c r="V35" s="76"/>
      <c r="W35" s="170"/>
      <c r="X35" s="168"/>
      <c r="Y35" s="168"/>
      <c r="Z35" s="168"/>
      <c r="AA35" s="168"/>
      <c r="AB35" s="168"/>
      <c r="AC35" s="168"/>
      <c r="AD35" s="168"/>
      <c r="AE35" s="168"/>
    </row>
    <row r="36" spans="1:31" s="75" customFormat="1" ht="56.25" x14ac:dyDescent="0.25">
      <c r="A36" s="571"/>
      <c r="B36" s="567"/>
      <c r="C36" s="568"/>
      <c r="D36" s="79" t="s">
        <v>483</v>
      </c>
      <c r="E36" s="390" t="s">
        <v>38</v>
      </c>
      <c r="F36" s="569"/>
      <c r="G36" s="426"/>
      <c r="H36" s="426"/>
      <c r="I36" s="423"/>
      <c r="J36" s="464"/>
      <c r="K36" s="176"/>
      <c r="L36" s="232"/>
      <c r="M36" s="68">
        <v>0</v>
      </c>
      <c r="N36" s="426"/>
      <c r="O36" s="426"/>
      <c r="P36" s="422"/>
      <c r="Q36" s="426"/>
      <c r="R36" s="171"/>
      <c r="S36" s="171"/>
      <c r="T36" s="171"/>
      <c r="U36" s="171"/>
      <c r="V36" s="171"/>
      <c r="W36" s="171"/>
      <c r="X36" s="168"/>
      <c r="Y36" s="168"/>
      <c r="Z36" s="168"/>
      <c r="AA36" s="168"/>
      <c r="AB36" s="168"/>
      <c r="AC36" s="168"/>
      <c r="AD36" s="168"/>
      <c r="AE36" s="168"/>
    </row>
    <row r="37" spans="1:31" s="75" customFormat="1" ht="33.75" x14ac:dyDescent="0.25">
      <c r="A37" s="571"/>
      <c r="B37" s="567"/>
      <c r="C37" s="568"/>
      <c r="D37" s="81" t="s">
        <v>484</v>
      </c>
      <c r="E37" s="391"/>
      <c r="F37" s="569"/>
      <c r="G37" s="426"/>
      <c r="H37" s="426"/>
      <c r="I37" s="423"/>
      <c r="J37" s="561"/>
      <c r="K37" s="176"/>
      <c r="L37" s="232"/>
      <c r="M37" s="236">
        <v>0</v>
      </c>
      <c r="N37" s="426"/>
      <c r="O37" s="426"/>
      <c r="P37" s="422"/>
      <c r="Q37" s="426"/>
      <c r="R37" s="171"/>
      <c r="S37" s="171"/>
      <c r="T37" s="171"/>
      <c r="U37" s="171"/>
      <c r="V37" s="171"/>
      <c r="W37" s="171"/>
      <c r="X37" s="168"/>
      <c r="Y37" s="168"/>
      <c r="Z37" s="168"/>
      <c r="AA37" s="168"/>
      <c r="AB37" s="168"/>
      <c r="AC37" s="168"/>
      <c r="AD37" s="168"/>
      <c r="AE37" s="168"/>
    </row>
    <row r="38" spans="1:31" s="75" customFormat="1" ht="101.25" x14ac:dyDescent="0.25">
      <c r="A38" s="571">
        <v>5</v>
      </c>
      <c r="B38" s="567" t="s">
        <v>51</v>
      </c>
      <c r="C38" s="568" t="s">
        <v>485</v>
      </c>
      <c r="D38" s="163" t="s">
        <v>486</v>
      </c>
      <c r="E38" s="389" t="s">
        <v>41</v>
      </c>
      <c r="F38" s="566" t="s">
        <v>36</v>
      </c>
      <c r="G38" s="426">
        <v>2</v>
      </c>
      <c r="H38" s="426">
        <v>3</v>
      </c>
      <c r="I38" s="423">
        <v>6</v>
      </c>
      <c r="J38" s="543" t="s">
        <v>18</v>
      </c>
      <c r="K38" s="174" t="s">
        <v>487</v>
      </c>
      <c r="L38" s="232" t="s">
        <v>10</v>
      </c>
      <c r="M38" s="236">
        <v>55</v>
      </c>
      <c r="N38" s="426">
        <v>1</v>
      </c>
      <c r="O38" s="426">
        <v>3</v>
      </c>
      <c r="P38" s="422">
        <v>3</v>
      </c>
      <c r="Q38" s="426" t="s">
        <v>19</v>
      </c>
      <c r="R38" s="171" t="s">
        <v>45</v>
      </c>
      <c r="S38" s="76" t="s">
        <v>488</v>
      </c>
      <c r="T38" s="170" t="s">
        <v>489</v>
      </c>
      <c r="U38" s="92">
        <v>43221</v>
      </c>
      <c r="V38" s="170" t="s">
        <v>206</v>
      </c>
      <c r="W38" s="170" t="s">
        <v>490</v>
      </c>
      <c r="X38" s="168"/>
      <c r="Y38" s="164"/>
      <c r="Z38" s="164"/>
      <c r="AA38" s="164"/>
      <c r="AB38" s="164"/>
      <c r="AC38" s="164"/>
      <c r="AD38" s="164"/>
      <c r="AE38" s="164"/>
    </row>
    <row r="39" spans="1:31" s="75" customFormat="1" ht="56.25" customHeight="1" x14ac:dyDescent="0.25">
      <c r="A39" s="571"/>
      <c r="B39" s="567"/>
      <c r="C39" s="568"/>
      <c r="D39" s="568" t="s">
        <v>491</v>
      </c>
      <c r="E39" s="390" t="s">
        <v>42</v>
      </c>
      <c r="F39" s="566"/>
      <c r="G39" s="426"/>
      <c r="H39" s="426"/>
      <c r="I39" s="423"/>
      <c r="J39" s="544"/>
      <c r="K39" s="174" t="s">
        <v>492</v>
      </c>
      <c r="L39" s="232" t="s">
        <v>10</v>
      </c>
      <c r="M39" s="236">
        <v>85</v>
      </c>
      <c r="N39" s="426"/>
      <c r="O39" s="426"/>
      <c r="P39" s="422"/>
      <c r="Q39" s="426"/>
      <c r="R39" s="171" t="s">
        <v>45</v>
      </c>
      <c r="S39" s="171" t="s">
        <v>493</v>
      </c>
      <c r="T39" s="171" t="s">
        <v>489</v>
      </c>
      <c r="U39" s="21">
        <v>43221</v>
      </c>
      <c r="V39" s="171" t="s">
        <v>206</v>
      </c>
      <c r="W39" s="171" t="s">
        <v>490</v>
      </c>
      <c r="X39" s="168"/>
      <c r="Y39" s="164"/>
      <c r="Z39" s="164"/>
      <c r="AA39" s="164"/>
      <c r="AB39" s="164"/>
      <c r="AC39" s="164"/>
      <c r="AD39" s="164"/>
      <c r="AE39" s="164"/>
    </row>
    <row r="40" spans="1:31" s="75" customFormat="1" ht="78.75" customHeight="1" x14ac:dyDescent="0.25">
      <c r="A40" s="571"/>
      <c r="B40" s="567"/>
      <c r="C40" s="568"/>
      <c r="D40" s="568"/>
      <c r="E40" s="390" t="s">
        <v>39</v>
      </c>
      <c r="F40" s="566"/>
      <c r="G40" s="426"/>
      <c r="H40" s="426"/>
      <c r="I40" s="423"/>
      <c r="J40" s="545"/>
      <c r="K40" s="174" t="s">
        <v>494</v>
      </c>
      <c r="L40" s="232" t="s">
        <v>10</v>
      </c>
      <c r="M40" s="236">
        <v>70</v>
      </c>
      <c r="N40" s="426"/>
      <c r="O40" s="426"/>
      <c r="P40" s="422"/>
      <c r="Q40" s="426"/>
      <c r="R40" s="171"/>
      <c r="S40" s="171"/>
      <c r="T40" s="171"/>
      <c r="U40" s="171"/>
      <c r="V40" s="171"/>
      <c r="W40" s="171"/>
      <c r="X40" s="168"/>
      <c r="Y40" s="164"/>
      <c r="Z40" s="164"/>
      <c r="AA40" s="164"/>
      <c r="AB40" s="164"/>
      <c r="AC40" s="164"/>
      <c r="AD40" s="164"/>
      <c r="AE40" s="164"/>
    </row>
    <row r="41" spans="1:31" s="75" customFormat="1" ht="45" x14ac:dyDescent="0.25">
      <c r="A41" s="571">
        <v>1</v>
      </c>
      <c r="B41" s="567" t="s">
        <v>55</v>
      </c>
      <c r="C41" s="567" t="s">
        <v>495</v>
      </c>
      <c r="D41" s="163" t="s">
        <v>496</v>
      </c>
      <c r="E41" s="389" t="s">
        <v>42</v>
      </c>
      <c r="F41" s="566" t="s">
        <v>1720</v>
      </c>
      <c r="G41" s="426">
        <v>3</v>
      </c>
      <c r="H41" s="426">
        <v>5</v>
      </c>
      <c r="I41" s="423">
        <v>15</v>
      </c>
      <c r="J41" s="463" t="s">
        <v>17</v>
      </c>
      <c r="K41" s="163" t="s">
        <v>497</v>
      </c>
      <c r="L41" s="241" t="s">
        <v>10</v>
      </c>
      <c r="M41" s="66">
        <v>85</v>
      </c>
      <c r="N41" s="426">
        <v>1</v>
      </c>
      <c r="O41" s="426">
        <v>5</v>
      </c>
      <c r="P41" s="422">
        <v>5</v>
      </c>
      <c r="Q41" s="426" t="s">
        <v>18</v>
      </c>
      <c r="R41" s="171" t="s">
        <v>45</v>
      </c>
      <c r="S41" s="163" t="s">
        <v>498</v>
      </c>
      <c r="T41" s="163" t="s">
        <v>499</v>
      </c>
      <c r="U41" s="130">
        <v>43252</v>
      </c>
      <c r="V41" s="130">
        <v>43465</v>
      </c>
      <c r="W41" s="163" t="s">
        <v>500</v>
      </c>
      <c r="X41" s="52"/>
      <c r="Y41" s="73"/>
      <c r="Z41" s="73"/>
      <c r="AA41" s="73"/>
      <c r="AB41" s="73"/>
      <c r="AC41" s="73"/>
      <c r="AD41" s="73"/>
      <c r="AE41" s="73"/>
    </row>
    <row r="42" spans="1:31" s="75" customFormat="1" ht="22.5" x14ac:dyDescent="0.25">
      <c r="A42" s="571"/>
      <c r="B42" s="567"/>
      <c r="C42" s="567"/>
      <c r="D42" s="163" t="s">
        <v>501</v>
      </c>
      <c r="E42" s="390" t="s">
        <v>38</v>
      </c>
      <c r="F42" s="566"/>
      <c r="G42" s="426"/>
      <c r="H42" s="426"/>
      <c r="I42" s="423"/>
      <c r="J42" s="464"/>
      <c r="K42" s="163" t="s">
        <v>502</v>
      </c>
      <c r="L42" s="232" t="s">
        <v>10</v>
      </c>
      <c r="M42" s="236">
        <v>70</v>
      </c>
      <c r="N42" s="426"/>
      <c r="O42" s="426"/>
      <c r="P42" s="422"/>
      <c r="Q42" s="426"/>
      <c r="R42" s="171"/>
      <c r="S42" s="171"/>
      <c r="T42" s="171"/>
      <c r="U42" s="171"/>
      <c r="V42" s="171"/>
      <c r="W42" s="171"/>
      <c r="X42" s="168"/>
      <c r="Y42" s="164"/>
      <c r="Z42" s="164"/>
      <c r="AA42" s="164"/>
      <c r="AB42" s="164"/>
      <c r="AC42" s="164"/>
      <c r="AD42" s="164"/>
      <c r="AE42" s="164"/>
    </row>
    <row r="43" spans="1:31" s="75" customFormat="1" x14ac:dyDescent="0.25">
      <c r="A43" s="571"/>
      <c r="B43" s="567"/>
      <c r="C43" s="567"/>
      <c r="D43" s="163" t="s">
        <v>503</v>
      </c>
      <c r="E43" s="390"/>
      <c r="F43" s="566"/>
      <c r="G43" s="426"/>
      <c r="H43" s="426"/>
      <c r="I43" s="423"/>
      <c r="J43" s="561"/>
      <c r="K43" s="27"/>
      <c r="L43" s="232"/>
      <c r="M43" s="236">
        <v>0</v>
      </c>
      <c r="N43" s="426"/>
      <c r="O43" s="426"/>
      <c r="P43" s="422"/>
      <c r="Q43" s="426"/>
      <c r="R43" s="171"/>
      <c r="S43" s="171"/>
      <c r="T43" s="171"/>
      <c r="U43" s="171"/>
      <c r="V43" s="171"/>
      <c r="W43" s="171"/>
      <c r="X43" s="168"/>
      <c r="Y43" s="164"/>
      <c r="Z43" s="164"/>
      <c r="AA43" s="164"/>
      <c r="AB43" s="164"/>
      <c r="AC43" s="164"/>
      <c r="AD43" s="164"/>
      <c r="AE43" s="164"/>
    </row>
    <row r="44" spans="1:31" s="75" customFormat="1" ht="33.75" x14ac:dyDescent="0.25">
      <c r="A44" s="571">
        <v>2</v>
      </c>
      <c r="B44" s="567" t="s">
        <v>55</v>
      </c>
      <c r="C44" s="567" t="s">
        <v>504</v>
      </c>
      <c r="D44" s="132" t="s">
        <v>505</v>
      </c>
      <c r="E44" s="389" t="s">
        <v>42</v>
      </c>
      <c r="F44" s="569" t="s">
        <v>1720</v>
      </c>
      <c r="G44" s="426">
        <v>1</v>
      </c>
      <c r="H44" s="426">
        <v>4</v>
      </c>
      <c r="I44" s="423">
        <v>4</v>
      </c>
      <c r="J44" s="543" t="s">
        <v>18</v>
      </c>
      <c r="K44" s="176" t="s">
        <v>506</v>
      </c>
      <c r="L44" s="232" t="s">
        <v>10</v>
      </c>
      <c r="M44" s="236">
        <v>85</v>
      </c>
      <c r="N44" s="426">
        <v>1</v>
      </c>
      <c r="O44" s="426">
        <v>4</v>
      </c>
      <c r="P44" s="422">
        <v>4</v>
      </c>
      <c r="Q44" s="426" t="s">
        <v>18</v>
      </c>
      <c r="R44" s="171" t="s">
        <v>45</v>
      </c>
      <c r="S44" s="163" t="s">
        <v>507</v>
      </c>
      <c r="T44" s="163" t="s">
        <v>508</v>
      </c>
      <c r="U44" s="130">
        <v>43221</v>
      </c>
      <c r="V44" s="130">
        <v>43464</v>
      </c>
      <c r="W44" s="163" t="s">
        <v>509</v>
      </c>
      <c r="X44" s="168"/>
      <c r="Y44" s="164"/>
      <c r="Z44" s="164"/>
      <c r="AA44" s="164"/>
      <c r="AB44" s="164"/>
      <c r="AC44" s="164"/>
      <c r="AD44" s="164"/>
      <c r="AE44" s="164"/>
    </row>
    <row r="45" spans="1:31" s="75" customFormat="1" ht="33.75" customHeight="1" x14ac:dyDescent="0.25">
      <c r="A45" s="571"/>
      <c r="B45" s="567"/>
      <c r="C45" s="567"/>
      <c r="D45" s="132" t="s">
        <v>510</v>
      </c>
      <c r="E45" s="390"/>
      <c r="F45" s="569"/>
      <c r="G45" s="426"/>
      <c r="H45" s="426"/>
      <c r="I45" s="423"/>
      <c r="J45" s="544"/>
      <c r="K45" s="176" t="s">
        <v>511</v>
      </c>
      <c r="L45" s="232" t="s">
        <v>10</v>
      </c>
      <c r="M45" s="236">
        <v>85</v>
      </c>
      <c r="N45" s="426"/>
      <c r="O45" s="426"/>
      <c r="P45" s="422"/>
      <c r="Q45" s="426"/>
      <c r="R45" s="171" t="s">
        <v>45</v>
      </c>
      <c r="S45" s="171" t="s">
        <v>512</v>
      </c>
      <c r="T45" s="171" t="s">
        <v>513</v>
      </c>
      <c r="U45" s="130">
        <v>43221</v>
      </c>
      <c r="V45" s="130">
        <v>43464</v>
      </c>
      <c r="W45" s="163" t="s">
        <v>509</v>
      </c>
      <c r="X45" s="168"/>
      <c r="Y45" s="164"/>
      <c r="Z45" s="164"/>
      <c r="AA45" s="164"/>
      <c r="AB45" s="164"/>
      <c r="AC45" s="164"/>
      <c r="AD45" s="164"/>
      <c r="AE45" s="164"/>
    </row>
    <row r="46" spans="1:31" s="75" customFormat="1" ht="22.5" customHeight="1" x14ac:dyDescent="0.25">
      <c r="A46" s="571"/>
      <c r="B46" s="567"/>
      <c r="C46" s="567"/>
      <c r="D46" s="132" t="s">
        <v>514</v>
      </c>
      <c r="E46" s="390"/>
      <c r="F46" s="569"/>
      <c r="G46" s="426"/>
      <c r="H46" s="426"/>
      <c r="I46" s="423"/>
      <c r="J46" s="544"/>
      <c r="K46" s="27"/>
      <c r="L46" s="232"/>
      <c r="M46" s="236">
        <v>0</v>
      </c>
      <c r="N46" s="426"/>
      <c r="O46" s="426"/>
      <c r="P46" s="422"/>
      <c r="Q46" s="426"/>
      <c r="R46" s="171"/>
      <c r="S46" s="176"/>
      <c r="T46" s="171"/>
      <c r="U46" s="21"/>
      <c r="V46" s="171"/>
      <c r="W46" s="171"/>
      <c r="X46" s="168"/>
      <c r="Y46" s="164"/>
      <c r="Z46" s="164"/>
      <c r="AA46" s="164"/>
      <c r="AB46" s="164"/>
      <c r="AC46" s="164"/>
      <c r="AD46" s="164"/>
      <c r="AE46" s="164"/>
    </row>
    <row r="47" spans="1:31" s="75" customFormat="1" ht="33.75" customHeight="1" x14ac:dyDescent="0.25">
      <c r="A47" s="571"/>
      <c r="B47" s="567"/>
      <c r="C47" s="567"/>
      <c r="D47" s="132" t="s">
        <v>515</v>
      </c>
      <c r="E47" s="390"/>
      <c r="F47" s="569"/>
      <c r="G47" s="426"/>
      <c r="H47" s="426"/>
      <c r="I47" s="423"/>
      <c r="J47" s="545"/>
      <c r="K47" s="27"/>
      <c r="L47" s="232"/>
      <c r="M47" s="236">
        <v>0</v>
      </c>
      <c r="N47" s="426"/>
      <c r="O47" s="426"/>
      <c r="P47" s="422"/>
      <c r="Q47" s="426"/>
      <c r="R47" s="171"/>
      <c r="S47" s="171"/>
      <c r="T47" s="171"/>
      <c r="U47" s="171"/>
      <c r="V47" s="171"/>
      <c r="W47" s="171"/>
      <c r="X47" s="168"/>
      <c r="Y47" s="164"/>
      <c r="Z47" s="164"/>
      <c r="AA47" s="164"/>
      <c r="AB47" s="164"/>
      <c r="AC47" s="164"/>
      <c r="AD47" s="164"/>
      <c r="AE47" s="164"/>
    </row>
    <row r="48" spans="1:31" s="75" customFormat="1" ht="45" x14ac:dyDescent="0.25">
      <c r="A48" s="571">
        <v>1</v>
      </c>
      <c r="B48" s="567" t="s">
        <v>60</v>
      </c>
      <c r="C48" s="566" t="s">
        <v>516</v>
      </c>
      <c r="D48" s="83" t="s">
        <v>517</v>
      </c>
      <c r="E48" s="389" t="s">
        <v>42</v>
      </c>
      <c r="F48" s="569" t="s">
        <v>1720</v>
      </c>
      <c r="G48" s="426">
        <v>4</v>
      </c>
      <c r="H48" s="426">
        <v>3</v>
      </c>
      <c r="I48" s="423">
        <v>12</v>
      </c>
      <c r="J48" s="543" t="s">
        <v>18</v>
      </c>
      <c r="K48" s="176" t="s">
        <v>518</v>
      </c>
      <c r="L48" s="241" t="s">
        <v>10</v>
      </c>
      <c r="M48" s="66">
        <v>70</v>
      </c>
      <c r="N48" s="426">
        <v>3</v>
      </c>
      <c r="O48" s="426">
        <v>2</v>
      </c>
      <c r="P48" s="422">
        <v>6</v>
      </c>
      <c r="Q48" s="426" t="s">
        <v>19</v>
      </c>
      <c r="R48" s="171" t="s">
        <v>45</v>
      </c>
      <c r="S48" s="163" t="s">
        <v>519</v>
      </c>
      <c r="T48" s="163" t="s">
        <v>216</v>
      </c>
      <c r="U48" s="130" t="s">
        <v>520</v>
      </c>
      <c r="V48" s="163" t="s">
        <v>194</v>
      </c>
      <c r="W48" s="163" t="s">
        <v>521</v>
      </c>
      <c r="X48" s="52"/>
      <c r="Y48" s="73"/>
      <c r="Z48" s="73"/>
      <c r="AA48" s="73"/>
      <c r="AB48" s="73"/>
      <c r="AC48" s="73"/>
      <c r="AD48" s="73"/>
      <c r="AE48" s="73"/>
    </row>
    <row r="49" spans="1:31" s="75" customFormat="1" ht="45" customHeight="1" x14ac:dyDescent="0.25">
      <c r="A49" s="571"/>
      <c r="B49" s="567"/>
      <c r="C49" s="566"/>
      <c r="D49" s="83" t="s">
        <v>522</v>
      </c>
      <c r="E49" s="390"/>
      <c r="F49" s="569"/>
      <c r="G49" s="426"/>
      <c r="H49" s="426"/>
      <c r="I49" s="423"/>
      <c r="J49" s="544"/>
      <c r="K49" s="176" t="s">
        <v>2315</v>
      </c>
      <c r="L49" s="232" t="s">
        <v>10</v>
      </c>
      <c r="M49" s="236">
        <v>70</v>
      </c>
      <c r="N49" s="426"/>
      <c r="O49" s="426"/>
      <c r="P49" s="422"/>
      <c r="Q49" s="426"/>
      <c r="R49" s="171"/>
      <c r="S49" s="171"/>
      <c r="T49" s="171"/>
      <c r="U49" s="171"/>
      <c r="V49" s="171"/>
      <c r="W49" s="171"/>
      <c r="X49" s="168"/>
      <c r="Y49" s="164"/>
      <c r="Z49" s="164"/>
      <c r="AA49" s="164"/>
      <c r="AB49" s="164"/>
      <c r="AC49" s="164"/>
      <c r="AD49" s="164"/>
      <c r="AE49" s="164"/>
    </row>
    <row r="50" spans="1:31" s="75" customFormat="1" ht="45" customHeight="1" x14ac:dyDescent="0.25">
      <c r="A50" s="571"/>
      <c r="B50" s="567"/>
      <c r="C50" s="566"/>
      <c r="D50" s="83" t="s">
        <v>523</v>
      </c>
      <c r="E50" s="391"/>
      <c r="F50" s="569"/>
      <c r="G50" s="426"/>
      <c r="H50" s="426"/>
      <c r="I50" s="423"/>
      <c r="J50" s="545"/>
      <c r="K50" s="176" t="s">
        <v>524</v>
      </c>
      <c r="L50" s="232" t="s">
        <v>11</v>
      </c>
      <c r="M50" s="236">
        <v>70</v>
      </c>
      <c r="N50" s="426"/>
      <c r="O50" s="426"/>
      <c r="P50" s="422"/>
      <c r="Q50" s="426"/>
      <c r="R50" s="171"/>
      <c r="S50" s="171"/>
      <c r="T50" s="171"/>
      <c r="U50" s="171"/>
      <c r="V50" s="171"/>
      <c r="W50" s="171"/>
      <c r="X50" s="168"/>
      <c r="Y50" s="164"/>
      <c r="Z50" s="164"/>
      <c r="AA50" s="164"/>
      <c r="AB50" s="164"/>
      <c r="AC50" s="164"/>
      <c r="AD50" s="164"/>
      <c r="AE50" s="164"/>
    </row>
    <row r="51" spans="1:31" s="75" customFormat="1" ht="56.25" x14ac:dyDescent="0.25">
      <c r="A51" s="571">
        <v>2</v>
      </c>
      <c r="B51" s="567" t="s">
        <v>60</v>
      </c>
      <c r="C51" s="566" t="s">
        <v>525</v>
      </c>
      <c r="D51" s="168" t="s">
        <v>526</v>
      </c>
      <c r="E51" s="389" t="s">
        <v>38</v>
      </c>
      <c r="F51" s="566" t="s">
        <v>1720</v>
      </c>
      <c r="G51" s="426">
        <v>4</v>
      </c>
      <c r="H51" s="426">
        <v>3</v>
      </c>
      <c r="I51" s="423">
        <v>12</v>
      </c>
      <c r="J51" s="543" t="s">
        <v>18</v>
      </c>
      <c r="K51" s="176" t="s">
        <v>527</v>
      </c>
      <c r="L51" s="232" t="s">
        <v>10</v>
      </c>
      <c r="M51" s="236">
        <v>70</v>
      </c>
      <c r="N51" s="426">
        <v>3</v>
      </c>
      <c r="O51" s="426">
        <v>3</v>
      </c>
      <c r="P51" s="422">
        <v>9</v>
      </c>
      <c r="Q51" s="426" t="s">
        <v>18</v>
      </c>
      <c r="R51" s="171" t="s">
        <v>45</v>
      </c>
      <c r="S51" s="176" t="s">
        <v>528</v>
      </c>
      <c r="T51" s="163" t="s">
        <v>529</v>
      </c>
      <c r="U51" s="130">
        <v>42826</v>
      </c>
      <c r="V51" s="163" t="s">
        <v>194</v>
      </c>
      <c r="W51" s="163" t="s">
        <v>530</v>
      </c>
      <c r="X51" s="168"/>
      <c r="Y51" s="164"/>
      <c r="Z51" s="164"/>
      <c r="AA51" s="164"/>
      <c r="AB51" s="164"/>
      <c r="AC51" s="164"/>
      <c r="AD51" s="164"/>
      <c r="AE51" s="164"/>
    </row>
    <row r="52" spans="1:31" s="75" customFormat="1" ht="45" customHeight="1" x14ac:dyDescent="0.25">
      <c r="A52" s="571"/>
      <c r="B52" s="567"/>
      <c r="C52" s="566"/>
      <c r="D52" s="168" t="s">
        <v>531</v>
      </c>
      <c r="E52" s="390" t="s">
        <v>42</v>
      </c>
      <c r="F52" s="566"/>
      <c r="G52" s="426"/>
      <c r="H52" s="426"/>
      <c r="I52" s="423"/>
      <c r="J52" s="544"/>
      <c r="K52" s="164"/>
      <c r="L52" s="232"/>
      <c r="M52" s="236">
        <v>0</v>
      </c>
      <c r="N52" s="426"/>
      <c r="O52" s="426"/>
      <c r="P52" s="422"/>
      <c r="Q52" s="426"/>
      <c r="R52" s="171"/>
      <c r="S52" s="163"/>
      <c r="T52" s="163"/>
      <c r="U52" s="130"/>
      <c r="V52" s="163"/>
      <c r="W52" s="163"/>
      <c r="X52" s="168"/>
      <c r="Y52" s="164"/>
      <c r="Z52" s="164"/>
      <c r="AA52" s="164"/>
      <c r="AB52" s="164"/>
      <c r="AC52" s="164"/>
      <c r="AD52" s="164"/>
      <c r="AE52" s="164"/>
    </row>
    <row r="53" spans="1:31" s="75" customFormat="1" ht="67.5" customHeight="1" x14ac:dyDescent="0.25">
      <c r="A53" s="571"/>
      <c r="B53" s="567"/>
      <c r="C53" s="566"/>
      <c r="D53" s="168" t="s">
        <v>532</v>
      </c>
      <c r="E53" s="390" t="s">
        <v>39</v>
      </c>
      <c r="F53" s="566"/>
      <c r="G53" s="426"/>
      <c r="H53" s="426"/>
      <c r="I53" s="423"/>
      <c r="J53" s="545"/>
      <c r="K53" s="176"/>
      <c r="L53" s="232"/>
      <c r="M53" s="236">
        <v>0</v>
      </c>
      <c r="N53" s="426"/>
      <c r="O53" s="426"/>
      <c r="P53" s="422"/>
      <c r="Q53" s="426"/>
      <c r="R53" s="171"/>
      <c r="S53" s="171"/>
      <c r="T53" s="171"/>
      <c r="U53" s="21"/>
      <c r="V53" s="171"/>
      <c r="W53" s="171"/>
      <c r="X53" s="168"/>
      <c r="Y53" s="164"/>
      <c r="Z53" s="164"/>
      <c r="AA53" s="164"/>
      <c r="AB53" s="164"/>
      <c r="AC53" s="164"/>
      <c r="AD53" s="164"/>
      <c r="AE53" s="164"/>
    </row>
    <row r="54" spans="1:31" s="75" customFormat="1" ht="33.75" x14ac:dyDescent="0.25">
      <c r="A54" s="571">
        <v>3</v>
      </c>
      <c r="B54" s="567" t="s">
        <v>60</v>
      </c>
      <c r="C54" s="567" t="s">
        <v>533</v>
      </c>
      <c r="D54" s="596" t="s">
        <v>534</v>
      </c>
      <c r="E54" s="389" t="s">
        <v>42</v>
      </c>
      <c r="F54" s="569" t="s">
        <v>1720</v>
      </c>
      <c r="G54" s="426">
        <v>4</v>
      </c>
      <c r="H54" s="426">
        <v>3</v>
      </c>
      <c r="I54" s="423">
        <v>12</v>
      </c>
      <c r="J54" s="543" t="s">
        <v>18</v>
      </c>
      <c r="K54" s="176" t="s">
        <v>535</v>
      </c>
      <c r="L54" s="232" t="s">
        <v>10</v>
      </c>
      <c r="M54" s="236">
        <v>40</v>
      </c>
      <c r="N54" s="426">
        <v>3</v>
      </c>
      <c r="O54" s="426">
        <v>3</v>
      </c>
      <c r="P54" s="422">
        <v>9</v>
      </c>
      <c r="Q54" s="426" t="s">
        <v>18</v>
      </c>
      <c r="R54" s="171" t="s">
        <v>45</v>
      </c>
      <c r="S54" s="163" t="s">
        <v>536</v>
      </c>
      <c r="T54" s="163" t="s">
        <v>537</v>
      </c>
      <c r="U54" s="130">
        <v>43405</v>
      </c>
      <c r="V54" s="163" t="s">
        <v>538</v>
      </c>
      <c r="W54" s="163" t="s">
        <v>539</v>
      </c>
      <c r="X54" s="168"/>
      <c r="Y54" s="164"/>
      <c r="Z54" s="164"/>
      <c r="AA54" s="164"/>
      <c r="AB54" s="164"/>
      <c r="AC54" s="164"/>
      <c r="AD54" s="164"/>
      <c r="AE54" s="164"/>
    </row>
    <row r="55" spans="1:31" s="75" customFormat="1" ht="45" customHeight="1" x14ac:dyDescent="0.25">
      <c r="A55" s="571"/>
      <c r="B55" s="567"/>
      <c r="C55" s="567"/>
      <c r="D55" s="596"/>
      <c r="E55" s="390"/>
      <c r="F55" s="569"/>
      <c r="G55" s="426"/>
      <c r="H55" s="426"/>
      <c r="I55" s="423"/>
      <c r="J55" s="544"/>
      <c r="K55" s="168" t="s">
        <v>1450</v>
      </c>
      <c r="L55" s="232" t="s">
        <v>10</v>
      </c>
      <c r="M55" s="236">
        <v>70</v>
      </c>
      <c r="N55" s="426"/>
      <c r="O55" s="426"/>
      <c r="P55" s="422"/>
      <c r="Q55" s="426"/>
      <c r="R55" s="171" t="s">
        <v>45</v>
      </c>
      <c r="S55" s="171" t="s">
        <v>540</v>
      </c>
      <c r="T55" s="171" t="s">
        <v>541</v>
      </c>
      <c r="U55" s="21">
        <v>43405</v>
      </c>
      <c r="V55" s="171" t="s">
        <v>538</v>
      </c>
      <c r="W55" s="163" t="s">
        <v>539</v>
      </c>
      <c r="X55" s="168"/>
      <c r="Y55" s="164"/>
      <c r="Z55" s="164"/>
      <c r="AA55" s="164"/>
      <c r="AB55" s="164"/>
      <c r="AC55" s="164"/>
      <c r="AD55" s="164"/>
      <c r="AE55" s="164"/>
    </row>
    <row r="56" spans="1:31" s="75" customFormat="1" ht="33.75" customHeight="1" x14ac:dyDescent="0.25">
      <c r="A56" s="571"/>
      <c r="B56" s="567"/>
      <c r="C56" s="567"/>
      <c r="D56" s="596"/>
      <c r="E56" s="390"/>
      <c r="F56" s="569"/>
      <c r="G56" s="426"/>
      <c r="H56" s="426"/>
      <c r="I56" s="423"/>
      <c r="J56" s="544"/>
      <c r="K56" s="176"/>
      <c r="L56" s="232"/>
      <c r="M56" s="236">
        <v>0</v>
      </c>
      <c r="N56" s="426"/>
      <c r="O56" s="426"/>
      <c r="P56" s="422"/>
      <c r="Q56" s="426"/>
      <c r="R56" s="171" t="s">
        <v>45</v>
      </c>
      <c r="S56" s="171" t="s">
        <v>542</v>
      </c>
      <c r="T56" s="171" t="s">
        <v>543</v>
      </c>
      <c r="U56" s="21">
        <v>43313</v>
      </c>
      <c r="V56" s="171" t="s">
        <v>206</v>
      </c>
      <c r="W56" s="163" t="s">
        <v>539</v>
      </c>
      <c r="X56" s="168"/>
      <c r="Y56" s="164"/>
      <c r="Z56" s="164"/>
      <c r="AA56" s="164"/>
      <c r="AB56" s="164"/>
      <c r="AC56" s="164"/>
      <c r="AD56" s="164"/>
      <c r="AE56" s="164"/>
    </row>
    <row r="57" spans="1:31" s="75" customFormat="1" ht="22.5" customHeight="1" x14ac:dyDescent="0.25">
      <c r="A57" s="571"/>
      <c r="B57" s="567"/>
      <c r="C57" s="567"/>
      <c r="D57" s="173" t="s">
        <v>544</v>
      </c>
      <c r="E57" s="390" t="s">
        <v>38</v>
      </c>
      <c r="F57" s="569"/>
      <c r="G57" s="426"/>
      <c r="H57" s="426"/>
      <c r="I57" s="423"/>
      <c r="J57" s="544"/>
      <c r="K57" s="176"/>
      <c r="L57" s="232"/>
      <c r="M57" s="236">
        <v>0</v>
      </c>
      <c r="N57" s="426"/>
      <c r="O57" s="426"/>
      <c r="P57" s="422"/>
      <c r="Q57" s="426"/>
      <c r="R57" s="171"/>
      <c r="S57" s="171"/>
      <c r="T57" s="171"/>
      <c r="U57" s="171"/>
      <c r="V57" s="171"/>
      <c r="W57" s="171"/>
      <c r="X57" s="168"/>
      <c r="Y57" s="164"/>
      <c r="Z57" s="164"/>
      <c r="AA57" s="164"/>
      <c r="AB57" s="164"/>
      <c r="AC57" s="164"/>
      <c r="AD57" s="164"/>
      <c r="AE57" s="164"/>
    </row>
    <row r="58" spans="1:31" s="75" customFormat="1" ht="11.25" customHeight="1" x14ac:dyDescent="0.25">
      <c r="A58" s="571"/>
      <c r="B58" s="567"/>
      <c r="C58" s="567"/>
      <c r="D58" s="83" t="s">
        <v>545</v>
      </c>
      <c r="E58" s="391"/>
      <c r="F58" s="569"/>
      <c r="G58" s="426"/>
      <c r="H58" s="426"/>
      <c r="I58" s="423"/>
      <c r="J58" s="545"/>
      <c r="K58" s="176"/>
      <c r="L58" s="232"/>
      <c r="M58" s="236">
        <v>0</v>
      </c>
      <c r="N58" s="426"/>
      <c r="O58" s="426"/>
      <c r="P58" s="422"/>
      <c r="Q58" s="426"/>
      <c r="R58" s="171"/>
      <c r="S58" s="171"/>
      <c r="T58" s="171"/>
      <c r="U58" s="171"/>
      <c r="V58" s="171"/>
      <c r="W58" s="171"/>
      <c r="X58" s="168"/>
      <c r="Y58" s="164"/>
      <c r="Z58" s="164"/>
      <c r="AA58" s="164"/>
      <c r="AB58" s="164"/>
      <c r="AC58" s="164"/>
      <c r="AD58" s="164"/>
      <c r="AE58" s="164"/>
    </row>
    <row r="59" spans="1:31" s="75" customFormat="1" ht="45" x14ac:dyDescent="0.25">
      <c r="A59" s="571">
        <v>4</v>
      </c>
      <c r="B59" s="567" t="s">
        <v>60</v>
      </c>
      <c r="C59" s="568" t="s">
        <v>546</v>
      </c>
      <c r="D59" s="163" t="s">
        <v>547</v>
      </c>
      <c r="E59" s="389" t="s">
        <v>42</v>
      </c>
      <c r="F59" s="566" t="s">
        <v>1720</v>
      </c>
      <c r="G59" s="426">
        <v>4</v>
      </c>
      <c r="H59" s="426">
        <v>3</v>
      </c>
      <c r="I59" s="423">
        <v>12</v>
      </c>
      <c r="J59" s="543" t="s">
        <v>18</v>
      </c>
      <c r="K59" s="161" t="s">
        <v>548</v>
      </c>
      <c r="L59" s="232" t="s">
        <v>11</v>
      </c>
      <c r="M59" s="236">
        <v>90</v>
      </c>
      <c r="N59" s="426">
        <v>3</v>
      </c>
      <c r="O59" s="426">
        <v>1</v>
      </c>
      <c r="P59" s="422">
        <v>3</v>
      </c>
      <c r="Q59" s="426" t="s">
        <v>20</v>
      </c>
      <c r="R59" s="171" t="s">
        <v>43</v>
      </c>
      <c r="S59" s="170" t="s">
        <v>90</v>
      </c>
      <c r="T59" s="76" t="s">
        <v>90</v>
      </c>
      <c r="U59" s="77" t="s">
        <v>90</v>
      </c>
      <c r="V59" s="76" t="s">
        <v>90</v>
      </c>
      <c r="W59" s="170" t="s">
        <v>90</v>
      </c>
      <c r="X59" s="168"/>
      <c r="Y59" s="164"/>
      <c r="Z59" s="164"/>
      <c r="AA59" s="164"/>
      <c r="AB59" s="164"/>
      <c r="AC59" s="164"/>
      <c r="AD59" s="164"/>
      <c r="AE59" s="164"/>
    </row>
    <row r="60" spans="1:31" s="75" customFormat="1" ht="45" customHeight="1" x14ac:dyDescent="0.25">
      <c r="A60" s="571"/>
      <c r="B60" s="567"/>
      <c r="C60" s="568"/>
      <c r="D60" s="163" t="s">
        <v>549</v>
      </c>
      <c r="E60" s="390"/>
      <c r="F60" s="566"/>
      <c r="G60" s="426"/>
      <c r="H60" s="426"/>
      <c r="I60" s="423"/>
      <c r="J60" s="544"/>
      <c r="K60" s="161" t="s">
        <v>550</v>
      </c>
      <c r="L60" s="232" t="s">
        <v>10</v>
      </c>
      <c r="M60" s="236">
        <v>70</v>
      </c>
      <c r="N60" s="426"/>
      <c r="O60" s="426"/>
      <c r="P60" s="422"/>
      <c r="Q60" s="426"/>
      <c r="R60" s="171"/>
      <c r="S60" s="170"/>
      <c r="T60" s="76"/>
      <c r="U60" s="77"/>
      <c r="V60" s="76"/>
      <c r="W60" s="170"/>
      <c r="X60" s="168"/>
      <c r="Y60" s="164"/>
      <c r="Z60" s="164"/>
      <c r="AA60" s="164"/>
      <c r="AB60" s="164"/>
      <c r="AC60" s="164"/>
      <c r="AD60" s="164"/>
      <c r="AE60" s="164"/>
    </row>
    <row r="61" spans="1:31" s="75" customFormat="1" ht="45" customHeight="1" x14ac:dyDescent="0.25">
      <c r="A61" s="571"/>
      <c r="B61" s="567"/>
      <c r="C61" s="568"/>
      <c r="D61" s="163" t="s">
        <v>551</v>
      </c>
      <c r="E61" s="390"/>
      <c r="F61" s="566"/>
      <c r="G61" s="426"/>
      <c r="H61" s="426"/>
      <c r="I61" s="423"/>
      <c r="J61" s="544"/>
      <c r="K61" s="176" t="s">
        <v>552</v>
      </c>
      <c r="L61" s="232" t="s">
        <v>11</v>
      </c>
      <c r="M61" s="68">
        <v>70</v>
      </c>
      <c r="N61" s="426"/>
      <c r="O61" s="426"/>
      <c r="P61" s="422"/>
      <c r="Q61" s="426"/>
      <c r="R61" s="171"/>
      <c r="S61" s="171"/>
      <c r="T61" s="171"/>
      <c r="U61" s="171"/>
      <c r="V61" s="171"/>
      <c r="W61" s="171"/>
      <c r="X61" s="168"/>
      <c r="Y61" s="164"/>
      <c r="Z61" s="164"/>
      <c r="AA61" s="164"/>
      <c r="AB61" s="164"/>
      <c r="AC61" s="164"/>
      <c r="AD61" s="164"/>
      <c r="AE61" s="164"/>
    </row>
    <row r="62" spans="1:31" s="75" customFormat="1" ht="45" customHeight="1" x14ac:dyDescent="0.25">
      <c r="A62" s="571"/>
      <c r="B62" s="567"/>
      <c r="C62" s="568"/>
      <c r="D62" s="163" t="s">
        <v>553</v>
      </c>
      <c r="E62" s="390"/>
      <c r="F62" s="566"/>
      <c r="G62" s="426"/>
      <c r="H62" s="426"/>
      <c r="I62" s="423"/>
      <c r="J62" s="545"/>
      <c r="K62" s="176"/>
      <c r="L62" s="232"/>
      <c r="M62" s="236">
        <v>0</v>
      </c>
      <c r="N62" s="426"/>
      <c r="O62" s="426"/>
      <c r="P62" s="422"/>
      <c r="Q62" s="426"/>
      <c r="R62" s="171"/>
      <c r="S62" s="171"/>
      <c r="T62" s="171"/>
      <c r="U62" s="171"/>
      <c r="V62" s="171"/>
      <c r="W62" s="171"/>
      <c r="X62" s="168"/>
      <c r="Y62" s="164"/>
      <c r="Z62" s="164"/>
      <c r="AA62" s="164"/>
      <c r="AB62" s="164"/>
      <c r="AC62" s="164"/>
      <c r="AD62" s="164"/>
      <c r="AE62" s="164"/>
    </row>
    <row r="63" spans="1:31" s="75" customFormat="1" ht="78.75" x14ac:dyDescent="0.25">
      <c r="A63" s="571">
        <v>5</v>
      </c>
      <c r="B63" s="567" t="s">
        <v>60</v>
      </c>
      <c r="C63" s="568" t="s">
        <v>2316</v>
      </c>
      <c r="D63" s="163" t="s">
        <v>554</v>
      </c>
      <c r="E63" s="389" t="s">
        <v>42</v>
      </c>
      <c r="F63" s="566" t="s">
        <v>36</v>
      </c>
      <c r="G63" s="426">
        <v>3</v>
      </c>
      <c r="H63" s="426">
        <v>5</v>
      </c>
      <c r="I63" s="423">
        <v>15</v>
      </c>
      <c r="J63" s="463" t="s">
        <v>17</v>
      </c>
      <c r="K63" s="176" t="s">
        <v>555</v>
      </c>
      <c r="L63" s="232" t="s">
        <v>11</v>
      </c>
      <c r="M63" s="236">
        <v>85</v>
      </c>
      <c r="N63" s="426">
        <v>2</v>
      </c>
      <c r="O63" s="426">
        <v>3</v>
      </c>
      <c r="P63" s="422">
        <v>6</v>
      </c>
      <c r="Q63" s="426" t="s">
        <v>19</v>
      </c>
      <c r="R63" s="171" t="s">
        <v>45</v>
      </c>
      <c r="S63" s="52" t="s">
        <v>556</v>
      </c>
      <c r="T63" s="171" t="s">
        <v>557</v>
      </c>
      <c r="U63" s="21">
        <v>43252</v>
      </c>
      <c r="V63" s="171" t="s">
        <v>124</v>
      </c>
      <c r="W63" s="171" t="s">
        <v>558</v>
      </c>
      <c r="X63" s="168"/>
      <c r="Y63" s="164"/>
      <c r="Z63" s="164"/>
      <c r="AA63" s="164"/>
      <c r="AB63" s="164"/>
      <c r="AC63" s="164"/>
      <c r="AD63" s="164"/>
      <c r="AE63" s="164"/>
    </row>
    <row r="64" spans="1:31" s="75" customFormat="1" ht="56.25" x14ac:dyDescent="0.25">
      <c r="A64" s="571"/>
      <c r="B64" s="567"/>
      <c r="C64" s="568"/>
      <c r="D64" s="163" t="s">
        <v>559</v>
      </c>
      <c r="E64" s="390"/>
      <c r="F64" s="566"/>
      <c r="G64" s="426"/>
      <c r="H64" s="426"/>
      <c r="I64" s="423"/>
      <c r="J64" s="464"/>
      <c r="K64" s="176" t="s">
        <v>560</v>
      </c>
      <c r="L64" s="232" t="s">
        <v>10</v>
      </c>
      <c r="M64" s="236">
        <v>70</v>
      </c>
      <c r="N64" s="426"/>
      <c r="O64" s="426"/>
      <c r="P64" s="422"/>
      <c r="Q64" s="426"/>
      <c r="R64" s="171" t="s">
        <v>45</v>
      </c>
      <c r="S64" s="52" t="s">
        <v>561</v>
      </c>
      <c r="T64" s="171" t="s">
        <v>562</v>
      </c>
      <c r="U64" s="21">
        <v>43221</v>
      </c>
      <c r="V64" s="171" t="s">
        <v>138</v>
      </c>
      <c r="W64" s="171" t="s">
        <v>558</v>
      </c>
      <c r="X64" s="168"/>
      <c r="Y64" s="164"/>
      <c r="Z64" s="164"/>
      <c r="AA64" s="164"/>
      <c r="AB64" s="164"/>
      <c r="AC64" s="164"/>
      <c r="AD64" s="164"/>
      <c r="AE64" s="164"/>
    </row>
    <row r="65" spans="1:31" s="75" customFormat="1" ht="33.75" x14ac:dyDescent="0.25">
      <c r="A65" s="571"/>
      <c r="B65" s="567"/>
      <c r="C65" s="568"/>
      <c r="D65" s="60" t="s">
        <v>563</v>
      </c>
      <c r="E65" s="390"/>
      <c r="F65" s="566"/>
      <c r="G65" s="426"/>
      <c r="H65" s="426"/>
      <c r="I65" s="423"/>
      <c r="J65" s="464"/>
      <c r="K65" s="176"/>
      <c r="L65" s="232"/>
      <c r="M65" s="236">
        <v>0</v>
      </c>
      <c r="N65" s="426"/>
      <c r="O65" s="426"/>
      <c r="P65" s="422"/>
      <c r="Q65" s="426"/>
      <c r="R65" s="171"/>
      <c r="S65" s="171"/>
      <c r="T65" s="171"/>
      <c r="U65" s="171"/>
      <c r="V65" s="171"/>
      <c r="W65" s="171"/>
      <c r="X65" s="168"/>
      <c r="Y65" s="164"/>
      <c r="Z65" s="164"/>
      <c r="AA65" s="164"/>
      <c r="AB65" s="164"/>
      <c r="AC65" s="164"/>
      <c r="AD65" s="164"/>
      <c r="AE65" s="164"/>
    </row>
    <row r="66" spans="1:31" s="75" customFormat="1" ht="22.5" x14ac:dyDescent="0.25">
      <c r="A66" s="571"/>
      <c r="B66" s="567"/>
      <c r="C66" s="568"/>
      <c r="D66" s="163" t="s">
        <v>564</v>
      </c>
      <c r="E66" s="390"/>
      <c r="F66" s="566"/>
      <c r="G66" s="426"/>
      <c r="H66" s="426"/>
      <c r="I66" s="423"/>
      <c r="J66" s="561"/>
      <c r="K66" s="176"/>
      <c r="L66" s="232"/>
      <c r="M66" s="236">
        <v>0</v>
      </c>
      <c r="N66" s="426"/>
      <c r="O66" s="426"/>
      <c r="P66" s="422"/>
      <c r="Q66" s="426"/>
      <c r="R66" s="171"/>
      <c r="S66" s="171"/>
      <c r="T66" s="171"/>
      <c r="U66" s="171"/>
      <c r="V66" s="171"/>
      <c r="W66" s="171"/>
      <c r="X66" s="168"/>
      <c r="Y66" s="164"/>
      <c r="Z66" s="164"/>
      <c r="AA66" s="164"/>
      <c r="AB66" s="164"/>
      <c r="AC66" s="164"/>
      <c r="AD66" s="164"/>
      <c r="AE66" s="164"/>
    </row>
    <row r="67" spans="1:31" s="75" customFormat="1" ht="78.75" x14ac:dyDescent="0.25">
      <c r="A67" s="571">
        <v>1</v>
      </c>
      <c r="B67" s="567" t="s">
        <v>54</v>
      </c>
      <c r="C67" s="567" t="s">
        <v>565</v>
      </c>
      <c r="D67" s="176" t="s">
        <v>566</v>
      </c>
      <c r="E67" s="389" t="s">
        <v>38</v>
      </c>
      <c r="F67" s="566" t="s">
        <v>1720</v>
      </c>
      <c r="G67" s="426">
        <v>2</v>
      </c>
      <c r="H67" s="426">
        <v>3</v>
      </c>
      <c r="I67" s="423">
        <v>6</v>
      </c>
      <c r="J67" s="463" t="s">
        <v>19</v>
      </c>
      <c r="K67" s="168" t="s">
        <v>567</v>
      </c>
      <c r="L67" s="241" t="s">
        <v>11</v>
      </c>
      <c r="M67" s="66">
        <v>85</v>
      </c>
      <c r="N67" s="426">
        <v>2</v>
      </c>
      <c r="O67" s="426">
        <v>1</v>
      </c>
      <c r="P67" s="422">
        <v>2</v>
      </c>
      <c r="Q67" s="426" t="s">
        <v>20</v>
      </c>
      <c r="R67" s="171" t="s">
        <v>43</v>
      </c>
      <c r="S67" s="76" t="s">
        <v>90</v>
      </c>
      <c r="T67" s="76" t="s">
        <v>90</v>
      </c>
      <c r="U67" s="76" t="s">
        <v>90</v>
      </c>
      <c r="V67" s="76" t="s">
        <v>90</v>
      </c>
      <c r="W67" s="76" t="s">
        <v>90</v>
      </c>
      <c r="X67" s="52"/>
      <c r="Y67" s="73"/>
      <c r="Z67" s="73"/>
      <c r="AA67" s="73"/>
      <c r="AB67" s="73"/>
      <c r="AC67" s="73"/>
      <c r="AD67" s="73"/>
      <c r="AE67" s="73"/>
    </row>
    <row r="68" spans="1:31" s="75" customFormat="1" ht="33.75" x14ac:dyDescent="0.25">
      <c r="A68" s="571"/>
      <c r="B68" s="567"/>
      <c r="C68" s="567"/>
      <c r="D68" s="176" t="s">
        <v>568</v>
      </c>
      <c r="E68" s="390" t="s">
        <v>42</v>
      </c>
      <c r="F68" s="566"/>
      <c r="G68" s="426"/>
      <c r="H68" s="426"/>
      <c r="I68" s="423"/>
      <c r="J68" s="464"/>
      <c r="K68" s="176"/>
      <c r="L68" s="232"/>
      <c r="M68" s="236">
        <v>0</v>
      </c>
      <c r="N68" s="426"/>
      <c r="O68" s="426"/>
      <c r="P68" s="422"/>
      <c r="Q68" s="426"/>
      <c r="R68" s="171"/>
      <c r="S68" s="171"/>
      <c r="T68" s="171"/>
      <c r="U68" s="171"/>
      <c r="V68" s="171"/>
      <c r="W68" s="171"/>
      <c r="X68" s="168"/>
      <c r="Y68" s="164"/>
      <c r="Z68" s="164"/>
      <c r="AA68" s="164"/>
      <c r="AB68" s="164"/>
      <c r="AC68" s="164"/>
      <c r="AD68" s="164"/>
      <c r="AE68" s="164"/>
    </row>
    <row r="69" spans="1:31" s="75" customFormat="1" ht="22.5" x14ac:dyDescent="0.25">
      <c r="A69" s="571"/>
      <c r="B69" s="567"/>
      <c r="C69" s="567"/>
      <c r="D69" s="176" t="s">
        <v>569</v>
      </c>
      <c r="E69" s="390"/>
      <c r="F69" s="566"/>
      <c r="G69" s="426"/>
      <c r="H69" s="426"/>
      <c r="I69" s="423"/>
      <c r="J69" s="464"/>
      <c r="K69" s="176"/>
      <c r="L69" s="232"/>
      <c r="M69" s="236">
        <v>0</v>
      </c>
      <c r="N69" s="426"/>
      <c r="O69" s="426"/>
      <c r="P69" s="422"/>
      <c r="Q69" s="426"/>
      <c r="R69" s="171"/>
      <c r="S69" s="171"/>
      <c r="T69" s="171"/>
      <c r="U69" s="171"/>
      <c r="V69" s="171"/>
      <c r="W69" s="171"/>
      <c r="X69" s="168"/>
      <c r="Y69" s="164"/>
      <c r="Z69" s="164"/>
      <c r="AA69" s="164"/>
      <c r="AB69" s="164"/>
      <c r="AC69" s="164"/>
      <c r="AD69" s="164"/>
      <c r="AE69" s="164"/>
    </row>
    <row r="70" spans="1:31" s="75" customFormat="1" ht="33.75" x14ac:dyDescent="0.25">
      <c r="A70" s="571"/>
      <c r="B70" s="567"/>
      <c r="C70" s="567"/>
      <c r="D70" s="176" t="s">
        <v>570</v>
      </c>
      <c r="E70" s="390"/>
      <c r="F70" s="566"/>
      <c r="G70" s="426"/>
      <c r="H70" s="426"/>
      <c r="I70" s="423"/>
      <c r="J70" s="464"/>
      <c r="K70" s="176"/>
      <c r="L70" s="232"/>
      <c r="M70" s="236">
        <v>0</v>
      </c>
      <c r="N70" s="426"/>
      <c r="O70" s="426"/>
      <c r="P70" s="422"/>
      <c r="Q70" s="426"/>
      <c r="R70" s="171"/>
      <c r="S70" s="171"/>
      <c r="T70" s="171"/>
      <c r="U70" s="171"/>
      <c r="V70" s="171"/>
      <c r="W70" s="171"/>
      <c r="X70" s="168"/>
      <c r="Y70" s="164"/>
      <c r="Z70" s="164"/>
      <c r="AA70" s="164"/>
      <c r="AB70" s="164"/>
      <c r="AC70" s="164"/>
      <c r="AD70" s="164"/>
      <c r="AE70" s="164"/>
    </row>
    <row r="71" spans="1:31" s="75" customFormat="1" ht="22.5" x14ac:dyDescent="0.25">
      <c r="A71" s="571"/>
      <c r="B71" s="567"/>
      <c r="C71" s="567"/>
      <c r="D71" s="176" t="s">
        <v>571</v>
      </c>
      <c r="E71" s="391"/>
      <c r="F71" s="566"/>
      <c r="G71" s="426"/>
      <c r="H71" s="426"/>
      <c r="I71" s="423"/>
      <c r="J71" s="561"/>
      <c r="K71" s="176"/>
      <c r="L71" s="232"/>
      <c r="M71" s="236">
        <v>0</v>
      </c>
      <c r="N71" s="426"/>
      <c r="O71" s="426"/>
      <c r="P71" s="422"/>
      <c r="Q71" s="426"/>
      <c r="R71" s="171"/>
      <c r="S71" s="171"/>
      <c r="T71" s="171"/>
      <c r="U71" s="171"/>
      <c r="V71" s="171"/>
      <c r="W71" s="171"/>
      <c r="X71" s="168"/>
      <c r="Y71" s="164"/>
      <c r="Z71" s="164"/>
      <c r="AA71" s="164"/>
      <c r="AB71" s="164"/>
      <c r="AC71" s="164"/>
      <c r="AD71" s="164"/>
      <c r="AE71" s="164"/>
    </row>
    <row r="72" spans="1:31" s="75" customFormat="1" ht="45" x14ac:dyDescent="0.25">
      <c r="A72" s="571">
        <v>2</v>
      </c>
      <c r="B72" s="567" t="s">
        <v>54</v>
      </c>
      <c r="C72" s="567" t="s">
        <v>572</v>
      </c>
      <c r="D72" s="162" t="s">
        <v>573</v>
      </c>
      <c r="E72" s="389" t="s">
        <v>38</v>
      </c>
      <c r="F72" s="566" t="s">
        <v>1720</v>
      </c>
      <c r="G72" s="426">
        <v>2</v>
      </c>
      <c r="H72" s="426">
        <v>3</v>
      </c>
      <c r="I72" s="423">
        <v>6</v>
      </c>
      <c r="J72" s="463" t="s">
        <v>19</v>
      </c>
      <c r="K72" s="164" t="s">
        <v>574</v>
      </c>
      <c r="L72" s="232" t="s">
        <v>10</v>
      </c>
      <c r="M72" s="236">
        <v>85</v>
      </c>
      <c r="N72" s="426">
        <v>1</v>
      </c>
      <c r="O72" s="426">
        <v>3</v>
      </c>
      <c r="P72" s="422">
        <v>3</v>
      </c>
      <c r="Q72" s="426" t="s">
        <v>19</v>
      </c>
      <c r="R72" s="171" t="s">
        <v>45</v>
      </c>
      <c r="S72" s="163" t="s">
        <v>575</v>
      </c>
      <c r="T72" s="163" t="s">
        <v>576</v>
      </c>
      <c r="U72" s="130">
        <v>43222</v>
      </c>
      <c r="V72" s="163" t="s">
        <v>124</v>
      </c>
      <c r="W72" s="163" t="s">
        <v>277</v>
      </c>
      <c r="X72" s="168"/>
      <c r="Y72" s="164"/>
      <c r="Z72" s="164"/>
      <c r="AA72" s="164"/>
      <c r="AB72" s="164"/>
      <c r="AC72" s="164"/>
      <c r="AD72" s="164"/>
      <c r="AE72" s="164"/>
    </row>
    <row r="73" spans="1:31" s="75" customFormat="1" ht="33.75" x14ac:dyDescent="0.25">
      <c r="A73" s="571"/>
      <c r="B73" s="567"/>
      <c r="C73" s="567"/>
      <c r="D73" s="162" t="s">
        <v>577</v>
      </c>
      <c r="E73" s="390" t="s">
        <v>42</v>
      </c>
      <c r="F73" s="566"/>
      <c r="G73" s="426"/>
      <c r="H73" s="426"/>
      <c r="I73" s="423"/>
      <c r="J73" s="464"/>
      <c r="K73" s="176"/>
      <c r="L73" s="232"/>
      <c r="M73" s="236">
        <v>0</v>
      </c>
      <c r="N73" s="426"/>
      <c r="O73" s="426"/>
      <c r="P73" s="422"/>
      <c r="Q73" s="426"/>
      <c r="R73" s="171"/>
      <c r="S73" s="171"/>
      <c r="T73" s="171"/>
      <c r="U73" s="21"/>
      <c r="V73" s="171"/>
      <c r="W73" s="171"/>
      <c r="X73" s="168"/>
      <c r="Y73" s="164"/>
      <c r="Z73" s="164"/>
      <c r="AA73" s="164"/>
      <c r="AB73" s="164"/>
      <c r="AC73" s="164"/>
      <c r="AD73" s="164"/>
      <c r="AE73" s="164"/>
    </row>
    <row r="74" spans="1:31" s="75" customFormat="1" ht="33.75" x14ac:dyDescent="0.25">
      <c r="A74" s="571"/>
      <c r="B74" s="567"/>
      <c r="C74" s="567"/>
      <c r="D74" s="162" t="s">
        <v>578</v>
      </c>
      <c r="E74" s="390"/>
      <c r="F74" s="566"/>
      <c r="G74" s="426"/>
      <c r="H74" s="426"/>
      <c r="I74" s="423"/>
      <c r="J74" s="464"/>
      <c r="K74" s="176"/>
      <c r="L74" s="232"/>
      <c r="M74" s="236">
        <v>0</v>
      </c>
      <c r="N74" s="426"/>
      <c r="O74" s="426"/>
      <c r="P74" s="422"/>
      <c r="Q74" s="426"/>
      <c r="R74" s="171"/>
      <c r="S74" s="171"/>
      <c r="T74" s="171"/>
      <c r="U74" s="21"/>
      <c r="V74" s="171"/>
      <c r="W74" s="171"/>
      <c r="X74" s="168"/>
      <c r="Y74" s="164"/>
      <c r="Z74" s="164"/>
      <c r="AA74" s="164"/>
      <c r="AB74" s="164"/>
      <c r="AC74" s="164"/>
      <c r="AD74" s="164"/>
      <c r="AE74" s="164"/>
    </row>
    <row r="75" spans="1:31" s="75" customFormat="1" ht="56.25" x14ac:dyDescent="0.25">
      <c r="A75" s="571"/>
      <c r="B75" s="567"/>
      <c r="C75" s="567"/>
      <c r="D75" s="162" t="s">
        <v>579</v>
      </c>
      <c r="E75" s="390"/>
      <c r="F75" s="566"/>
      <c r="G75" s="426"/>
      <c r="H75" s="426"/>
      <c r="I75" s="423"/>
      <c r="J75" s="561"/>
      <c r="K75" s="176"/>
      <c r="L75" s="232"/>
      <c r="M75" s="236">
        <v>0</v>
      </c>
      <c r="N75" s="426"/>
      <c r="O75" s="426"/>
      <c r="P75" s="422"/>
      <c r="Q75" s="426"/>
      <c r="R75" s="171"/>
      <c r="S75" s="171"/>
      <c r="T75" s="171"/>
      <c r="U75" s="171"/>
      <c r="V75" s="171"/>
      <c r="W75" s="171"/>
      <c r="X75" s="168"/>
      <c r="Y75" s="164"/>
      <c r="Z75" s="164"/>
      <c r="AA75" s="164"/>
      <c r="AB75" s="164"/>
      <c r="AC75" s="164"/>
      <c r="AD75" s="164"/>
      <c r="AE75" s="164"/>
    </row>
    <row r="76" spans="1:31" s="75" customFormat="1" ht="67.5" x14ac:dyDescent="0.25">
      <c r="A76" s="571">
        <v>3</v>
      </c>
      <c r="B76" s="567" t="s">
        <v>54</v>
      </c>
      <c r="C76" s="567" t="s">
        <v>580</v>
      </c>
      <c r="D76" s="176" t="s">
        <v>566</v>
      </c>
      <c r="E76" s="389" t="s">
        <v>38</v>
      </c>
      <c r="F76" s="566" t="s">
        <v>1720</v>
      </c>
      <c r="G76" s="426">
        <v>1</v>
      </c>
      <c r="H76" s="426">
        <v>3</v>
      </c>
      <c r="I76" s="423">
        <v>3</v>
      </c>
      <c r="J76" s="463" t="s">
        <v>19</v>
      </c>
      <c r="K76" s="168" t="s">
        <v>581</v>
      </c>
      <c r="L76" s="232" t="s">
        <v>10</v>
      </c>
      <c r="M76" s="236">
        <v>85</v>
      </c>
      <c r="N76" s="426">
        <v>1</v>
      </c>
      <c r="O76" s="426">
        <v>3</v>
      </c>
      <c r="P76" s="422">
        <v>3</v>
      </c>
      <c r="Q76" s="426" t="s">
        <v>19</v>
      </c>
      <c r="R76" s="171" t="s">
        <v>45</v>
      </c>
      <c r="S76" s="163" t="s">
        <v>582</v>
      </c>
      <c r="T76" s="163" t="s">
        <v>583</v>
      </c>
      <c r="U76" s="130">
        <v>43222</v>
      </c>
      <c r="V76" s="163" t="s">
        <v>124</v>
      </c>
      <c r="W76" s="163" t="s">
        <v>277</v>
      </c>
      <c r="X76" s="168"/>
      <c r="Y76" s="164"/>
      <c r="Z76" s="164"/>
      <c r="AA76" s="164"/>
      <c r="AB76" s="164"/>
      <c r="AC76" s="164"/>
      <c r="AD76" s="164"/>
      <c r="AE76" s="164"/>
    </row>
    <row r="77" spans="1:31" s="75" customFormat="1" ht="33.75" x14ac:dyDescent="0.25">
      <c r="A77" s="571"/>
      <c r="B77" s="567"/>
      <c r="C77" s="567"/>
      <c r="D77" s="168" t="s">
        <v>584</v>
      </c>
      <c r="E77" s="390" t="s">
        <v>42</v>
      </c>
      <c r="F77" s="566"/>
      <c r="G77" s="426"/>
      <c r="H77" s="426"/>
      <c r="I77" s="423"/>
      <c r="J77" s="561"/>
      <c r="K77" s="176"/>
      <c r="L77" s="232"/>
      <c r="M77" s="236">
        <v>0</v>
      </c>
      <c r="N77" s="426"/>
      <c r="O77" s="426"/>
      <c r="P77" s="422"/>
      <c r="Q77" s="426"/>
      <c r="R77" s="171"/>
      <c r="S77" s="171"/>
      <c r="T77" s="171"/>
      <c r="U77" s="171"/>
      <c r="V77" s="171"/>
      <c r="W77" s="171"/>
      <c r="X77" s="168"/>
      <c r="Y77" s="164"/>
      <c r="Z77" s="164"/>
      <c r="AA77" s="164"/>
      <c r="AB77" s="164"/>
      <c r="AC77" s="164"/>
      <c r="AD77" s="164"/>
      <c r="AE77" s="164"/>
    </row>
    <row r="78" spans="1:31" s="75" customFormat="1" ht="67.5" x14ac:dyDescent="0.25">
      <c r="A78" s="571">
        <v>4</v>
      </c>
      <c r="B78" s="567" t="s">
        <v>54</v>
      </c>
      <c r="C78" s="568" t="s">
        <v>585</v>
      </c>
      <c r="D78" s="168" t="s">
        <v>586</v>
      </c>
      <c r="E78" s="389" t="s">
        <v>38</v>
      </c>
      <c r="F78" s="566" t="s">
        <v>1720</v>
      </c>
      <c r="G78" s="426">
        <v>2</v>
      </c>
      <c r="H78" s="426">
        <v>3</v>
      </c>
      <c r="I78" s="423">
        <v>6</v>
      </c>
      <c r="J78" s="463" t="s">
        <v>19</v>
      </c>
      <c r="K78" s="168" t="s">
        <v>587</v>
      </c>
      <c r="L78" s="232" t="s">
        <v>10</v>
      </c>
      <c r="M78" s="236">
        <v>85</v>
      </c>
      <c r="N78" s="426">
        <v>1</v>
      </c>
      <c r="O78" s="426">
        <v>3</v>
      </c>
      <c r="P78" s="422">
        <v>3</v>
      </c>
      <c r="Q78" s="426" t="s">
        <v>19</v>
      </c>
      <c r="R78" s="171" t="s">
        <v>45</v>
      </c>
      <c r="S78" s="61" t="s">
        <v>588</v>
      </c>
      <c r="T78" s="52" t="s">
        <v>576</v>
      </c>
      <c r="U78" s="24">
        <v>43222</v>
      </c>
      <c r="V78" s="133" t="s">
        <v>124</v>
      </c>
      <c r="W78" s="52" t="s">
        <v>277</v>
      </c>
      <c r="X78" s="168"/>
      <c r="Y78" s="164"/>
      <c r="Z78" s="164"/>
      <c r="AA78" s="164"/>
      <c r="AB78" s="164"/>
      <c r="AC78" s="164"/>
      <c r="AD78" s="164"/>
      <c r="AE78" s="164"/>
    </row>
    <row r="79" spans="1:31" s="75" customFormat="1" ht="67.5" x14ac:dyDescent="0.25">
      <c r="A79" s="571"/>
      <c r="B79" s="567"/>
      <c r="C79" s="568"/>
      <c r="D79" s="168" t="s">
        <v>566</v>
      </c>
      <c r="E79" s="390" t="s">
        <v>42</v>
      </c>
      <c r="F79" s="566"/>
      <c r="G79" s="426"/>
      <c r="H79" s="426"/>
      <c r="I79" s="423"/>
      <c r="J79" s="464"/>
      <c r="K79" s="27"/>
      <c r="L79" s="232"/>
      <c r="M79" s="236">
        <v>0</v>
      </c>
      <c r="N79" s="426"/>
      <c r="O79" s="426"/>
      <c r="P79" s="422"/>
      <c r="Q79" s="426"/>
      <c r="R79" s="171"/>
      <c r="S79" s="170"/>
      <c r="T79" s="76"/>
      <c r="U79" s="77"/>
      <c r="V79" s="76"/>
      <c r="W79" s="170"/>
      <c r="X79" s="168"/>
      <c r="Y79" s="164"/>
      <c r="Z79" s="164"/>
      <c r="AA79" s="164"/>
      <c r="AB79" s="164"/>
      <c r="AC79" s="164"/>
      <c r="AD79" s="164"/>
      <c r="AE79" s="164"/>
    </row>
    <row r="80" spans="1:31" s="75" customFormat="1" ht="33.75" x14ac:dyDescent="0.25">
      <c r="A80" s="571"/>
      <c r="B80" s="567"/>
      <c r="C80" s="568"/>
      <c r="D80" s="168" t="s">
        <v>589</v>
      </c>
      <c r="E80" s="390"/>
      <c r="F80" s="566"/>
      <c r="G80" s="426"/>
      <c r="H80" s="426"/>
      <c r="I80" s="423"/>
      <c r="J80" s="464"/>
      <c r="K80" s="176"/>
      <c r="L80" s="232"/>
      <c r="M80" s="68">
        <v>0</v>
      </c>
      <c r="N80" s="426"/>
      <c r="O80" s="426"/>
      <c r="P80" s="422"/>
      <c r="Q80" s="426"/>
      <c r="R80" s="171"/>
      <c r="S80" s="171"/>
      <c r="T80" s="171"/>
      <c r="U80" s="171"/>
      <c r="V80" s="171"/>
      <c r="W80" s="171"/>
      <c r="X80" s="168"/>
      <c r="Y80" s="164"/>
      <c r="Z80" s="164"/>
      <c r="AA80" s="164"/>
      <c r="AB80" s="164"/>
      <c r="AC80" s="164"/>
      <c r="AD80" s="164"/>
      <c r="AE80" s="164"/>
    </row>
    <row r="81" spans="1:31" s="75" customFormat="1" ht="45" x14ac:dyDescent="0.25">
      <c r="A81" s="571"/>
      <c r="B81" s="567"/>
      <c r="C81" s="568"/>
      <c r="D81" s="168" t="s">
        <v>590</v>
      </c>
      <c r="E81" s="390"/>
      <c r="F81" s="566"/>
      <c r="G81" s="426"/>
      <c r="H81" s="426"/>
      <c r="I81" s="423"/>
      <c r="J81" s="561"/>
      <c r="K81" s="176"/>
      <c r="L81" s="232"/>
      <c r="M81" s="236">
        <v>0</v>
      </c>
      <c r="N81" s="426"/>
      <c r="O81" s="426"/>
      <c r="P81" s="422"/>
      <c r="Q81" s="426"/>
      <c r="R81" s="171"/>
      <c r="S81" s="171"/>
      <c r="T81" s="171"/>
      <c r="U81" s="171"/>
      <c r="V81" s="171"/>
      <c r="W81" s="171"/>
      <c r="X81" s="168"/>
      <c r="Y81" s="164"/>
      <c r="Z81" s="164"/>
      <c r="AA81" s="164"/>
      <c r="AB81" s="164"/>
      <c r="AC81" s="164"/>
      <c r="AD81" s="164"/>
      <c r="AE81" s="164"/>
    </row>
    <row r="82" spans="1:31" s="75" customFormat="1" ht="56.25" x14ac:dyDescent="0.25">
      <c r="A82" s="571">
        <v>5</v>
      </c>
      <c r="B82" s="567" t="s">
        <v>54</v>
      </c>
      <c r="C82" s="568" t="s">
        <v>591</v>
      </c>
      <c r="D82" s="168" t="s">
        <v>592</v>
      </c>
      <c r="E82" s="389" t="s">
        <v>38</v>
      </c>
      <c r="F82" s="566" t="s">
        <v>1720</v>
      </c>
      <c r="G82" s="426">
        <v>2</v>
      </c>
      <c r="H82" s="426">
        <v>3</v>
      </c>
      <c r="I82" s="423">
        <v>6</v>
      </c>
      <c r="J82" s="463" t="s">
        <v>19</v>
      </c>
      <c r="K82" s="168" t="s">
        <v>593</v>
      </c>
      <c r="L82" s="232" t="s">
        <v>10</v>
      </c>
      <c r="M82" s="236">
        <v>85</v>
      </c>
      <c r="N82" s="426">
        <v>1</v>
      </c>
      <c r="O82" s="426">
        <v>2</v>
      </c>
      <c r="P82" s="422">
        <v>2</v>
      </c>
      <c r="Q82" s="426" t="s">
        <v>20</v>
      </c>
      <c r="R82" s="171" t="s">
        <v>43</v>
      </c>
      <c r="S82" s="76" t="s">
        <v>90</v>
      </c>
      <c r="T82" s="76" t="s">
        <v>90</v>
      </c>
      <c r="U82" s="76" t="s">
        <v>90</v>
      </c>
      <c r="V82" s="76" t="s">
        <v>90</v>
      </c>
      <c r="W82" s="76" t="s">
        <v>90</v>
      </c>
      <c r="X82" s="168"/>
      <c r="Y82" s="164"/>
      <c r="Z82" s="164"/>
      <c r="AA82" s="164"/>
      <c r="AB82" s="164"/>
      <c r="AC82" s="164"/>
      <c r="AD82" s="164"/>
      <c r="AE82" s="164"/>
    </row>
    <row r="83" spans="1:31" s="75" customFormat="1" ht="56.25" x14ac:dyDescent="0.25">
      <c r="A83" s="571"/>
      <c r="B83" s="567"/>
      <c r="C83" s="568"/>
      <c r="D83" s="168" t="s">
        <v>594</v>
      </c>
      <c r="E83" s="390" t="s">
        <v>42</v>
      </c>
      <c r="F83" s="566"/>
      <c r="G83" s="426"/>
      <c r="H83" s="426"/>
      <c r="I83" s="423"/>
      <c r="J83" s="464"/>
      <c r="K83" s="168" t="s">
        <v>595</v>
      </c>
      <c r="L83" s="232" t="s">
        <v>11</v>
      </c>
      <c r="M83" s="236">
        <v>70</v>
      </c>
      <c r="N83" s="426"/>
      <c r="O83" s="426"/>
      <c r="P83" s="422"/>
      <c r="Q83" s="426"/>
      <c r="R83" s="171"/>
      <c r="S83" s="171"/>
      <c r="T83" s="171"/>
      <c r="U83" s="21"/>
      <c r="V83" s="171"/>
      <c r="W83" s="171"/>
      <c r="X83" s="168"/>
      <c r="Y83" s="164"/>
      <c r="Z83" s="164"/>
      <c r="AA83" s="164"/>
      <c r="AB83" s="164"/>
      <c r="AC83" s="164"/>
      <c r="AD83" s="164"/>
      <c r="AE83" s="164"/>
    </row>
    <row r="84" spans="1:31" s="75" customFormat="1" ht="22.5" x14ac:dyDescent="0.25">
      <c r="A84" s="571"/>
      <c r="B84" s="567"/>
      <c r="C84" s="568"/>
      <c r="D84" s="168" t="s">
        <v>596</v>
      </c>
      <c r="E84" s="390"/>
      <c r="F84" s="566"/>
      <c r="G84" s="426"/>
      <c r="H84" s="426"/>
      <c r="I84" s="423"/>
      <c r="J84" s="561"/>
      <c r="K84" s="176"/>
      <c r="L84" s="232"/>
      <c r="M84" s="236">
        <v>0</v>
      </c>
      <c r="N84" s="426"/>
      <c r="O84" s="426"/>
      <c r="P84" s="422"/>
      <c r="Q84" s="426"/>
      <c r="R84" s="171"/>
      <c r="S84" s="171"/>
      <c r="T84" s="171"/>
      <c r="U84" s="171"/>
      <c r="V84" s="171"/>
      <c r="W84" s="171"/>
      <c r="X84" s="168"/>
      <c r="Y84" s="164"/>
      <c r="Z84" s="164"/>
      <c r="AA84" s="164"/>
      <c r="AB84" s="164"/>
      <c r="AC84" s="164"/>
      <c r="AD84" s="164"/>
      <c r="AE84" s="164"/>
    </row>
    <row r="85" spans="1:31" s="75" customFormat="1" ht="123.75" x14ac:dyDescent="0.25">
      <c r="A85" s="562">
        <v>1</v>
      </c>
      <c r="B85" s="549" t="s">
        <v>48</v>
      </c>
      <c r="C85" s="549" t="s">
        <v>597</v>
      </c>
      <c r="D85" s="335" t="s">
        <v>598</v>
      </c>
      <c r="E85" s="392" t="s">
        <v>42</v>
      </c>
      <c r="F85" s="550" t="s">
        <v>1720</v>
      </c>
      <c r="G85" s="426">
        <v>5</v>
      </c>
      <c r="H85" s="426">
        <v>5</v>
      </c>
      <c r="I85" s="423">
        <f>+G85*H85</f>
        <v>25</v>
      </c>
      <c r="J85" s="463" t="s">
        <v>17</v>
      </c>
      <c r="K85" s="159" t="s">
        <v>599</v>
      </c>
      <c r="L85" s="232" t="s">
        <v>10</v>
      </c>
      <c r="M85" s="124">
        <v>70</v>
      </c>
      <c r="N85" s="426">
        <v>3</v>
      </c>
      <c r="O85" s="426">
        <v>3</v>
      </c>
      <c r="P85" s="551">
        <f>+N85*O85</f>
        <v>9</v>
      </c>
      <c r="Q85" s="426" t="s">
        <v>18</v>
      </c>
      <c r="R85" s="171" t="s">
        <v>45</v>
      </c>
      <c r="S85" s="158" t="s">
        <v>600</v>
      </c>
      <c r="T85" s="158" t="s">
        <v>601</v>
      </c>
      <c r="U85" s="205">
        <v>43252</v>
      </c>
      <c r="V85" s="154" t="s">
        <v>194</v>
      </c>
      <c r="W85" s="158" t="s">
        <v>602</v>
      </c>
      <c r="X85" s="168"/>
      <c r="Y85" s="164"/>
      <c r="Z85" s="164"/>
      <c r="AA85" s="164"/>
      <c r="AB85" s="164"/>
      <c r="AC85" s="164"/>
      <c r="AD85" s="164"/>
      <c r="AE85" s="164"/>
    </row>
    <row r="86" spans="1:31" s="75" customFormat="1" ht="78.75" x14ac:dyDescent="0.25">
      <c r="A86" s="562"/>
      <c r="B86" s="549"/>
      <c r="C86" s="549"/>
      <c r="D86" s="335" t="s">
        <v>603</v>
      </c>
      <c r="E86" s="393" t="s">
        <v>41</v>
      </c>
      <c r="F86" s="550"/>
      <c r="G86" s="426"/>
      <c r="H86" s="426"/>
      <c r="I86" s="423"/>
      <c r="J86" s="464"/>
      <c r="K86" s="159" t="s">
        <v>604</v>
      </c>
      <c r="L86" s="232" t="s">
        <v>11</v>
      </c>
      <c r="M86" s="124">
        <v>90</v>
      </c>
      <c r="N86" s="426"/>
      <c r="O86" s="426"/>
      <c r="P86" s="551"/>
      <c r="Q86" s="426"/>
      <c r="R86" s="171" t="s">
        <v>45</v>
      </c>
      <c r="S86" s="158" t="s">
        <v>605</v>
      </c>
      <c r="T86" s="158" t="s">
        <v>606</v>
      </c>
      <c r="U86" s="205">
        <v>43282</v>
      </c>
      <c r="V86" s="154" t="s">
        <v>607</v>
      </c>
      <c r="W86" s="158" t="s">
        <v>608</v>
      </c>
      <c r="X86" s="168"/>
      <c r="Y86" s="164"/>
      <c r="Z86" s="164"/>
      <c r="AA86" s="164"/>
      <c r="AB86" s="164"/>
      <c r="AC86" s="164"/>
      <c r="AD86" s="164"/>
      <c r="AE86" s="164"/>
    </row>
    <row r="87" spans="1:31" s="75" customFormat="1" ht="90" x14ac:dyDescent="0.25">
      <c r="A87" s="562"/>
      <c r="B87" s="549"/>
      <c r="C87" s="549"/>
      <c r="D87" s="335" t="s">
        <v>609</v>
      </c>
      <c r="E87" s="390" t="s">
        <v>38</v>
      </c>
      <c r="F87" s="550"/>
      <c r="G87" s="426"/>
      <c r="H87" s="426"/>
      <c r="I87" s="423"/>
      <c r="J87" s="464"/>
      <c r="K87" s="159" t="s">
        <v>610</v>
      </c>
      <c r="L87" s="232" t="s">
        <v>10</v>
      </c>
      <c r="M87" s="124">
        <v>90</v>
      </c>
      <c r="N87" s="426"/>
      <c r="O87" s="426"/>
      <c r="P87" s="551"/>
      <c r="Q87" s="426"/>
      <c r="R87" s="171"/>
      <c r="S87" s="158"/>
      <c r="T87" s="158"/>
      <c r="U87" s="205"/>
      <c r="V87" s="154"/>
      <c r="W87" s="158"/>
      <c r="X87" s="168"/>
      <c r="Y87" s="164"/>
      <c r="Z87" s="164"/>
      <c r="AA87" s="164"/>
      <c r="AB87" s="164"/>
      <c r="AC87" s="164"/>
      <c r="AD87" s="164"/>
      <c r="AE87" s="164"/>
    </row>
    <row r="88" spans="1:31" s="75" customFormat="1" ht="90" x14ac:dyDescent="0.25">
      <c r="A88" s="562"/>
      <c r="B88" s="549"/>
      <c r="C88" s="549"/>
      <c r="D88" s="335" t="s">
        <v>611</v>
      </c>
      <c r="E88" s="390"/>
      <c r="F88" s="550"/>
      <c r="G88" s="426"/>
      <c r="H88" s="426"/>
      <c r="I88" s="423"/>
      <c r="J88" s="464"/>
      <c r="K88" s="159" t="s">
        <v>612</v>
      </c>
      <c r="L88" s="232" t="s">
        <v>10</v>
      </c>
      <c r="M88" s="124">
        <v>85</v>
      </c>
      <c r="N88" s="426"/>
      <c r="O88" s="426"/>
      <c r="P88" s="551"/>
      <c r="Q88" s="426"/>
      <c r="R88" s="171"/>
      <c r="S88" s="158"/>
      <c r="T88" s="158"/>
      <c r="U88" s="205"/>
      <c r="V88" s="154"/>
      <c r="W88" s="158"/>
      <c r="X88" s="168"/>
      <c r="Y88" s="164"/>
      <c r="Z88" s="164"/>
      <c r="AA88" s="164"/>
      <c r="AB88" s="164"/>
      <c r="AC88" s="164"/>
      <c r="AD88" s="164"/>
      <c r="AE88" s="164"/>
    </row>
    <row r="89" spans="1:31" s="75" customFormat="1" ht="67.5" x14ac:dyDescent="0.25">
      <c r="A89" s="562"/>
      <c r="B89" s="549"/>
      <c r="C89" s="549"/>
      <c r="D89" s="335" t="s">
        <v>613</v>
      </c>
      <c r="E89" s="390"/>
      <c r="F89" s="550"/>
      <c r="G89" s="426"/>
      <c r="H89" s="426"/>
      <c r="I89" s="423"/>
      <c r="J89" s="464"/>
      <c r="K89" s="158" t="s">
        <v>614</v>
      </c>
      <c r="L89" s="232" t="s">
        <v>10</v>
      </c>
      <c r="M89" s="124">
        <v>70</v>
      </c>
      <c r="N89" s="426"/>
      <c r="O89" s="426"/>
      <c r="P89" s="551"/>
      <c r="Q89" s="426"/>
      <c r="R89" s="171"/>
      <c r="S89" s="158"/>
      <c r="T89" s="158"/>
      <c r="U89" s="205"/>
      <c r="V89" s="154"/>
      <c r="W89" s="158"/>
      <c r="X89" s="168"/>
      <c r="Y89" s="164"/>
      <c r="Z89" s="164"/>
      <c r="AA89" s="164"/>
      <c r="AB89" s="164"/>
      <c r="AC89" s="164"/>
      <c r="AD89" s="164"/>
      <c r="AE89" s="164"/>
    </row>
    <row r="90" spans="1:31" s="75" customFormat="1" ht="123.75" x14ac:dyDescent="0.25">
      <c r="A90" s="562"/>
      <c r="B90" s="549"/>
      <c r="C90" s="549"/>
      <c r="D90" s="335" t="s">
        <v>615</v>
      </c>
      <c r="E90" s="390"/>
      <c r="F90" s="550"/>
      <c r="G90" s="426"/>
      <c r="H90" s="426"/>
      <c r="I90" s="423"/>
      <c r="J90" s="464"/>
      <c r="K90" s="159" t="s">
        <v>616</v>
      </c>
      <c r="L90" s="232" t="s">
        <v>11</v>
      </c>
      <c r="M90" s="124">
        <v>85</v>
      </c>
      <c r="N90" s="426"/>
      <c r="O90" s="426"/>
      <c r="P90" s="551"/>
      <c r="Q90" s="426"/>
      <c r="R90" s="171"/>
      <c r="S90" s="158"/>
      <c r="T90" s="158"/>
      <c r="U90" s="205"/>
      <c r="V90" s="154"/>
      <c r="W90" s="158"/>
      <c r="X90" s="168"/>
      <c r="Y90" s="164"/>
      <c r="Z90" s="164"/>
      <c r="AA90" s="164"/>
      <c r="AB90" s="164"/>
      <c r="AC90" s="164"/>
      <c r="AD90" s="164"/>
      <c r="AE90" s="164"/>
    </row>
    <row r="91" spans="1:31" s="75" customFormat="1" ht="56.25" x14ac:dyDescent="0.25">
      <c r="A91" s="562"/>
      <c r="B91" s="549"/>
      <c r="C91" s="549"/>
      <c r="D91" s="335" t="s">
        <v>617</v>
      </c>
      <c r="E91" s="390"/>
      <c r="F91" s="550"/>
      <c r="G91" s="426"/>
      <c r="H91" s="426"/>
      <c r="I91" s="423"/>
      <c r="J91" s="464"/>
      <c r="K91" s="159"/>
      <c r="L91" s="232"/>
      <c r="M91" s="124">
        <v>0</v>
      </c>
      <c r="N91" s="426"/>
      <c r="O91" s="426"/>
      <c r="P91" s="551"/>
      <c r="Q91" s="426"/>
      <c r="R91" s="171"/>
      <c r="S91" s="158"/>
      <c r="T91" s="158"/>
      <c r="U91" s="205"/>
      <c r="V91" s="154"/>
      <c r="W91" s="158"/>
      <c r="X91" s="168"/>
      <c r="Y91" s="164"/>
      <c r="Z91" s="164"/>
      <c r="AA91" s="164"/>
      <c r="AB91" s="164"/>
      <c r="AC91" s="164"/>
      <c r="AD91" s="164"/>
      <c r="AE91" s="164"/>
    </row>
    <row r="92" spans="1:31" s="75" customFormat="1" ht="45" x14ac:dyDescent="0.25">
      <c r="A92" s="562"/>
      <c r="B92" s="549"/>
      <c r="C92" s="549"/>
      <c r="D92" s="335" t="s">
        <v>618</v>
      </c>
      <c r="E92" s="390"/>
      <c r="F92" s="550"/>
      <c r="G92" s="426"/>
      <c r="H92" s="426"/>
      <c r="I92" s="423"/>
      <c r="J92" s="464"/>
      <c r="K92" s="159"/>
      <c r="L92" s="232"/>
      <c r="M92" s="124">
        <v>0</v>
      </c>
      <c r="N92" s="426"/>
      <c r="O92" s="426"/>
      <c r="P92" s="551"/>
      <c r="Q92" s="426"/>
      <c r="R92" s="171"/>
      <c r="S92" s="158"/>
      <c r="T92" s="158"/>
      <c r="U92" s="205"/>
      <c r="V92" s="154"/>
      <c r="W92" s="158"/>
      <c r="X92" s="168"/>
      <c r="Y92" s="164"/>
      <c r="Z92" s="164"/>
      <c r="AA92" s="164"/>
      <c r="AB92" s="164"/>
      <c r="AC92" s="164"/>
      <c r="AD92" s="164"/>
      <c r="AE92" s="164"/>
    </row>
    <row r="93" spans="1:31" s="75" customFormat="1" ht="33.75" x14ac:dyDescent="0.25">
      <c r="A93" s="562"/>
      <c r="B93" s="549"/>
      <c r="C93" s="549"/>
      <c r="D93" s="335" t="s">
        <v>619</v>
      </c>
      <c r="E93" s="390"/>
      <c r="F93" s="550"/>
      <c r="G93" s="426"/>
      <c r="H93" s="426"/>
      <c r="I93" s="423"/>
      <c r="J93" s="464"/>
      <c r="K93" s="159"/>
      <c r="L93" s="232"/>
      <c r="M93" s="124">
        <v>0</v>
      </c>
      <c r="N93" s="426"/>
      <c r="O93" s="426"/>
      <c r="P93" s="551"/>
      <c r="Q93" s="426"/>
      <c r="R93" s="171"/>
      <c r="S93" s="158"/>
      <c r="T93" s="158"/>
      <c r="U93" s="205"/>
      <c r="V93" s="154"/>
      <c r="W93" s="158"/>
      <c r="X93" s="168"/>
      <c r="Y93" s="164"/>
      <c r="Z93" s="164"/>
      <c r="AA93" s="164"/>
      <c r="AB93" s="164"/>
      <c r="AC93" s="164"/>
      <c r="AD93" s="164"/>
      <c r="AE93" s="164"/>
    </row>
    <row r="94" spans="1:31" s="75" customFormat="1" ht="67.5" x14ac:dyDescent="0.25">
      <c r="A94" s="562"/>
      <c r="B94" s="549"/>
      <c r="C94" s="549"/>
      <c r="D94" s="83" t="s">
        <v>620</v>
      </c>
      <c r="E94" s="390"/>
      <c r="F94" s="550"/>
      <c r="G94" s="426"/>
      <c r="H94" s="426"/>
      <c r="I94" s="423"/>
      <c r="J94" s="464"/>
      <c r="K94" s="159"/>
      <c r="L94" s="232"/>
      <c r="M94" s="124">
        <v>0</v>
      </c>
      <c r="N94" s="426"/>
      <c r="O94" s="426"/>
      <c r="P94" s="551"/>
      <c r="Q94" s="426"/>
      <c r="R94" s="171"/>
      <c r="S94" s="158"/>
      <c r="T94" s="158"/>
      <c r="U94" s="205"/>
      <c r="V94" s="154"/>
      <c r="W94" s="158"/>
      <c r="X94" s="168"/>
      <c r="Y94" s="164"/>
      <c r="Z94" s="164"/>
      <c r="AA94" s="164"/>
      <c r="AB94" s="164"/>
      <c r="AC94" s="164"/>
      <c r="AD94" s="164"/>
      <c r="AE94" s="164"/>
    </row>
    <row r="95" spans="1:31" s="75" customFormat="1" ht="33.75" x14ac:dyDescent="0.25">
      <c r="A95" s="562"/>
      <c r="B95" s="549"/>
      <c r="C95" s="549"/>
      <c r="D95" s="335" t="s">
        <v>621</v>
      </c>
      <c r="E95" s="390"/>
      <c r="F95" s="550"/>
      <c r="G95" s="426"/>
      <c r="H95" s="426"/>
      <c r="I95" s="423"/>
      <c r="J95" s="464"/>
      <c r="K95" s="159"/>
      <c r="L95" s="232"/>
      <c r="M95" s="124">
        <v>0</v>
      </c>
      <c r="N95" s="426"/>
      <c r="O95" s="426"/>
      <c r="P95" s="551"/>
      <c r="Q95" s="426"/>
      <c r="R95" s="171"/>
      <c r="S95" s="158"/>
      <c r="T95" s="158"/>
      <c r="U95" s="205"/>
      <c r="V95" s="154"/>
      <c r="W95" s="158"/>
      <c r="X95" s="168"/>
      <c r="Y95" s="164"/>
      <c r="Z95" s="164"/>
      <c r="AA95" s="164"/>
      <c r="AB95" s="164"/>
      <c r="AC95" s="164"/>
      <c r="AD95" s="164"/>
      <c r="AE95" s="164"/>
    </row>
    <row r="96" spans="1:31" s="75" customFormat="1" ht="33.75" x14ac:dyDescent="0.25">
      <c r="A96" s="562"/>
      <c r="B96" s="549"/>
      <c r="C96" s="549"/>
      <c r="D96" s="335" t="s">
        <v>622</v>
      </c>
      <c r="E96" s="390"/>
      <c r="F96" s="550"/>
      <c r="G96" s="426"/>
      <c r="H96" s="426"/>
      <c r="I96" s="423"/>
      <c r="J96" s="464"/>
      <c r="K96" s="159"/>
      <c r="L96" s="232"/>
      <c r="M96" s="124">
        <v>0</v>
      </c>
      <c r="N96" s="426"/>
      <c r="O96" s="426"/>
      <c r="P96" s="551"/>
      <c r="Q96" s="426"/>
      <c r="R96" s="171"/>
      <c r="S96" s="158"/>
      <c r="T96" s="158"/>
      <c r="U96" s="205"/>
      <c r="V96" s="154"/>
      <c r="W96" s="158"/>
      <c r="X96" s="168"/>
      <c r="Y96" s="164"/>
      <c r="Z96" s="164"/>
      <c r="AA96" s="164"/>
      <c r="AB96" s="164"/>
      <c r="AC96" s="164"/>
      <c r="AD96" s="164"/>
      <c r="AE96" s="164"/>
    </row>
    <row r="97" spans="1:31" s="75" customFormat="1" ht="45" x14ac:dyDescent="0.25">
      <c r="A97" s="562"/>
      <c r="B97" s="549"/>
      <c r="C97" s="549"/>
      <c r="D97" s="335" t="s">
        <v>623</v>
      </c>
      <c r="E97" s="390"/>
      <c r="F97" s="550"/>
      <c r="G97" s="426"/>
      <c r="H97" s="426"/>
      <c r="I97" s="423"/>
      <c r="J97" s="464"/>
      <c r="K97" s="159"/>
      <c r="L97" s="232"/>
      <c r="M97" s="124">
        <v>0</v>
      </c>
      <c r="N97" s="426"/>
      <c r="O97" s="426"/>
      <c r="P97" s="551"/>
      <c r="Q97" s="426"/>
      <c r="R97" s="171"/>
      <c r="S97" s="158"/>
      <c r="T97" s="158"/>
      <c r="U97" s="205"/>
      <c r="V97" s="154"/>
      <c r="W97" s="158"/>
      <c r="X97" s="168"/>
      <c r="Y97" s="164"/>
      <c r="Z97" s="164"/>
      <c r="AA97" s="164"/>
      <c r="AB97" s="164"/>
      <c r="AC97" s="164"/>
      <c r="AD97" s="164"/>
      <c r="AE97" s="164"/>
    </row>
    <row r="98" spans="1:31" s="75" customFormat="1" ht="33.75" x14ac:dyDescent="0.25">
      <c r="A98" s="562"/>
      <c r="B98" s="549"/>
      <c r="C98" s="549"/>
      <c r="D98" s="335" t="s">
        <v>624</v>
      </c>
      <c r="E98" s="390"/>
      <c r="F98" s="550"/>
      <c r="G98" s="426"/>
      <c r="H98" s="426"/>
      <c r="I98" s="423"/>
      <c r="J98" s="464"/>
      <c r="K98" s="159"/>
      <c r="L98" s="232"/>
      <c r="M98" s="124">
        <v>0</v>
      </c>
      <c r="N98" s="426"/>
      <c r="O98" s="426"/>
      <c r="P98" s="551"/>
      <c r="Q98" s="426"/>
      <c r="R98" s="171"/>
      <c r="S98" s="158"/>
      <c r="T98" s="158"/>
      <c r="U98" s="205"/>
      <c r="V98" s="154"/>
      <c r="W98" s="158"/>
      <c r="X98" s="168"/>
      <c r="Y98" s="164"/>
      <c r="Z98" s="164"/>
      <c r="AA98" s="164"/>
      <c r="AB98" s="164"/>
      <c r="AC98" s="164"/>
      <c r="AD98" s="164"/>
      <c r="AE98" s="164"/>
    </row>
    <row r="99" spans="1:31" s="75" customFormat="1" ht="67.5" x14ac:dyDescent="0.25">
      <c r="A99" s="562"/>
      <c r="B99" s="549"/>
      <c r="C99" s="549"/>
      <c r="D99" s="335" t="s">
        <v>625</v>
      </c>
      <c r="E99" s="390"/>
      <c r="F99" s="550"/>
      <c r="G99" s="426"/>
      <c r="H99" s="426"/>
      <c r="I99" s="423"/>
      <c r="J99" s="464"/>
      <c r="K99" s="159"/>
      <c r="L99" s="232"/>
      <c r="M99" s="124">
        <v>0</v>
      </c>
      <c r="N99" s="426"/>
      <c r="O99" s="426"/>
      <c r="P99" s="551"/>
      <c r="Q99" s="426"/>
      <c r="R99" s="171"/>
      <c r="S99" s="158"/>
      <c r="T99" s="158"/>
      <c r="U99" s="205"/>
      <c r="V99" s="154"/>
      <c r="W99" s="158"/>
      <c r="X99" s="168"/>
      <c r="Y99" s="164"/>
      <c r="Z99" s="164"/>
      <c r="AA99" s="164"/>
      <c r="AB99" s="164"/>
      <c r="AC99" s="164"/>
      <c r="AD99" s="164"/>
      <c r="AE99" s="164"/>
    </row>
    <row r="100" spans="1:31" s="75" customFormat="1" ht="33.75" x14ac:dyDescent="0.25">
      <c r="A100" s="562"/>
      <c r="B100" s="549"/>
      <c r="C100" s="549"/>
      <c r="D100" s="335" t="s">
        <v>626</v>
      </c>
      <c r="E100" s="390"/>
      <c r="F100" s="550"/>
      <c r="G100" s="426"/>
      <c r="H100" s="426"/>
      <c r="I100" s="423"/>
      <c r="J100" s="464"/>
      <c r="K100" s="159"/>
      <c r="L100" s="232"/>
      <c r="M100" s="124">
        <v>0</v>
      </c>
      <c r="N100" s="426"/>
      <c r="O100" s="426"/>
      <c r="P100" s="551"/>
      <c r="Q100" s="426"/>
      <c r="R100" s="171"/>
      <c r="S100" s="158"/>
      <c r="T100" s="158"/>
      <c r="U100" s="205"/>
      <c r="V100" s="154"/>
      <c r="W100" s="158"/>
      <c r="X100" s="168"/>
      <c r="Y100" s="164"/>
      <c r="Z100" s="164"/>
      <c r="AA100" s="164"/>
      <c r="AB100" s="164"/>
      <c r="AC100" s="164"/>
      <c r="AD100" s="164"/>
      <c r="AE100" s="164"/>
    </row>
    <row r="101" spans="1:31" s="75" customFormat="1" ht="45" x14ac:dyDescent="0.25">
      <c r="A101" s="562"/>
      <c r="B101" s="549"/>
      <c r="C101" s="549"/>
      <c r="D101" s="335" t="s">
        <v>627</v>
      </c>
      <c r="E101" s="390"/>
      <c r="F101" s="550"/>
      <c r="G101" s="426"/>
      <c r="H101" s="426"/>
      <c r="I101" s="423"/>
      <c r="J101" s="464"/>
      <c r="K101" s="159"/>
      <c r="L101" s="232"/>
      <c r="M101" s="124">
        <v>0</v>
      </c>
      <c r="N101" s="426"/>
      <c r="O101" s="426"/>
      <c r="P101" s="551"/>
      <c r="Q101" s="426"/>
      <c r="R101" s="171"/>
      <c r="S101" s="158"/>
      <c r="T101" s="158"/>
      <c r="U101" s="205"/>
      <c r="V101" s="154"/>
      <c r="W101" s="158"/>
      <c r="X101" s="168"/>
      <c r="Y101" s="164"/>
      <c r="Z101" s="164"/>
      <c r="AA101" s="164"/>
      <c r="AB101" s="164"/>
      <c r="AC101" s="164"/>
      <c r="AD101" s="164"/>
      <c r="AE101" s="164"/>
    </row>
    <row r="102" spans="1:31" s="75" customFormat="1" ht="101.25" x14ac:dyDescent="0.25">
      <c r="A102" s="562"/>
      <c r="B102" s="549"/>
      <c r="C102" s="549"/>
      <c r="D102" s="335" t="s">
        <v>628</v>
      </c>
      <c r="E102" s="390"/>
      <c r="F102" s="550"/>
      <c r="G102" s="426"/>
      <c r="H102" s="426"/>
      <c r="I102" s="423"/>
      <c r="J102" s="561"/>
      <c r="K102" s="159"/>
      <c r="L102" s="232"/>
      <c r="M102" s="124">
        <v>0</v>
      </c>
      <c r="N102" s="426"/>
      <c r="O102" s="426"/>
      <c r="P102" s="551"/>
      <c r="Q102" s="426"/>
      <c r="R102" s="171"/>
      <c r="S102" s="171"/>
      <c r="T102" s="160"/>
      <c r="U102" s="160"/>
      <c r="V102" s="160"/>
      <c r="W102" s="160"/>
      <c r="X102" s="168"/>
      <c r="Y102" s="164"/>
      <c r="Z102" s="164"/>
      <c r="AA102" s="164"/>
      <c r="AB102" s="164"/>
      <c r="AC102" s="164"/>
      <c r="AD102" s="164"/>
      <c r="AE102" s="164"/>
    </row>
    <row r="103" spans="1:31" s="75" customFormat="1" ht="101.25" x14ac:dyDescent="0.25">
      <c r="A103" s="562">
        <v>2</v>
      </c>
      <c r="B103" s="549" t="s">
        <v>48</v>
      </c>
      <c r="C103" s="549" t="s">
        <v>629</v>
      </c>
      <c r="D103" s="336" t="s">
        <v>630</v>
      </c>
      <c r="E103" s="389" t="s">
        <v>42</v>
      </c>
      <c r="F103" s="550" t="s">
        <v>1720</v>
      </c>
      <c r="G103" s="426">
        <v>5</v>
      </c>
      <c r="H103" s="426">
        <v>5</v>
      </c>
      <c r="I103" s="423">
        <f t="shared" ref="I103" si="0">+G103*H103</f>
        <v>25</v>
      </c>
      <c r="J103" s="463" t="s">
        <v>17</v>
      </c>
      <c r="K103" s="159" t="s">
        <v>631</v>
      </c>
      <c r="L103" s="232" t="s">
        <v>11</v>
      </c>
      <c r="M103" s="124">
        <v>90</v>
      </c>
      <c r="N103" s="426">
        <v>3</v>
      </c>
      <c r="O103" s="426">
        <v>3</v>
      </c>
      <c r="P103" s="551">
        <f t="shared" ref="P103" si="1">+N103*O103</f>
        <v>9</v>
      </c>
      <c r="Q103" s="426" t="s">
        <v>18</v>
      </c>
      <c r="R103" s="171" t="s">
        <v>45</v>
      </c>
      <c r="S103" s="158" t="s">
        <v>632</v>
      </c>
      <c r="T103" s="158" t="s">
        <v>633</v>
      </c>
      <c r="U103" s="205">
        <v>43221</v>
      </c>
      <c r="V103" s="154" t="s">
        <v>138</v>
      </c>
      <c r="W103" s="158" t="s">
        <v>634</v>
      </c>
      <c r="X103" s="168"/>
      <c r="Y103" s="164"/>
      <c r="Z103" s="164"/>
      <c r="AA103" s="164"/>
      <c r="AB103" s="164"/>
      <c r="AC103" s="164"/>
      <c r="AD103" s="164"/>
      <c r="AE103" s="164"/>
    </row>
    <row r="104" spans="1:31" s="75" customFormat="1" ht="90" x14ac:dyDescent="0.25">
      <c r="A104" s="562"/>
      <c r="B104" s="549"/>
      <c r="C104" s="549"/>
      <c r="D104" s="336" t="s">
        <v>635</v>
      </c>
      <c r="E104" s="390" t="s">
        <v>41</v>
      </c>
      <c r="F104" s="550"/>
      <c r="G104" s="426"/>
      <c r="H104" s="426"/>
      <c r="I104" s="423"/>
      <c r="J104" s="464"/>
      <c r="K104" s="158" t="s">
        <v>636</v>
      </c>
      <c r="L104" s="232" t="s">
        <v>10</v>
      </c>
      <c r="M104" s="124">
        <v>85</v>
      </c>
      <c r="N104" s="426"/>
      <c r="O104" s="426"/>
      <c r="P104" s="551"/>
      <c r="Q104" s="426"/>
      <c r="R104" s="171" t="s">
        <v>45</v>
      </c>
      <c r="S104" s="158" t="s">
        <v>637</v>
      </c>
      <c r="T104" s="158" t="s">
        <v>638</v>
      </c>
      <c r="U104" s="205">
        <v>43191</v>
      </c>
      <c r="V104" s="154" t="s">
        <v>639</v>
      </c>
      <c r="W104" s="158" t="s">
        <v>634</v>
      </c>
      <c r="X104" s="168"/>
      <c r="Y104" s="164"/>
      <c r="Z104" s="164"/>
      <c r="AA104" s="164"/>
      <c r="AB104" s="164"/>
      <c r="AC104" s="164"/>
      <c r="AD104" s="164"/>
      <c r="AE104" s="164"/>
    </row>
    <row r="105" spans="1:31" s="75" customFormat="1" ht="135" x14ac:dyDescent="0.25">
      <c r="A105" s="562"/>
      <c r="B105" s="549"/>
      <c r="C105" s="549"/>
      <c r="D105" s="336" t="s">
        <v>640</v>
      </c>
      <c r="E105" s="390" t="s">
        <v>38</v>
      </c>
      <c r="F105" s="550"/>
      <c r="G105" s="426"/>
      <c r="H105" s="426"/>
      <c r="I105" s="423"/>
      <c r="J105" s="464"/>
      <c r="K105" s="159" t="s">
        <v>641</v>
      </c>
      <c r="L105" s="232" t="s">
        <v>10</v>
      </c>
      <c r="M105" s="124">
        <v>90</v>
      </c>
      <c r="N105" s="426"/>
      <c r="O105" s="426"/>
      <c r="P105" s="551"/>
      <c r="Q105" s="426"/>
      <c r="R105" s="163" t="s">
        <v>66</v>
      </c>
      <c r="S105" s="20" t="s">
        <v>2358</v>
      </c>
      <c r="T105" s="20" t="s">
        <v>2359</v>
      </c>
      <c r="U105" s="206">
        <v>43586</v>
      </c>
      <c r="V105" s="187" t="s">
        <v>1343</v>
      </c>
      <c r="W105" s="20" t="s">
        <v>2360</v>
      </c>
      <c r="X105" s="168"/>
      <c r="Y105" s="164"/>
      <c r="Z105" s="164"/>
      <c r="AA105" s="164"/>
      <c r="AB105" s="164"/>
      <c r="AC105" s="164"/>
      <c r="AD105" s="164"/>
      <c r="AE105" s="164"/>
    </row>
    <row r="106" spans="1:31" s="75" customFormat="1" ht="123.75" x14ac:dyDescent="0.25">
      <c r="A106" s="562"/>
      <c r="B106" s="549"/>
      <c r="C106" s="549"/>
      <c r="D106" s="336" t="s">
        <v>642</v>
      </c>
      <c r="E106" s="390"/>
      <c r="F106" s="550"/>
      <c r="G106" s="426"/>
      <c r="H106" s="426"/>
      <c r="I106" s="423"/>
      <c r="J106" s="464"/>
      <c r="K106" s="168" t="s">
        <v>2317</v>
      </c>
      <c r="L106" s="232" t="s">
        <v>11</v>
      </c>
      <c r="M106" s="124">
        <v>85</v>
      </c>
      <c r="N106" s="426"/>
      <c r="O106" s="426"/>
      <c r="P106" s="551"/>
      <c r="Q106" s="426"/>
      <c r="R106" s="164"/>
      <c r="S106" s="164"/>
      <c r="T106" s="164"/>
      <c r="U106" s="190"/>
      <c r="V106" s="190"/>
      <c r="W106" s="164"/>
      <c r="X106" s="168"/>
      <c r="Y106" s="164"/>
      <c r="Z106" s="164"/>
      <c r="AA106" s="164"/>
      <c r="AB106" s="164"/>
      <c r="AC106" s="164"/>
      <c r="AD106" s="164"/>
      <c r="AE106" s="164"/>
    </row>
    <row r="107" spans="1:31" s="75" customFormat="1" ht="78.75" x14ac:dyDescent="0.25">
      <c r="A107" s="562"/>
      <c r="B107" s="549"/>
      <c r="C107" s="549"/>
      <c r="D107" s="336" t="s">
        <v>643</v>
      </c>
      <c r="E107" s="390"/>
      <c r="F107" s="550"/>
      <c r="G107" s="426"/>
      <c r="H107" s="426"/>
      <c r="I107" s="423"/>
      <c r="J107" s="464"/>
      <c r="K107" s="159" t="s">
        <v>644</v>
      </c>
      <c r="L107" s="232" t="s">
        <v>10</v>
      </c>
      <c r="M107" s="124">
        <v>75</v>
      </c>
      <c r="N107" s="426"/>
      <c r="O107" s="426"/>
      <c r="P107" s="551"/>
      <c r="Q107" s="426"/>
      <c r="R107" s="171"/>
      <c r="S107" s="158"/>
      <c r="T107" s="158"/>
      <c r="U107" s="205"/>
      <c r="V107" s="154"/>
      <c r="W107" s="158"/>
      <c r="X107" s="168"/>
      <c r="Y107" s="164"/>
      <c r="Z107" s="164"/>
      <c r="AA107" s="164"/>
      <c r="AB107" s="164"/>
      <c r="AC107" s="164"/>
      <c r="AD107" s="164"/>
      <c r="AE107" s="164"/>
    </row>
    <row r="108" spans="1:31" s="75" customFormat="1" ht="101.25" x14ac:dyDescent="0.25">
      <c r="A108" s="562"/>
      <c r="B108" s="549"/>
      <c r="C108" s="549"/>
      <c r="D108" s="336" t="s">
        <v>645</v>
      </c>
      <c r="E108" s="390"/>
      <c r="F108" s="550"/>
      <c r="G108" s="426"/>
      <c r="H108" s="426"/>
      <c r="I108" s="423"/>
      <c r="J108" s="464"/>
      <c r="K108" s="159"/>
      <c r="L108" s="232"/>
      <c r="M108" s="124">
        <v>0</v>
      </c>
      <c r="N108" s="426"/>
      <c r="O108" s="426"/>
      <c r="P108" s="551"/>
      <c r="Q108" s="426"/>
      <c r="R108" s="171"/>
      <c r="S108" s="158"/>
      <c r="T108" s="158"/>
      <c r="U108" s="205"/>
      <c r="V108" s="154"/>
      <c r="W108" s="158"/>
      <c r="X108" s="168"/>
      <c r="Y108" s="164"/>
      <c r="Z108" s="164"/>
      <c r="AA108" s="164"/>
      <c r="AB108" s="164"/>
      <c r="AC108" s="164"/>
      <c r="AD108" s="164"/>
      <c r="AE108" s="164"/>
    </row>
    <row r="109" spans="1:31" s="75" customFormat="1" ht="56.25" x14ac:dyDescent="0.25">
      <c r="A109" s="562"/>
      <c r="B109" s="549"/>
      <c r="C109" s="549"/>
      <c r="D109" s="336" t="s">
        <v>646</v>
      </c>
      <c r="E109" s="390"/>
      <c r="F109" s="550"/>
      <c r="G109" s="426"/>
      <c r="H109" s="426"/>
      <c r="I109" s="423"/>
      <c r="J109" s="464"/>
      <c r="K109" s="159"/>
      <c r="L109" s="232"/>
      <c r="M109" s="124">
        <v>0</v>
      </c>
      <c r="N109" s="426"/>
      <c r="O109" s="426"/>
      <c r="P109" s="551"/>
      <c r="Q109" s="426"/>
      <c r="R109" s="171"/>
      <c r="S109" s="158"/>
      <c r="T109" s="158"/>
      <c r="U109" s="205"/>
      <c r="V109" s="154"/>
      <c r="W109" s="158"/>
      <c r="X109" s="168"/>
      <c r="Y109" s="164"/>
      <c r="Z109" s="164"/>
      <c r="AA109" s="164"/>
      <c r="AB109" s="164"/>
      <c r="AC109" s="164"/>
      <c r="AD109" s="164"/>
      <c r="AE109" s="164"/>
    </row>
    <row r="110" spans="1:31" s="75" customFormat="1" ht="67.5" x14ac:dyDescent="0.25">
      <c r="A110" s="562"/>
      <c r="B110" s="549"/>
      <c r="C110" s="549"/>
      <c r="D110" s="336" t="s">
        <v>620</v>
      </c>
      <c r="E110" s="390"/>
      <c r="F110" s="550"/>
      <c r="G110" s="426"/>
      <c r="H110" s="426"/>
      <c r="I110" s="423"/>
      <c r="J110" s="464"/>
      <c r="K110" s="159"/>
      <c r="L110" s="232"/>
      <c r="M110" s="124">
        <v>0</v>
      </c>
      <c r="N110" s="426"/>
      <c r="O110" s="426"/>
      <c r="P110" s="551"/>
      <c r="Q110" s="426"/>
      <c r="R110" s="171"/>
      <c r="S110" s="158"/>
      <c r="T110" s="158"/>
      <c r="U110" s="205"/>
      <c r="V110" s="154"/>
      <c r="W110" s="158"/>
      <c r="X110" s="168"/>
      <c r="Y110" s="164"/>
      <c r="Z110" s="164"/>
      <c r="AA110" s="164"/>
      <c r="AB110" s="164"/>
      <c r="AC110" s="164"/>
      <c r="AD110" s="164"/>
      <c r="AE110" s="164"/>
    </row>
    <row r="111" spans="1:31" s="75" customFormat="1" ht="56.25" x14ac:dyDescent="0.25">
      <c r="A111" s="562"/>
      <c r="B111" s="549"/>
      <c r="C111" s="549"/>
      <c r="D111" s="336" t="s">
        <v>647</v>
      </c>
      <c r="E111" s="390"/>
      <c r="F111" s="550"/>
      <c r="G111" s="426"/>
      <c r="H111" s="426"/>
      <c r="I111" s="423"/>
      <c r="J111" s="464"/>
      <c r="K111" s="159"/>
      <c r="L111" s="232"/>
      <c r="M111" s="124">
        <v>0</v>
      </c>
      <c r="N111" s="426"/>
      <c r="O111" s="426"/>
      <c r="P111" s="551"/>
      <c r="Q111" s="426"/>
      <c r="R111" s="171"/>
      <c r="S111" s="158"/>
      <c r="T111" s="158"/>
      <c r="U111" s="205"/>
      <c r="V111" s="154"/>
      <c r="W111" s="158"/>
      <c r="X111" s="168"/>
      <c r="Y111" s="164"/>
      <c r="Z111" s="164"/>
      <c r="AA111" s="164"/>
      <c r="AB111" s="164"/>
      <c r="AC111" s="164"/>
      <c r="AD111" s="164"/>
      <c r="AE111" s="164"/>
    </row>
    <row r="112" spans="1:31" s="75" customFormat="1" ht="33.75" x14ac:dyDescent="0.25">
      <c r="A112" s="562"/>
      <c r="B112" s="549"/>
      <c r="C112" s="549"/>
      <c r="D112" s="80" t="s">
        <v>648</v>
      </c>
      <c r="E112" s="390"/>
      <c r="F112" s="550"/>
      <c r="G112" s="426"/>
      <c r="H112" s="426"/>
      <c r="I112" s="423"/>
      <c r="J112" s="464"/>
      <c r="K112" s="159"/>
      <c r="L112" s="232"/>
      <c r="M112" s="124">
        <v>0</v>
      </c>
      <c r="N112" s="426"/>
      <c r="O112" s="426"/>
      <c r="P112" s="551"/>
      <c r="Q112" s="426"/>
      <c r="R112" s="171"/>
      <c r="S112" s="158"/>
      <c r="T112" s="158"/>
      <c r="U112" s="205"/>
      <c r="V112" s="154"/>
      <c r="W112" s="158"/>
      <c r="X112" s="168"/>
      <c r="Y112" s="164"/>
      <c r="Z112" s="164"/>
      <c r="AA112" s="164"/>
      <c r="AB112" s="164"/>
      <c r="AC112" s="164"/>
      <c r="AD112" s="164"/>
      <c r="AE112" s="164"/>
    </row>
    <row r="113" spans="1:31" s="75" customFormat="1" ht="22.5" x14ac:dyDescent="0.25">
      <c r="A113" s="562"/>
      <c r="B113" s="549"/>
      <c r="C113" s="549"/>
      <c r="D113" s="80" t="s">
        <v>649</v>
      </c>
      <c r="E113" s="390"/>
      <c r="F113" s="550"/>
      <c r="G113" s="426"/>
      <c r="H113" s="426"/>
      <c r="I113" s="423"/>
      <c r="J113" s="464"/>
      <c r="K113" s="159"/>
      <c r="L113" s="232"/>
      <c r="M113" s="124">
        <v>0</v>
      </c>
      <c r="N113" s="426"/>
      <c r="O113" s="426"/>
      <c r="P113" s="551"/>
      <c r="Q113" s="426"/>
      <c r="R113" s="171"/>
      <c r="S113" s="158"/>
      <c r="T113" s="158"/>
      <c r="U113" s="205"/>
      <c r="V113" s="154"/>
      <c r="W113" s="158"/>
      <c r="X113" s="168"/>
      <c r="Y113" s="164"/>
      <c r="Z113" s="164"/>
      <c r="AA113" s="164"/>
      <c r="AB113" s="164"/>
      <c r="AC113" s="164"/>
      <c r="AD113" s="164"/>
      <c r="AE113" s="164"/>
    </row>
    <row r="114" spans="1:31" s="75" customFormat="1" ht="33.75" x14ac:dyDescent="0.25">
      <c r="A114" s="562"/>
      <c r="B114" s="549"/>
      <c r="C114" s="549"/>
      <c r="D114" s="80" t="s">
        <v>650</v>
      </c>
      <c r="E114" s="390"/>
      <c r="F114" s="550"/>
      <c r="G114" s="426"/>
      <c r="H114" s="426"/>
      <c r="I114" s="423"/>
      <c r="J114" s="464"/>
      <c r="K114" s="159"/>
      <c r="L114" s="232"/>
      <c r="M114" s="124">
        <v>0</v>
      </c>
      <c r="N114" s="426"/>
      <c r="O114" s="426"/>
      <c r="P114" s="551"/>
      <c r="Q114" s="426"/>
      <c r="R114" s="171"/>
      <c r="S114" s="158"/>
      <c r="T114" s="158"/>
      <c r="U114" s="205"/>
      <c r="V114" s="154"/>
      <c r="W114" s="158"/>
      <c r="X114" s="168"/>
      <c r="Y114" s="164"/>
      <c r="Z114" s="164"/>
      <c r="AA114" s="164"/>
      <c r="AB114" s="164"/>
      <c r="AC114" s="164"/>
      <c r="AD114" s="164"/>
      <c r="AE114" s="164"/>
    </row>
    <row r="115" spans="1:31" s="75" customFormat="1" ht="22.5" x14ac:dyDescent="0.25">
      <c r="A115" s="562"/>
      <c r="B115" s="549"/>
      <c r="C115" s="549"/>
      <c r="D115" s="80" t="s">
        <v>651</v>
      </c>
      <c r="E115" s="390"/>
      <c r="F115" s="550"/>
      <c r="G115" s="426"/>
      <c r="H115" s="426"/>
      <c r="I115" s="423"/>
      <c r="J115" s="464"/>
      <c r="K115" s="159"/>
      <c r="L115" s="232"/>
      <c r="M115" s="124">
        <v>0</v>
      </c>
      <c r="N115" s="426"/>
      <c r="O115" s="426"/>
      <c r="P115" s="551"/>
      <c r="Q115" s="426"/>
      <c r="R115" s="171"/>
      <c r="S115" s="158"/>
      <c r="T115" s="158"/>
      <c r="U115" s="205"/>
      <c r="V115" s="154"/>
      <c r="W115" s="158"/>
      <c r="X115" s="168"/>
      <c r="Y115" s="164"/>
      <c r="Z115" s="164"/>
      <c r="AA115" s="164"/>
      <c r="AB115" s="164"/>
      <c r="AC115" s="164"/>
      <c r="AD115" s="164"/>
      <c r="AE115" s="164"/>
    </row>
    <row r="116" spans="1:31" s="75" customFormat="1" ht="33.75" x14ac:dyDescent="0.25">
      <c r="A116" s="562"/>
      <c r="B116" s="549"/>
      <c r="C116" s="549"/>
      <c r="D116" s="80" t="s">
        <v>652</v>
      </c>
      <c r="E116" s="390"/>
      <c r="F116" s="550"/>
      <c r="G116" s="426"/>
      <c r="H116" s="426"/>
      <c r="I116" s="423"/>
      <c r="J116" s="464"/>
      <c r="K116" s="159"/>
      <c r="L116" s="232"/>
      <c r="M116" s="124">
        <v>0</v>
      </c>
      <c r="N116" s="426"/>
      <c r="O116" s="426"/>
      <c r="P116" s="551"/>
      <c r="Q116" s="426"/>
      <c r="R116" s="171"/>
      <c r="S116" s="158"/>
      <c r="T116" s="158"/>
      <c r="U116" s="205"/>
      <c r="V116" s="154"/>
      <c r="W116" s="158"/>
      <c r="X116" s="168"/>
      <c r="Y116" s="164"/>
      <c r="Z116" s="164"/>
      <c r="AA116" s="164"/>
      <c r="AB116" s="164"/>
      <c r="AC116" s="164"/>
      <c r="AD116" s="164"/>
      <c r="AE116" s="164"/>
    </row>
    <row r="117" spans="1:31" s="75" customFormat="1" ht="56.25" x14ac:dyDescent="0.25">
      <c r="A117" s="562"/>
      <c r="B117" s="549"/>
      <c r="C117" s="549"/>
      <c r="D117" s="80" t="s">
        <v>653</v>
      </c>
      <c r="E117" s="390"/>
      <c r="F117" s="550"/>
      <c r="G117" s="426"/>
      <c r="H117" s="426"/>
      <c r="I117" s="423"/>
      <c r="J117" s="464"/>
      <c r="K117" s="159"/>
      <c r="L117" s="232"/>
      <c r="M117" s="124">
        <v>0</v>
      </c>
      <c r="N117" s="426"/>
      <c r="O117" s="426"/>
      <c r="P117" s="551"/>
      <c r="Q117" s="426"/>
      <c r="R117" s="171"/>
      <c r="S117" s="171"/>
      <c r="T117" s="160"/>
      <c r="U117" s="207"/>
      <c r="V117" s="160"/>
      <c r="W117" s="160"/>
      <c r="X117" s="168"/>
      <c r="Y117" s="164"/>
      <c r="Z117" s="164"/>
      <c r="AA117" s="164"/>
      <c r="AB117" s="164"/>
      <c r="AC117" s="164"/>
      <c r="AD117" s="164"/>
      <c r="AE117" s="164"/>
    </row>
    <row r="118" spans="1:31" s="75" customFormat="1" ht="78.75" x14ac:dyDescent="0.25">
      <c r="A118" s="562"/>
      <c r="B118" s="549"/>
      <c r="C118" s="549"/>
      <c r="D118" s="80" t="s">
        <v>654</v>
      </c>
      <c r="E118" s="390"/>
      <c r="F118" s="550"/>
      <c r="G118" s="426"/>
      <c r="H118" s="426"/>
      <c r="I118" s="423"/>
      <c r="J118" s="464"/>
      <c r="K118" s="159"/>
      <c r="L118" s="232"/>
      <c r="M118" s="124">
        <v>0</v>
      </c>
      <c r="N118" s="426"/>
      <c r="O118" s="426"/>
      <c r="P118" s="551"/>
      <c r="Q118" s="426"/>
      <c r="R118" s="171"/>
      <c r="S118" s="171"/>
      <c r="T118" s="160"/>
      <c r="U118" s="207"/>
      <c r="V118" s="160"/>
      <c r="W118" s="160"/>
      <c r="X118" s="168"/>
      <c r="Y118" s="164"/>
      <c r="Z118" s="164"/>
      <c r="AA118" s="164"/>
      <c r="AB118" s="164"/>
      <c r="AC118" s="164"/>
      <c r="AD118" s="164"/>
      <c r="AE118" s="164"/>
    </row>
    <row r="119" spans="1:31" s="75" customFormat="1" ht="56.25" x14ac:dyDescent="0.25">
      <c r="A119" s="562"/>
      <c r="B119" s="549"/>
      <c r="C119" s="549"/>
      <c r="D119" s="80" t="s">
        <v>609</v>
      </c>
      <c r="E119" s="390"/>
      <c r="F119" s="550"/>
      <c r="G119" s="426"/>
      <c r="H119" s="426"/>
      <c r="I119" s="423"/>
      <c r="J119" s="464"/>
      <c r="K119" s="159"/>
      <c r="L119" s="232"/>
      <c r="M119" s="124">
        <v>0</v>
      </c>
      <c r="N119" s="426"/>
      <c r="O119" s="426"/>
      <c r="P119" s="551"/>
      <c r="Q119" s="426"/>
      <c r="R119" s="171"/>
      <c r="S119" s="171"/>
      <c r="T119" s="160"/>
      <c r="U119" s="207"/>
      <c r="V119" s="160"/>
      <c r="W119" s="160"/>
      <c r="X119" s="168"/>
      <c r="Y119" s="164"/>
      <c r="Z119" s="164"/>
      <c r="AA119" s="164"/>
      <c r="AB119" s="164"/>
      <c r="AC119" s="164"/>
      <c r="AD119" s="164"/>
      <c r="AE119" s="164"/>
    </row>
    <row r="120" spans="1:31" s="75" customFormat="1" ht="56.25" x14ac:dyDescent="0.25">
      <c r="A120" s="562"/>
      <c r="B120" s="549"/>
      <c r="C120" s="549"/>
      <c r="D120" s="80" t="s">
        <v>655</v>
      </c>
      <c r="E120" s="390"/>
      <c r="F120" s="550"/>
      <c r="G120" s="426"/>
      <c r="H120" s="426"/>
      <c r="I120" s="423"/>
      <c r="J120" s="561"/>
      <c r="K120" s="159"/>
      <c r="L120" s="232"/>
      <c r="M120" s="124">
        <v>0</v>
      </c>
      <c r="N120" s="426"/>
      <c r="O120" s="426"/>
      <c r="P120" s="551"/>
      <c r="Q120" s="426"/>
      <c r="R120" s="171"/>
      <c r="S120" s="171"/>
      <c r="T120" s="160"/>
      <c r="U120" s="160"/>
      <c r="V120" s="160"/>
      <c r="W120" s="160"/>
      <c r="X120" s="168"/>
      <c r="Y120" s="164"/>
      <c r="Z120" s="164"/>
      <c r="AA120" s="164"/>
      <c r="AB120" s="164"/>
      <c r="AC120" s="164"/>
      <c r="AD120" s="164"/>
      <c r="AE120" s="164"/>
    </row>
    <row r="121" spans="1:31" s="75" customFormat="1" ht="67.5" x14ac:dyDescent="0.25">
      <c r="A121" s="558">
        <v>3</v>
      </c>
      <c r="B121" s="549" t="s">
        <v>48</v>
      </c>
      <c r="C121" s="430" t="s">
        <v>656</v>
      </c>
      <c r="D121" s="82" t="s">
        <v>657</v>
      </c>
      <c r="E121" s="389" t="s">
        <v>42</v>
      </c>
      <c r="F121" s="550" t="s">
        <v>1720</v>
      </c>
      <c r="G121" s="426">
        <v>4</v>
      </c>
      <c r="H121" s="426">
        <v>4</v>
      </c>
      <c r="I121" s="423">
        <v>16</v>
      </c>
      <c r="J121" s="563" t="s">
        <v>17</v>
      </c>
      <c r="K121" s="153" t="s">
        <v>658</v>
      </c>
      <c r="L121" s="232" t="s">
        <v>10</v>
      </c>
      <c r="M121" s="124">
        <v>85</v>
      </c>
      <c r="N121" s="426">
        <v>2</v>
      </c>
      <c r="O121" s="426">
        <v>2</v>
      </c>
      <c r="P121" s="551">
        <f>+N121*O121</f>
        <v>4</v>
      </c>
      <c r="Q121" s="426" t="s">
        <v>20</v>
      </c>
      <c r="R121" s="163" t="s">
        <v>43</v>
      </c>
      <c r="S121" s="158" t="s">
        <v>90</v>
      </c>
      <c r="T121" s="158" t="s">
        <v>90</v>
      </c>
      <c r="U121" s="205" t="s">
        <v>90</v>
      </c>
      <c r="V121" s="154" t="s">
        <v>90</v>
      </c>
      <c r="W121" s="158" t="s">
        <v>90</v>
      </c>
      <c r="X121" s="168"/>
      <c r="Y121" s="164"/>
      <c r="Z121" s="164"/>
      <c r="AA121" s="164"/>
      <c r="AB121" s="164"/>
      <c r="AC121" s="164"/>
      <c r="AD121" s="164"/>
      <c r="AE121" s="164"/>
    </row>
    <row r="122" spans="1:31" s="75" customFormat="1" ht="67.5" x14ac:dyDescent="0.25">
      <c r="A122" s="559"/>
      <c r="B122" s="549"/>
      <c r="C122" s="430"/>
      <c r="D122" s="80" t="s">
        <v>659</v>
      </c>
      <c r="E122" s="390" t="s">
        <v>38</v>
      </c>
      <c r="F122" s="550"/>
      <c r="G122" s="426"/>
      <c r="H122" s="426"/>
      <c r="I122" s="423"/>
      <c r="J122" s="564"/>
      <c r="K122" s="153" t="s">
        <v>660</v>
      </c>
      <c r="L122" s="232" t="s">
        <v>11</v>
      </c>
      <c r="M122" s="124">
        <v>85</v>
      </c>
      <c r="N122" s="426"/>
      <c r="O122" s="426"/>
      <c r="P122" s="551"/>
      <c r="Q122" s="426"/>
      <c r="R122" s="163"/>
      <c r="S122" s="171"/>
      <c r="T122" s="160"/>
      <c r="U122" s="160"/>
      <c r="V122" s="160"/>
      <c r="W122" s="160"/>
      <c r="X122" s="168"/>
      <c r="Y122" s="164"/>
      <c r="Z122" s="164"/>
      <c r="AA122" s="164"/>
      <c r="AB122" s="164"/>
      <c r="AC122" s="164"/>
      <c r="AD122" s="164"/>
      <c r="AE122" s="164"/>
    </row>
    <row r="123" spans="1:31" s="75" customFormat="1" ht="78.75" x14ac:dyDescent="0.25">
      <c r="A123" s="559"/>
      <c r="B123" s="549"/>
      <c r="C123" s="430"/>
      <c r="D123" s="80" t="s">
        <v>661</v>
      </c>
      <c r="E123" s="390" t="s">
        <v>41</v>
      </c>
      <c r="F123" s="550"/>
      <c r="G123" s="426"/>
      <c r="H123" s="426"/>
      <c r="I123" s="423"/>
      <c r="J123" s="564"/>
      <c r="K123" s="153" t="s">
        <v>662</v>
      </c>
      <c r="L123" s="232" t="s">
        <v>10</v>
      </c>
      <c r="M123" s="124">
        <v>70</v>
      </c>
      <c r="N123" s="426"/>
      <c r="O123" s="426"/>
      <c r="P123" s="551"/>
      <c r="Q123" s="426"/>
      <c r="R123" s="163"/>
      <c r="S123" s="171"/>
      <c r="T123" s="160"/>
      <c r="U123" s="160"/>
      <c r="V123" s="160"/>
      <c r="W123" s="160"/>
      <c r="X123" s="168"/>
      <c r="Y123" s="164"/>
      <c r="Z123" s="164"/>
      <c r="AA123" s="164"/>
      <c r="AB123" s="164"/>
      <c r="AC123" s="164"/>
      <c r="AD123" s="164"/>
      <c r="AE123" s="164"/>
    </row>
    <row r="124" spans="1:31" s="75" customFormat="1" ht="78.75" x14ac:dyDescent="0.25">
      <c r="A124" s="559"/>
      <c r="B124" s="549"/>
      <c r="C124" s="430"/>
      <c r="D124" s="80" t="s">
        <v>663</v>
      </c>
      <c r="E124" s="390"/>
      <c r="F124" s="550"/>
      <c r="G124" s="426"/>
      <c r="H124" s="426"/>
      <c r="I124" s="423"/>
      <c r="J124" s="564"/>
      <c r="K124" s="153" t="s">
        <v>664</v>
      </c>
      <c r="L124" s="232" t="s">
        <v>10</v>
      </c>
      <c r="M124" s="124">
        <v>70</v>
      </c>
      <c r="N124" s="426"/>
      <c r="O124" s="426"/>
      <c r="P124" s="551"/>
      <c r="Q124" s="426"/>
      <c r="R124" s="163"/>
      <c r="S124" s="171"/>
      <c r="T124" s="160"/>
      <c r="U124" s="160"/>
      <c r="V124" s="160"/>
      <c r="W124" s="160"/>
      <c r="X124" s="168"/>
      <c r="Y124" s="164"/>
      <c r="Z124" s="164"/>
      <c r="AA124" s="164"/>
      <c r="AB124" s="164"/>
      <c r="AC124" s="164"/>
      <c r="AD124" s="164"/>
      <c r="AE124" s="164"/>
    </row>
    <row r="125" spans="1:31" s="75" customFormat="1" ht="67.5" x14ac:dyDescent="0.25">
      <c r="A125" s="560"/>
      <c r="B125" s="549"/>
      <c r="C125" s="430"/>
      <c r="D125" s="337" t="s">
        <v>2318</v>
      </c>
      <c r="E125" s="390"/>
      <c r="F125" s="550"/>
      <c r="G125" s="426"/>
      <c r="H125" s="426"/>
      <c r="I125" s="423"/>
      <c r="J125" s="565"/>
      <c r="K125" s="153" t="s">
        <v>665</v>
      </c>
      <c r="L125" s="232" t="s">
        <v>11</v>
      </c>
      <c r="M125" s="124">
        <v>85</v>
      </c>
      <c r="N125" s="426"/>
      <c r="O125" s="426"/>
      <c r="P125" s="551"/>
      <c r="Q125" s="426"/>
      <c r="R125" s="163"/>
      <c r="S125" s="171"/>
      <c r="T125" s="160"/>
      <c r="U125" s="160"/>
      <c r="V125" s="160"/>
      <c r="W125" s="160"/>
      <c r="X125" s="168"/>
      <c r="Y125" s="164"/>
      <c r="Z125" s="164"/>
      <c r="AA125" s="164"/>
      <c r="AB125" s="164"/>
      <c r="AC125" s="164"/>
      <c r="AD125" s="164"/>
      <c r="AE125" s="164"/>
    </row>
    <row r="126" spans="1:31" s="75" customFormat="1" ht="90" x14ac:dyDescent="0.2">
      <c r="A126" s="558">
        <v>4</v>
      </c>
      <c r="B126" s="549" t="s">
        <v>48</v>
      </c>
      <c r="C126" s="430" t="s">
        <v>666</v>
      </c>
      <c r="D126" s="80" t="s">
        <v>667</v>
      </c>
      <c r="E126" s="394" t="s">
        <v>42</v>
      </c>
      <c r="F126" s="550" t="s">
        <v>1720</v>
      </c>
      <c r="G126" s="426">
        <v>4</v>
      </c>
      <c r="H126" s="426">
        <v>3</v>
      </c>
      <c r="I126" s="423">
        <v>12</v>
      </c>
      <c r="J126" s="543" t="s">
        <v>18</v>
      </c>
      <c r="K126" s="159" t="s">
        <v>668</v>
      </c>
      <c r="L126" s="232" t="s">
        <v>10</v>
      </c>
      <c r="M126" s="124">
        <v>85</v>
      </c>
      <c r="N126" s="426">
        <v>2</v>
      </c>
      <c r="O126" s="426">
        <v>3</v>
      </c>
      <c r="P126" s="551">
        <f t="shared" ref="P126" si="2">+N126*O126</f>
        <v>6</v>
      </c>
      <c r="Q126" s="552" t="s">
        <v>19</v>
      </c>
      <c r="R126" s="163" t="s">
        <v>45</v>
      </c>
      <c r="S126" s="163" t="s">
        <v>669</v>
      </c>
      <c r="T126" s="163" t="s">
        <v>670</v>
      </c>
      <c r="U126" s="207">
        <v>43252</v>
      </c>
      <c r="V126" s="160" t="s">
        <v>124</v>
      </c>
      <c r="W126" s="171" t="s">
        <v>671</v>
      </c>
      <c r="X126" s="168"/>
      <c r="Y126" s="208"/>
      <c r="Z126" s="208"/>
      <c r="AA126" s="208"/>
      <c r="AB126" s="208"/>
      <c r="AC126" s="208"/>
      <c r="AD126" s="208"/>
      <c r="AE126" s="208"/>
    </row>
    <row r="127" spans="1:31" s="75" customFormat="1" ht="67.5" x14ac:dyDescent="0.2">
      <c r="A127" s="559"/>
      <c r="B127" s="549"/>
      <c r="C127" s="430"/>
      <c r="D127" s="80" t="s">
        <v>672</v>
      </c>
      <c r="E127" s="395" t="s">
        <v>38</v>
      </c>
      <c r="F127" s="550"/>
      <c r="G127" s="426"/>
      <c r="H127" s="426"/>
      <c r="I127" s="423"/>
      <c r="J127" s="544"/>
      <c r="K127" s="159" t="s">
        <v>673</v>
      </c>
      <c r="L127" s="232" t="s">
        <v>10</v>
      </c>
      <c r="M127" s="124">
        <v>90</v>
      </c>
      <c r="N127" s="426"/>
      <c r="O127" s="426"/>
      <c r="P127" s="551"/>
      <c r="Q127" s="552"/>
      <c r="R127" s="163"/>
      <c r="S127" s="171"/>
      <c r="T127" s="160"/>
      <c r="U127" s="207"/>
      <c r="V127" s="160"/>
      <c r="W127" s="160"/>
      <c r="X127" s="168"/>
      <c r="Y127" s="208"/>
      <c r="Z127" s="208"/>
      <c r="AA127" s="208"/>
      <c r="AB127" s="208"/>
      <c r="AC127" s="208"/>
      <c r="AD127" s="208"/>
      <c r="AE127" s="208"/>
    </row>
    <row r="128" spans="1:31" s="75" customFormat="1" ht="22.5" x14ac:dyDescent="0.2">
      <c r="A128" s="559"/>
      <c r="B128" s="549"/>
      <c r="C128" s="430"/>
      <c r="D128" s="338" t="s">
        <v>674</v>
      </c>
      <c r="E128" s="395" t="s">
        <v>41</v>
      </c>
      <c r="F128" s="550"/>
      <c r="G128" s="426"/>
      <c r="H128" s="426"/>
      <c r="I128" s="423"/>
      <c r="J128" s="544"/>
      <c r="K128" s="159"/>
      <c r="L128" s="232"/>
      <c r="M128" s="124">
        <v>0</v>
      </c>
      <c r="N128" s="426"/>
      <c r="O128" s="426"/>
      <c r="P128" s="551"/>
      <c r="Q128" s="552"/>
      <c r="R128" s="163"/>
      <c r="S128" s="171"/>
      <c r="T128" s="160"/>
      <c r="U128" s="207"/>
      <c r="V128" s="160"/>
      <c r="W128" s="160"/>
      <c r="X128" s="168"/>
      <c r="Y128" s="208"/>
      <c r="Z128" s="208"/>
      <c r="AA128" s="208"/>
      <c r="AB128" s="208"/>
      <c r="AC128" s="208"/>
      <c r="AD128" s="208"/>
      <c r="AE128" s="208"/>
    </row>
    <row r="129" spans="1:31" s="75" customFormat="1" ht="22.5" x14ac:dyDescent="0.2">
      <c r="A129" s="559"/>
      <c r="B129" s="549"/>
      <c r="C129" s="430"/>
      <c r="D129" s="338" t="s">
        <v>675</v>
      </c>
      <c r="E129" s="395"/>
      <c r="F129" s="550"/>
      <c r="G129" s="426"/>
      <c r="H129" s="426"/>
      <c r="I129" s="423"/>
      <c r="J129" s="544"/>
      <c r="K129" s="159"/>
      <c r="L129" s="232"/>
      <c r="M129" s="124">
        <v>0</v>
      </c>
      <c r="N129" s="426"/>
      <c r="O129" s="426"/>
      <c r="P129" s="551"/>
      <c r="Q129" s="552"/>
      <c r="R129" s="163"/>
      <c r="S129" s="171"/>
      <c r="T129" s="160"/>
      <c r="U129" s="160"/>
      <c r="V129" s="160"/>
      <c r="W129" s="160"/>
      <c r="X129" s="168"/>
      <c r="Y129" s="208"/>
      <c r="Z129" s="208"/>
      <c r="AA129" s="208"/>
      <c r="AB129" s="208"/>
      <c r="AC129" s="208"/>
      <c r="AD129" s="208"/>
      <c r="AE129" s="208"/>
    </row>
    <row r="130" spans="1:31" s="75" customFormat="1" ht="56.25" x14ac:dyDescent="0.2">
      <c r="A130" s="560"/>
      <c r="B130" s="549"/>
      <c r="C130" s="430"/>
      <c r="D130" s="338" t="s">
        <v>676</v>
      </c>
      <c r="E130" s="395"/>
      <c r="F130" s="550"/>
      <c r="G130" s="426"/>
      <c r="H130" s="426"/>
      <c r="I130" s="423"/>
      <c r="J130" s="545"/>
      <c r="K130" s="159"/>
      <c r="L130" s="232"/>
      <c r="M130" s="124">
        <v>0</v>
      </c>
      <c r="N130" s="426"/>
      <c r="O130" s="426"/>
      <c r="P130" s="551"/>
      <c r="Q130" s="552"/>
      <c r="R130" s="163"/>
      <c r="S130" s="171"/>
      <c r="T130" s="160"/>
      <c r="U130" s="160"/>
      <c r="V130" s="160"/>
      <c r="W130" s="160"/>
      <c r="X130" s="168"/>
      <c r="Y130" s="208"/>
      <c r="Z130" s="208"/>
      <c r="AA130" s="208"/>
      <c r="AB130" s="208"/>
      <c r="AC130" s="208"/>
      <c r="AD130" s="208"/>
      <c r="AE130" s="208"/>
    </row>
    <row r="131" spans="1:31" s="75" customFormat="1" ht="112.5" x14ac:dyDescent="0.25">
      <c r="A131" s="548">
        <v>5</v>
      </c>
      <c r="B131" s="549" t="s">
        <v>48</v>
      </c>
      <c r="C131" s="557" t="s">
        <v>677</v>
      </c>
      <c r="D131" s="339" t="s">
        <v>559</v>
      </c>
      <c r="E131" s="392" t="s">
        <v>42</v>
      </c>
      <c r="F131" s="550" t="s">
        <v>36</v>
      </c>
      <c r="G131" s="463">
        <v>4</v>
      </c>
      <c r="H131" s="426">
        <v>4</v>
      </c>
      <c r="I131" s="423">
        <f>+G131*H131</f>
        <v>16</v>
      </c>
      <c r="J131" s="463" t="s">
        <v>17</v>
      </c>
      <c r="K131" s="159" t="s">
        <v>678</v>
      </c>
      <c r="L131" s="234" t="s">
        <v>11</v>
      </c>
      <c r="M131" s="124">
        <v>90</v>
      </c>
      <c r="N131" s="426">
        <v>2</v>
      </c>
      <c r="O131" s="426">
        <v>3</v>
      </c>
      <c r="P131" s="551">
        <f>+N131*O131</f>
        <v>6</v>
      </c>
      <c r="Q131" s="426" t="s">
        <v>19</v>
      </c>
      <c r="R131" s="168" t="s">
        <v>45</v>
      </c>
      <c r="S131" s="166" t="s">
        <v>679</v>
      </c>
      <c r="T131" s="209" t="s">
        <v>680</v>
      </c>
      <c r="U131" s="210">
        <v>43221</v>
      </c>
      <c r="V131" s="210" t="s">
        <v>681</v>
      </c>
      <c r="W131" s="166" t="s">
        <v>682</v>
      </c>
      <c r="X131" s="168"/>
      <c r="Y131" s="164"/>
      <c r="Z131" s="164"/>
      <c r="AA131" s="164"/>
      <c r="AB131" s="164"/>
      <c r="AC131" s="164"/>
      <c r="AD131" s="164"/>
      <c r="AE131" s="164"/>
    </row>
    <row r="132" spans="1:31" s="75" customFormat="1" ht="146.25" x14ac:dyDescent="0.25">
      <c r="A132" s="548"/>
      <c r="B132" s="549"/>
      <c r="C132" s="555"/>
      <c r="D132" s="339" t="s">
        <v>563</v>
      </c>
      <c r="E132" s="390" t="s">
        <v>38</v>
      </c>
      <c r="F132" s="550"/>
      <c r="G132" s="464"/>
      <c r="H132" s="426"/>
      <c r="I132" s="423"/>
      <c r="J132" s="464"/>
      <c r="K132" s="159" t="s">
        <v>683</v>
      </c>
      <c r="L132" s="232" t="s">
        <v>10</v>
      </c>
      <c r="M132" s="124">
        <v>85</v>
      </c>
      <c r="N132" s="426"/>
      <c r="O132" s="426"/>
      <c r="P132" s="551"/>
      <c r="Q132" s="426"/>
      <c r="R132" s="168" t="s">
        <v>45</v>
      </c>
      <c r="S132" s="162" t="s">
        <v>684</v>
      </c>
      <c r="T132" s="85" t="s">
        <v>685</v>
      </c>
      <c r="U132" s="210">
        <v>43252</v>
      </c>
      <c r="V132" s="210" t="s">
        <v>348</v>
      </c>
      <c r="W132" s="166" t="s">
        <v>686</v>
      </c>
      <c r="X132" s="168"/>
      <c r="Y132" s="164"/>
      <c r="Z132" s="164"/>
      <c r="AA132" s="164"/>
      <c r="AB132" s="164"/>
      <c r="AC132" s="164"/>
      <c r="AD132" s="164"/>
      <c r="AE132" s="164"/>
    </row>
    <row r="133" spans="1:31" s="75" customFormat="1" ht="90" x14ac:dyDescent="0.25">
      <c r="A133" s="548"/>
      <c r="B133" s="549"/>
      <c r="C133" s="555"/>
      <c r="D133" s="335" t="s">
        <v>563</v>
      </c>
      <c r="E133" s="390" t="s">
        <v>39</v>
      </c>
      <c r="F133" s="550"/>
      <c r="G133" s="464"/>
      <c r="H133" s="426"/>
      <c r="I133" s="423"/>
      <c r="J133" s="464"/>
      <c r="K133" s="159" t="s">
        <v>687</v>
      </c>
      <c r="L133" s="232" t="s">
        <v>10</v>
      </c>
      <c r="M133" s="124">
        <v>70</v>
      </c>
      <c r="N133" s="426"/>
      <c r="O133" s="426"/>
      <c r="P133" s="551"/>
      <c r="Q133" s="426"/>
      <c r="R133" s="52" t="s">
        <v>45</v>
      </c>
      <c r="S133" s="167" t="s">
        <v>2361</v>
      </c>
      <c r="T133" s="63" t="s">
        <v>2362</v>
      </c>
      <c r="U133" s="185">
        <v>43252</v>
      </c>
      <c r="V133" s="185" t="s">
        <v>348</v>
      </c>
      <c r="W133" s="166" t="s">
        <v>688</v>
      </c>
      <c r="X133" s="168"/>
      <c r="Y133" s="164"/>
      <c r="Z133" s="164"/>
      <c r="AA133" s="164"/>
      <c r="AB133" s="164"/>
      <c r="AC133" s="164"/>
      <c r="AD133" s="164"/>
      <c r="AE133" s="164"/>
    </row>
    <row r="134" spans="1:31" s="75" customFormat="1" ht="56.25" x14ac:dyDescent="0.25">
      <c r="A134" s="548"/>
      <c r="B134" s="549"/>
      <c r="C134" s="555"/>
      <c r="D134" s="335" t="s">
        <v>554</v>
      </c>
      <c r="E134" s="390" t="s">
        <v>41</v>
      </c>
      <c r="F134" s="550"/>
      <c r="G134" s="464"/>
      <c r="H134" s="426"/>
      <c r="I134" s="423"/>
      <c r="J134" s="464"/>
      <c r="K134" s="159" t="s">
        <v>689</v>
      </c>
      <c r="L134" s="232" t="s">
        <v>10</v>
      </c>
      <c r="M134" s="124">
        <v>70</v>
      </c>
      <c r="N134" s="426"/>
      <c r="O134" s="426"/>
      <c r="P134" s="551"/>
      <c r="Q134" s="426"/>
      <c r="R134" s="168" t="s">
        <v>45</v>
      </c>
      <c r="S134" s="174" t="s">
        <v>2363</v>
      </c>
      <c r="T134" s="63" t="s">
        <v>2364</v>
      </c>
      <c r="U134" s="210">
        <v>43252</v>
      </c>
      <c r="V134" s="210" t="s">
        <v>348</v>
      </c>
      <c r="W134" s="166" t="s">
        <v>690</v>
      </c>
      <c r="X134" s="168"/>
      <c r="Y134" s="164"/>
      <c r="Z134" s="164"/>
      <c r="AA134" s="164"/>
      <c r="AB134" s="164"/>
      <c r="AC134" s="164"/>
      <c r="AD134" s="164"/>
      <c r="AE134" s="164"/>
    </row>
    <row r="135" spans="1:31" s="75" customFormat="1" ht="90" x14ac:dyDescent="0.25">
      <c r="A135" s="548"/>
      <c r="B135" s="549"/>
      <c r="C135" s="555"/>
      <c r="D135" s="335" t="s">
        <v>691</v>
      </c>
      <c r="E135" s="390"/>
      <c r="F135" s="550"/>
      <c r="G135" s="464"/>
      <c r="H135" s="426"/>
      <c r="I135" s="423"/>
      <c r="J135" s="464"/>
      <c r="K135" s="159" t="s">
        <v>692</v>
      </c>
      <c r="L135" s="232" t="s">
        <v>10</v>
      </c>
      <c r="M135" s="124">
        <v>90</v>
      </c>
      <c r="N135" s="426"/>
      <c r="O135" s="426"/>
      <c r="P135" s="551"/>
      <c r="Q135" s="426"/>
      <c r="R135" s="168" t="s">
        <v>45</v>
      </c>
      <c r="S135" s="176" t="s">
        <v>693</v>
      </c>
      <c r="T135" s="151" t="s">
        <v>694</v>
      </c>
      <c r="U135" s="210">
        <v>43221</v>
      </c>
      <c r="V135" s="210" t="s">
        <v>681</v>
      </c>
      <c r="W135" s="166" t="s">
        <v>695</v>
      </c>
      <c r="X135" s="168"/>
      <c r="Y135" s="164"/>
      <c r="Z135" s="164"/>
      <c r="AA135" s="164"/>
      <c r="AB135" s="164"/>
      <c r="AC135" s="164"/>
      <c r="AD135" s="164"/>
      <c r="AE135" s="164"/>
    </row>
    <row r="136" spans="1:31" s="75" customFormat="1" ht="67.5" x14ac:dyDescent="0.25">
      <c r="A136" s="548"/>
      <c r="B136" s="549"/>
      <c r="C136" s="555"/>
      <c r="D136" s="335" t="s">
        <v>564</v>
      </c>
      <c r="E136" s="390"/>
      <c r="F136" s="550"/>
      <c r="G136" s="464"/>
      <c r="H136" s="426"/>
      <c r="I136" s="423"/>
      <c r="J136" s="464"/>
      <c r="K136" s="159" t="s">
        <v>696</v>
      </c>
      <c r="L136" s="232" t="s">
        <v>10</v>
      </c>
      <c r="M136" s="124">
        <v>75</v>
      </c>
      <c r="N136" s="426"/>
      <c r="O136" s="426"/>
      <c r="P136" s="551"/>
      <c r="Q136" s="426"/>
      <c r="R136" s="171" t="s">
        <v>45</v>
      </c>
      <c r="S136" s="158" t="s">
        <v>697</v>
      </c>
      <c r="T136" s="158" t="s">
        <v>698</v>
      </c>
      <c r="U136" s="205">
        <v>43313</v>
      </c>
      <c r="V136" s="154" t="s">
        <v>538</v>
      </c>
      <c r="W136" s="158" t="s">
        <v>699</v>
      </c>
      <c r="X136" s="168"/>
      <c r="Y136" s="164"/>
      <c r="Z136" s="164"/>
      <c r="AA136" s="164"/>
      <c r="AB136" s="164"/>
      <c r="AC136" s="164"/>
      <c r="AD136" s="164"/>
      <c r="AE136" s="164"/>
    </row>
    <row r="137" spans="1:31" s="75" customFormat="1" ht="56.25" x14ac:dyDescent="0.25">
      <c r="A137" s="548"/>
      <c r="B137" s="549"/>
      <c r="C137" s="555"/>
      <c r="D137" s="335" t="s">
        <v>700</v>
      </c>
      <c r="E137" s="390"/>
      <c r="F137" s="550"/>
      <c r="G137" s="464"/>
      <c r="H137" s="426"/>
      <c r="I137" s="423"/>
      <c r="J137" s="464"/>
      <c r="K137" s="159" t="s">
        <v>701</v>
      </c>
      <c r="L137" s="232" t="s">
        <v>10</v>
      </c>
      <c r="M137" s="124">
        <v>75</v>
      </c>
      <c r="N137" s="426"/>
      <c r="O137" s="426"/>
      <c r="P137" s="551"/>
      <c r="Q137" s="426"/>
      <c r="R137" s="168"/>
      <c r="S137" s="176"/>
      <c r="T137" s="151"/>
      <c r="U137" s="151"/>
      <c r="V137" s="151"/>
      <c r="W137" s="151"/>
      <c r="X137" s="168"/>
      <c r="Y137" s="164"/>
      <c r="Z137" s="164"/>
      <c r="AA137" s="164"/>
      <c r="AB137" s="164"/>
      <c r="AC137" s="164"/>
      <c r="AD137" s="164"/>
      <c r="AE137" s="164"/>
    </row>
    <row r="138" spans="1:31" s="75" customFormat="1" ht="78.75" x14ac:dyDescent="0.25">
      <c r="A138" s="548"/>
      <c r="B138" s="549"/>
      <c r="C138" s="555"/>
      <c r="D138" s="335" t="s">
        <v>702</v>
      </c>
      <c r="E138" s="390"/>
      <c r="F138" s="550"/>
      <c r="G138" s="464"/>
      <c r="H138" s="426"/>
      <c r="I138" s="423"/>
      <c r="J138" s="464"/>
      <c r="K138" s="20" t="s">
        <v>2365</v>
      </c>
      <c r="L138" s="232" t="s">
        <v>10</v>
      </c>
      <c r="M138" s="124">
        <v>75</v>
      </c>
      <c r="N138" s="426"/>
      <c r="O138" s="426"/>
      <c r="P138" s="551"/>
      <c r="Q138" s="426"/>
      <c r="R138" s="168"/>
      <c r="S138" s="176"/>
      <c r="T138" s="151"/>
      <c r="U138" s="151"/>
      <c r="V138" s="151"/>
      <c r="W138" s="151"/>
      <c r="X138" s="168"/>
      <c r="Y138" s="164"/>
      <c r="Z138" s="164"/>
      <c r="AA138" s="164"/>
      <c r="AB138" s="164"/>
      <c r="AC138" s="164"/>
      <c r="AD138" s="164"/>
      <c r="AE138" s="164"/>
    </row>
    <row r="139" spans="1:31" s="75" customFormat="1" ht="56.25" x14ac:dyDescent="0.25">
      <c r="A139" s="548"/>
      <c r="B139" s="549"/>
      <c r="C139" s="555"/>
      <c r="D139" s="335" t="s">
        <v>703</v>
      </c>
      <c r="E139" s="390"/>
      <c r="F139" s="550"/>
      <c r="G139" s="464"/>
      <c r="H139" s="426"/>
      <c r="I139" s="423"/>
      <c r="J139" s="464"/>
      <c r="K139" s="159" t="s">
        <v>704</v>
      </c>
      <c r="L139" s="232" t="s">
        <v>10</v>
      </c>
      <c r="M139" s="124">
        <v>75</v>
      </c>
      <c r="N139" s="426"/>
      <c r="O139" s="426"/>
      <c r="P139" s="551"/>
      <c r="Q139" s="426"/>
      <c r="R139" s="168"/>
      <c r="S139" s="176"/>
      <c r="T139" s="151"/>
      <c r="U139" s="151"/>
      <c r="V139" s="151"/>
      <c r="W139" s="151"/>
      <c r="X139" s="168"/>
      <c r="Y139" s="164"/>
      <c r="Z139" s="164"/>
      <c r="AA139" s="164"/>
      <c r="AB139" s="164"/>
      <c r="AC139" s="164"/>
      <c r="AD139" s="164"/>
      <c r="AE139" s="164"/>
    </row>
    <row r="140" spans="1:31" s="75" customFormat="1" ht="56.25" x14ac:dyDescent="0.25">
      <c r="A140" s="548"/>
      <c r="B140" s="549"/>
      <c r="C140" s="555"/>
      <c r="D140" s="335" t="s">
        <v>705</v>
      </c>
      <c r="E140" s="390"/>
      <c r="F140" s="550"/>
      <c r="G140" s="464"/>
      <c r="H140" s="426"/>
      <c r="I140" s="423"/>
      <c r="J140" s="464"/>
      <c r="K140" s="159" t="s">
        <v>706</v>
      </c>
      <c r="L140" s="232" t="s">
        <v>11</v>
      </c>
      <c r="M140" s="124">
        <v>75</v>
      </c>
      <c r="N140" s="426"/>
      <c r="O140" s="426"/>
      <c r="P140" s="551"/>
      <c r="Q140" s="426"/>
      <c r="R140" s="168"/>
      <c r="S140" s="168"/>
      <c r="T140" s="147"/>
      <c r="U140" s="147"/>
      <c r="V140" s="147"/>
      <c r="W140" s="147"/>
      <c r="X140" s="168"/>
      <c r="Y140" s="164"/>
      <c r="Z140" s="164"/>
      <c r="AA140" s="164"/>
      <c r="AB140" s="164"/>
      <c r="AC140" s="164"/>
      <c r="AD140" s="164"/>
      <c r="AE140" s="164"/>
    </row>
    <row r="141" spans="1:31" s="75" customFormat="1" ht="45" x14ac:dyDescent="0.25">
      <c r="A141" s="548"/>
      <c r="B141" s="549"/>
      <c r="C141" s="555"/>
      <c r="D141" s="335" t="s">
        <v>707</v>
      </c>
      <c r="E141" s="390"/>
      <c r="F141" s="550"/>
      <c r="G141" s="464"/>
      <c r="H141" s="426"/>
      <c r="I141" s="423"/>
      <c r="J141" s="464"/>
      <c r="K141" s="159"/>
      <c r="L141" s="232"/>
      <c r="M141" s="124">
        <v>0</v>
      </c>
      <c r="N141" s="426"/>
      <c r="O141" s="426"/>
      <c r="P141" s="551"/>
      <c r="Q141" s="426"/>
      <c r="R141" s="168"/>
      <c r="S141" s="168"/>
      <c r="T141" s="147"/>
      <c r="U141" s="147"/>
      <c r="V141" s="147"/>
      <c r="W141" s="147"/>
      <c r="X141" s="168"/>
      <c r="Y141" s="164"/>
      <c r="Z141" s="164"/>
      <c r="AA141" s="164"/>
      <c r="AB141" s="164"/>
      <c r="AC141" s="164"/>
      <c r="AD141" s="164"/>
      <c r="AE141" s="164"/>
    </row>
    <row r="142" spans="1:31" s="75" customFormat="1" x14ac:dyDescent="0.25">
      <c r="A142" s="548"/>
      <c r="B142" s="549"/>
      <c r="C142" s="555"/>
      <c r="D142" s="335" t="s">
        <v>708</v>
      </c>
      <c r="E142" s="390"/>
      <c r="F142" s="550"/>
      <c r="G142" s="464"/>
      <c r="H142" s="426"/>
      <c r="I142" s="423"/>
      <c r="J142" s="464"/>
      <c r="K142" s="159"/>
      <c r="L142" s="232"/>
      <c r="M142" s="124">
        <v>0</v>
      </c>
      <c r="N142" s="426"/>
      <c r="O142" s="426"/>
      <c r="P142" s="551"/>
      <c r="Q142" s="426"/>
      <c r="R142" s="168"/>
      <c r="S142" s="168"/>
      <c r="T142" s="147"/>
      <c r="U142" s="147"/>
      <c r="V142" s="147"/>
      <c r="W142" s="147"/>
      <c r="X142" s="168"/>
      <c r="Y142" s="164"/>
      <c r="Z142" s="164"/>
      <c r="AA142" s="164"/>
      <c r="AB142" s="164"/>
      <c r="AC142" s="164"/>
      <c r="AD142" s="164"/>
      <c r="AE142" s="164"/>
    </row>
    <row r="143" spans="1:31" s="75" customFormat="1" ht="22.5" x14ac:dyDescent="0.25">
      <c r="A143" s="548"/>
      <c r="B143" s="549"/>
      <c r="C143" s="555"/>
      <c r="D143" s="80" t="s">
        <v>709</v>
      </c>
      <c r="E143" s="390"/>
      <c r="F143" s="550"/>
      <c r="G143" s="464"/>
      <c r="H143" s="426"/>
      <c r="I143" s="423"/>
      <c r="J143" s="464"/>
      <c r="K143" s="159"/>
      <c r="L143" s="232"/>
      <c r="M143" s="124">
        <v>0</v>
      </c>
      <c r="N143" s="426"/>
      <c r="O143" s="426"/>
      <c r="P143" s="551"/>
      <c r="Q143" s="426"/>
      <c r="R143" s="168"/>
      <c r="S143" s="168"/>
      <c r="T143" s="147"/>
      <c r="U143" s="147"/>
      <c r="V143" s="147"/>
      <c r="W143" s="147"/>
      <c r="X143" s="168"/>
      <c r="Y143" s="164"/>
      <c r="Z143" s="164"/>
      <c r="AA143" s="164"/>
      <c r="AB143" s="164"/>
      <c r="AC143" s="164"/>
      <c r="AD143" s="164"/>
      <c r="AE143" s="164"/>
    </row>
    <row r="144" spans="1:31" s="75" customFormat="1" ht="22.5" x14ac:dyDescent="0.25">
      <c r="A144" s="548"/>
      <c r="B144" s="549"/>
      <c r="C144" s="555"/>
      <c r="D144" s="340" t="s">
        <v>710</v>
      </c>
      <c r="E144" s="390"/>
      <c r="F144" s="550"/>
      <c r="G144" s="561"/>
      <c r="H144" s="426"/>
      <c r="I144" s="423"/>
      <c r="J144" s="561"/>
      <c r="K144" s="211"/>
      <c r="L144" s="232"/>
      <c r="M144" s="124">
        <v>0</v>
      </c>
      <c r="N144" s="426"/>
      <c r="O144" s="426"/>
      <c r="P144" s="551"/>
      <c r="Q144" s="426"/>
      <c r="R144" s="168"/>
      <c r="S144" s="168"/>
      <c r="T144" s="147"/>
      <c r="U144" s="147"/>
      <c r="V144" s="147"/>
      <c r="W144" s="147"/>
      <c r="X144" s="168"/>
      <c r="Y144" s="164"/>
      <c r="Z144" s="164"/>
      <c r="AA144" s="164"/>
      <c r="AB144" s="164"/>
      <c r="AC144" s="164"/>
      <c r="AD144" s="164"/>
      <c r="AE144" s="164"/>
    </row>
    <row r="145" spans="1:31" s="75" customFormat="1" ht="56.25" x14ac:dyDescent="0.25">
      <c r="A145" s="548">
        <v>6</v>
      </c>
      <c r="B145" s="549" t="s">
        <v>48</v>
      </c>
      <c r="C145" s="549" t="s">
        <v>2319</v>
      </c>
      <c r="D145" s="339" t="s">
        <v>711</v>
      </c>
      <c r="E145" s="389" t="s">
        <v>42</v>
      </c>
      <c r="F145" s="550" t="s">
        <v>36</v>
      </c>
      <c r="G145" s="426">
        <v>3</v>
      </c>
      <c r="H145" s="426">
        <v>2</v>
      </c>
      <c r="I145" s="423">
        <f t="shared" ref="I145" si="3">+G145*H145</f>
        <v>6</v>
      </c>
      <c r="J145" s="463" t="s">
        <v>19</v>
      </c>
      <c r="K145" s="157" t="s">
        <v>712</v>
      </c>
      <c r="L145" s="232" t="s">
        <v>10</v>
      </c>
      <c r="M145" s="124">
        <v>90</v>
      </c>
      <c r="N145" s="426">
        <v>1</v>
      </c>
      <c r="O145" s="426">
        <v>2</v>
      </c>
      <c r="P145" s="551">
        <f t="shared" ref="P145" si="4">+N145*O145</f>
        <v>2</v>
      </c>
      <c r="Q145" s="426" t="s">
        <v>20</v>
      </c>
      <c r="R145" s="163" t="s">
        <v>43</v>
      </c>
      <c r="S145" s="158" t="s">
        <v>90</v>
      </c>
      <c r="T145" s="158" t="s">
        <v>90</v>
      </c>
      <c r="U145" s="205" t="s">
        <v>90</v>
      </c>
      <c r="V145" s="154" t="s">
        <v>90</v>
      </c>
      <c r="W145" s="158" t="s">
        <v>90</v>
      </c>
      <c r="X145" s="168"/>
      <c r="Y145" s="164"/>
      <c r="Z145" s="164"/>
      <c r="AA145" s="164"/>
      <c r="AB145" s="164"/>
      <c r="AC145" s="164"/>
      <c r="AD145" s="164"/>
      <c r="AE145" s="164"/>
    </row>
    <row r="146" spans="1:31" s="75" customFormat="1" ht="90" x14ac:dyDescent="0.25">
      <c r="A146" s="548"/>
      <c r="B146" s="549"/>
      <c r="C146" s="549"/>
      <c r="D146" s="339" t="s">
        <v>713</v>
      </c>
      <c r="E146" s="390" t="s">
        <v>38</v>
      </c>
      <c r="F146" s="550"/>
      <c r="G146" s="426"/>
      <c r="H146" s="426"/>
      <c r="I146" s="423"/>
      <c r="J146" s="464"/>
      <c r="K146" s="157" t="s">
        <v>714</v>
      </c>
      <c r="L146" s="232" t="s">
        <v>10</v>
      </c>
      <c r="M146" s="124">
        <v>75</v>
      </c>
      <c r="N146" s="426"/>
      <c r="O146" s="426"/>
      <c r="P146" s="551"/>
      <c r="Q146" s="426"/>
      <c r="R146" s="168"/>
      <c r="S146" s="168"/>
      <c r="T146" s="147"/>
      <c r="U146" s="189"/>
      <c r="V146" s="147"/>
      <c r="W146" s="147"/>
      <c r="X146" s="168"/>
      <c r="Y146" s="164"/>
      <c r="Z146" s="164"/>
      <c r="AA146" s="164"/>
      <c r="AB146" s="164"/>
      <c r="AC146" s="164"/>
      <c r="AD146" s="164"/>
      <c r="AE146" s="164"/>
    </row>
    <row r="147" spans="1:31" s="75" customFormat="1" ht="33.75" x14ac:dyDescent="0.25">
      <c r="A147" s="548"/>
      <c r="B147" s="549"/>
      <c r="C147" s="549"/>
      <c r="D147" s="339" t="s">
        <v>715</v>
      </c>
      <c r="E147" s="390" t="s">
        <v>39</v>
      </c>
      <c r="F147" s="550"/>
      <c r="G147" s="426"/>
      <c r="H147" s="426"/>
      <c r="I147" s="423"/>
      <c r="J147" s="464"/>
      <c r="K147" s="159"/>
      <c r="L147" s="232"/>
      <c r="M147" s="124">
        <v>0</v>
      </c>
      <c r="N147" s="426"/>
      <c r="O147" s="426"/>
      <c r="P147" s="551"/>
      <c r="Q147" s="426"/>
      <c r="R147" s="168"/>
      <c r="S147" s="176"/>
      <c r="T147" s="151"/>
      <c r="U147" s="212"/>
      <c r="V147" s="151"/>
      <c r="W147" s="151"/>
      <c r="X147" s="176"/>
      <c r="Y147" s="164"/>
      <c r="Z147" s="164"/>
      <c r="AA147" s="164"/>
      <c r="AB147" s="164"/>
      <c r="AC147" s="164"/>
      <c r="AD147" s="164"/>
      <c r="AE147" s="164"/>
    </row>
    <row r="148" spans="1:31" s="75" customFormat="1" ht="45" x14ac:dyDescent="0.25">
      <c r="A148" s="548"/>
      <c r="B148" s="549"/>
      <c r="C148" s="549"/>
      <c r="D148" s="339" t="s">
        <v>716</v>
      </c>
      <c r="E148" s="390" t="s">
        <v>40</v>
      </c>
      <c r="F148" s="550"/>
      <c r="G148" s="426"/>
      <c r="H148" s="426"/>
      <c r="I148" s="423"/>
      <c r="J148" s="464"/>
      <c r="K148" s="159"/>
      <c r="L148" s="232"/>
      <c r="M148" s="124">
        <v>0</v>
      </c>
      <c r="N148" s="426"/>
      <c r="O148" s="426"/>
      <c r="P148" s="551"/>
      <c r="Q148" s="426"/>
      <c r="R148" s="168"/>
      <c r="S148" s="176"/>
      <c r="T148" s="151"/>
      <c r="U148" s="151"/>
      <c r="V148" s="151"/>
      <c r="W148" s="151"/>
      <c r="X148" s="176"/>
      <c r="Y148" s="164"/>
      <c r="Z148" s="164"/>
      <c r="AA148" s="164"/>
      <c r="AB148" s="164"/>
      <c r="AC148" s="164"/>
      <c r="AD148" s="164"/>
      <c r="AE148" s="164"/>
    </row>
    <row r="149" spans="1:31" s="75" customFormat="1" ht="22.5" x14ac:dyDescent="0.25">
      <c r="A149" s="548"/>
      <c r="B149" s="549"/>
      <c r="C149" s="549"/>
      <c r="D149" s="339" t="s">
        <v>717</v>
      </c>
      <c r="E149" s="390" t="s">
        <v>41</v>
      </c>
      <c r="F149" s="550"/>
      <c r="G149" s="426"/>
      <c r="H149" s="426"/>
      <c r="I149" s="423"/>
      <c r="J149" s="561"/>
      <c r="K149" s="159"/>
      <c r="L149" s="232"/>
      <c r="M149" s="124">
        <v>0</v>
      </c>
      <c r="N149" s="426"/>
      <c r="O149" s="426"/>
      <c r="P149" s="551"/>
      <c r="Q149" s="426"/>
      <c r="R149" s="168"/>
      <c r="S149" s="213"/>
      <c r="T149" s="214"/>
      <c r="U149" s="214"/>
      <c r="V149" s="214"/>
      <c r="W149" s="214"/>
      <c r="X149" s="176"/>
      <c r="Y149" s="164"/>
      <c r="Z149" s="164"/>
      <c r="AA149" s="164"/>
      <c r="AB149" s="164"/>
      <c r="AC149" s="164"/>
      <c r="AD149" s="164"/>
      <c r="AE149" s="164"/>
    </row>
    <row r="150" spans="1:31" s="75" customFormat="1" ht="123.75" x14ac:dyDescent="0.25">
      <c r="A150" s="548">
        <v>7</v>
      </c>
      <c r="B150" s="549" t="s">
        <v>48</v>
      </c>
      <c r="C150" s="555" t="s">
        <v>718</v>
      </c>
      <c r="D150" s="341" t="s">
        <v>719</v>
      </c>
      <c r="E150" s="389" t="s">
        <v>42</v>
      </c>
      <c r="F150" s="550" t="s">
        <v>36</v>
      </c>
      <c r="G150" s="426">
        <v>3</v>
      </c>
      <c r="H150" s="426">
        <v>3</v>
      </c>
      <c r="I150" s="423">
        <f t="shared" ref="I150" si="5">+G150*H150</f>
        <v>9</v>
      </c>
      <c r="J150" s="543" t="s">
        <v>18</v>
      </c>
      <c r="K150" s="159" t="s">
        <v>720</v>
      </c>
      <c r="L150" s="232" t="s">
        <v>10</v>
      </c>
      <c r="M150" s="124">
        <v>90</v>
      </c>
      <c r="N150" s="426">
        <v>1</v>
      </c>
      <c r="O150" s="426">
        <v>3</v>
      </c>
      <c r="P150" s="551">
        <f t="shared" ref="P150" si="6">+N150*O150</f>
        <v>3</v>
      </c>
      <c r="Q150" s="552" t="s">
        <v>19</v>
      </c>
      <c r="R150" s="163" t="s">
        <v>45</v>
      </c>
      <c r="S150" s="166" t="s">
        <v>346</v>
      </c>
      <c r="T150" s="209" t="s">
        <v>347</v>
      </c>
      <c r="U150" s="210">
        <v>43252</v>
      </c>
      <c r="V150" s="210" t="s">
        <v>348</v>
      </c>
      <c r="W150" s="166" t="s">
        <v>349</v>
      </c>
      <c r="X150" s="176"/>
      <c r="Y150" s="164"/>
      <c r="Z150" s="164"/>
      <c r="AA150" s="164"/>
      <c r="AB150" s="164"/>
      <c r="AC150" s="164"/>
      <c r="AD150" s="164"/>
      <c r="AE150" s="164"/>
    </row>
    <row r="151" spans="1:31" s="75" customFormat="1" ht="101.25" customHeight="1" x14ac:dyDescent="0.25">
      <c r="A151" s="548"/>
      <c r="B151" s="549"/>
      <c r="C151" s="555"/>
      <c r="D151" s="335" t="s">
        <v>721</v>
      </c>
      <c r="E151" s="390" t="s">
        <v>41</v>
      </c>
      <c r="F151" s="550"/>
      <c r="G151" s="426"/>
      <c r="H151" s="426"/>
      <c r="I151" s="423"/>
      <c r="J151" s="544"/>
      <c r="K151" s="159" t="s">
        <v>722</v>
      </c>
      <c r="L151" s="232" t="s">
        <v>10</v>
      </c>
      <c r="M151" s="124">
        <v>75</v>
      </c>
      <c r="N151" s="426"/>
      <c r="O151" s="426"/>
      <c r="P151" s="551"/>
      <c r="Q151" s="552"/>
      <c r="R151" s="163" t="s">
        <v>45</v>
      </c>
      <c r="S151" s="166" t="s">
        <v>723</v>
      </c>
      <c r="T151" s="209" t="s">
        <v>724</v>
      </c>
      <c r="U151" s="210">
        <v>43252</v>
      </c>
      <c r="V151" s="210" t="s">
        <v>348</v>
      </c>
      <c r="W151" s="166" t="s">
        <v>725</v>
      </c>
      <c r="X151" s="176"/>
      <c r="Y151" s="164"/>
      <c r="Z151" s="164"/>
      <c r="AA151" s="164"/>
      <c r="AB151" s="164"/>
      <c r="AC151" s="164"/>
      <c r="AD151" s="164"/>
      <c r="AE151" s="164"/>
    </row>
    <row r="152" spans="1:31" s="75" customFormat="1" ht="112.5" customHeight="1" x14ac:dyDescent="0.25">
      <c r="A152" s="548"/>
      <c r="B152" s="549"/>
      <c r="C152" s="555"/>
      <c r="D152" s="335"/>
      <c r="E152" s="390" t="s">
        <v>39</v>
      </c>
      <c r="F152" s="550"/>
      <c r="G152" s="426"/>
      <c r="H152" s="426"/>
      <c r="I152" s="423"/>
      <c r="J152" s="544"/>
      <c r="K152" s="159"/>
      <c r="L152" s="237"/>
      <c r="M152" s="117">
        <v>0</v>
      </c>
      <c r="N152" s="426"/>
      <c r="O152" s="426"/>
      <c r="P152" s="551"/>
      <c r="Q152" s="552"/>
      <c r="R152" s="163" t="s">
        <v>45</v>
      </c>
      <c r="S152" s="166" t="s">
        <v>679</v>
      </c>
      <c r="T152" s="209" t="s">
        <v>680</v>
      </c>
      <c r="U152" s="210">
        <v>43221</v>
      </c>
      <c r="V152" s="210" t="s">
        <v>681</v>
      </c>
      <c r="W152" s="166" t="s">
        <v>682</v>
      </c>
      <c r="X152" s="176"/>
      <c r="Y152" s="164"/>
      <c r="Z152" s="164"/>
      <c r="AA152" s="164"/>
      <c r="AB152" s="164"/>
      <c r="AC152" s="164"/>
      <c r="AD152" s="164"/>
      <c r="AE152" s="164"/>
    </row>
    <row r="153" spans="1:31" s="75" customFormat="1" ht="11.25" customHeight="1" x14ac:dyDescent="0.25">
      <c r="A153" s="548"/>
      <c r="B153" s="549"/>
      <c r="C153" s="556"/>
      <c r="D153" s="80"/>
      <c r="E153" s="390" t="s">
        <v>38</v>
      </c>
      <c r="F153" s="550"/>
      <c r="G153" s="426"/>
      <c r="H153" s="426"/>
      <c r="I153" s="423"/>
      <c r="J153" s="545"/>
      <c r="K153" s="159"/>
      <c r="L153" s="237"/>
      <c r="M153" s="117">
        <v>0</v>
      </c>
      <c r="N153" s="426"/>
      <c r="O153" s="426"/>
      <c r="P153" s="551"/>
      <c r="Q153" s="552"/>
      <c r="R153" s="168"/>
      <c r="S153" s="166"/>
      <c r="T153" s="209"/>
      <c r="U153" s="210"/>
      <c r="V153" s="210"/>
      <c r="W153" s="166"/>
      <c r="X153" s="176"/>
      <c r="Y153" s="164"/>
      <c r="Z153" s="164"/>
      <c r="AA153" s="164"/>
      <c r="AB153" s="164"/>
      <c r="AC153" s="164"/>
      <c r="AD153" s="164"/>
      <c r="AE153" s="164"/>
    </row>
    <row r="154" spans="1:31" s="75" customFormat="1" ht="67.5" x14ac:dyDescent="0.25">
      <c r="A154" s="548">
        <v>8</v>
      </c>
      <c r="B154" s="549" t="s">
        <v>48</v>
      </c>
      <c r="C154" s="553" t="s">
        <v>726</v>
      </c>
      <c r="D154" s="80" t="s">
        <v>727</v>
      </c>
      <c r="E154" s="389" t="s">
        <v>42</v>
      </c>
      <c r="F154" s="550" t="s">
        <v>36</v>
      </c>
      <c r="G154" s="426">
        <v>3</v>
      </c>
      <c r="H154" s="426">
        <v>3</v>
      </c>
      <c r="I154" s="423">
        <f t="shared" ref="I154" si="7">+G154*H154</f>
        <v>9</v>
      </c>
      <c r="J154" s="543" t="s">
        <v>18</v>
      </c>
      <c r="K154" s="159" t="s">
        <v>728</v>
      </c>
      <c r="L154" s="237" t="s">
        <v>10</v>
      </c>
      <c r="M154" s="117">
        <v>90</v>
      </c>
      <c r="N154" s="426">
        <v>1</v>
      </c>
      <c r="O154" s="426">
        <v>3</v>
      </c>
      <c r="P154" s="551">
        <f t="shared" ref="P154" si="8">+N154*O154</f>
        <v>3</v>
      </c>
      <c r="Q154" s="552" t="s">
        <v>19</v>
      </c>
      <c r="R154" s="163" t="s">
        <v>45</v>
      </c>
      <c r="S154" s="167" t="s">
        <v>2361</v>
      </c>
      <c r="T154" s="63" t="s">
        <v>2362</v>
      </c>
      <c r="U154" s="210">
        <v>43252</v>
      </c>
      <c r="V154" s="210" t="s">
        <v>348</v>
      </c>
      <c r="W154" s="166" t="s">
        <v>688</v>
      </c>
      <c r="X154" s="176"/>
      <c r="Y154" s="164"/>
      <c r="Z154" s="164"/>
      <c r="AA154" s="164"/>
      <c r="AB154" s="164"/>
      <c r="AC154" s="164"/>
      <c r="AD154" s="164"/>
      <c r="AE154" s="164"/>
    </row>
    <row r="155" spans="1:31" s="75" customFormat="1" ht="67.5" x14ac:dyDescent="0.25">
      <c r="A155" s="548"/>
      <c r="B155" s="549"/>
      <c r="C155" s="554"/>
      <c r="D155" s="80" t="s">
        <v>702</v>
      </c>
      <c r="E155" s="390" t="s">
        <v>38</v>
      </c>
      <c r="F155" s="550"/>
      <c r="G155" s="426"/>
      <c r="H155" s="426"/>
      <c r="I155" s="423"/>
      <c r="J155" s="544"/>
      <c r="K155" s="159" t="s">
        <v>729</v>
      </c>
      <c r="L155" s="237" t="s">
        <v>10</v>
      </c>
      <c r="M155" s="117">
        <v>90</v>
      </c>
      <c r="N155" s="426"/>
      <c r="O155" s="426"/>
      <c r="P155" s="551"/>
      <c r="Q155" s="552"/>
      <c r="R155" s="168"/>
      <c r="S155" s="176"/>
      <c r="T155" s="151"/>
      <c r="U155" s="151"/>
      <c r="V155" s="151"/>
      <c r="W155" s="151"/>
      <c r="X155" s="176"/>
      <c r="Y155" s="164"/>
      <c r="Z155" s="164"/>
      <c r="AA155" s="164"/>
      <c r="AB155" s="164"/>
      <c r="AC155" s="164"/>
      <c r="AD155" s="164"/>
      <c r="AE155" s="164"/>
    </row>
    <row r="156" spans="1:31" s="75" customFormat="1" x14ac:dyDescent="0.25">
      <c r="A156" s="548"/>
      <c r="B156" s="549"/>
      <c r="C156" s="554"/>
      <c r="D156" s="80" t="s">
        <v>730</v>
      </c>
      <c r="E156" s="390" t="s">
        <v>41</v>
      </c>
      <c r="F156" s="550"/>
      <c r="G156" s="426"/>
      <c r="H156" s="426"/>
      <c r="I156" s="423"/>
      <c r="J156" s="544"/>
      <c r="K156" s="159"/>
      <c r="L156" s="237"/>
      <c r="M156" s="117">
        <v>0</v>
      </c>
      <c r="N156" s="426"/>
      <c r="O156" s="426"/>
      <c r="P156" s="551"/>
      <c r="Q156" s="552"/>
      <c r="R156" s="168"/>
      <c r="S156" s="176"/>
      <c r="T156" s="151"/>
      <c r="U156" s="151"/>
      <c r="V156" s="151"/>
      <c r="W156" s="151"/>
      <c r="X156" s="176"/>
      <c r="Y156" s="164"/>
      <c r="Z156" s="164"/>
      <c r="AA156" s="164"/>
      <c r="AB156" s="164"/>
      <c r="AC156" s="164"/>
      <c r="AD156" s="164"/>
      <c r="AE156" s="164"/>
    </row>
    <row r="157" spans="1:31" s="75" customFormat="1" ht="33.75" x14ac:dyDescent="0.25">
      <c r="A157" s="548"/>
      <c r="B157" s="549"/>
      <c r="C157" s="554"/>
      <c r="D157" s="80" t="s">
        <v>731</v>
      </c>
      <c r="E157" s="390"/>
      <c r="F157" s="550"/>
      <c r="G157" s="426"/>
      <c r="H157" s="426"/>
      <c r="I157" s="423"/>
      <c r="J157" s="545"/>
      <c r="K157" s="159"/>
      <c r="L157" s="237"/>
      <c r="M157" s="117">
        <v>0</v>
      </c>
      <c r="N157" s="426"/>
      <c r="O157" s="426"/>
      <c r="P157" s="551"/>
      <c r="Q157" s="552"/>
      <c r="R157" s="168"/>
      <c r="S157" s="176"/>
      <c r="T157" s="151"/>
      <c r="U157" s="151"/>
      <c r="V157" s="151"/>
      <c r="W157" s="151"/>
      <c r="X157" s="176"/>
      <c r="Y157" s="164"/>
      <c r="Z157" s="164"/>
      <c r="AA157" s="164"/>
      <c r="AB157" s="164"/>
      <c r="AC157" s="164"/>
      <c r="AD157" s="164"/>
      <c r="AE157" s="164"/>
    </row>
    <row r="158" spans="1:31" s="75" customFormat="1" ht="78.75" x14ac:dyDescent="0.25">
      <c r="A158" s="548">
        <v>9</v>
      </c>
      <c r="B158" s="549" t="s">
        <v>48</v>
      </c>
      <c r="C158" s="557" t="s">
        <v>732</v>
      </c>
      <c r="D158" s="80" t="s">
        <v>733</v>
      </c>
      <c r="E158" s="389" t="s">
        <v>42</v>
      </c>
      <c r="F158" s="550" t="s">
        <v>36</v>
      </c>
      <c r="G158" s="426">
        <v>3</v>
      </c>
      <c r="H158" s="426">
        <v>3</v>
      </c>
      <c r="I158" s="423">
        <f t="shared" ref="I158" si="9">+G158*H158</f>
        <v>9</v>
      </c>
      <c r="J158" s="543" t="s">
        <v>18</v>
      </c>
      <c r="K158" s="159" t="s">
        <v>734</v>
      </c>
      <c r="L158" s="237" t="s">
        <v>10</v>
      </c>
      <c r="M158" s="117">
        <v>70</v>
      </c>
      <c r="N158" s="426">
        <v>1</v>
      </c>
      <c r="O158" s="426">
        <v>3</v>
      </c>
      <c r="P158" s="551">
        <f t="shared" ref="P158" si="10">+N158*O158</f>
        <v>3</v>
      </c>
      <c r="Q158" s="552" t="s">
        <v>19</v>
      </c>
      <c r="R158" s="163" t="s">
        <v>45</v>
      </c>
      <c r="S158" s="166" t="s">
        <v>352</v>
      </c>
      <c r="T158" s="166" t="s">
        <v>353</v>
      </c>
      <c r="U158" s="215">
        <v>43344</v>
      </c>
      <c r="V158" s="169" t="s">
        <v>354</v>
      </c>
      <c r="W158" s="166" t="s">
        <v>355</v>
      </c>
      <c r="X158" s="176"/>
      <c r="Y158" s="164"/>
      <c r="Z158" s="164"/>
      <c r="AA158" s="164"/>
      <c r="AB158" s="164"/>
      <c r="AC158" s="164"/>
      <c r="AD158" s="164"/>
      <c r="AE158" s="164"/>
    </row>
    <row r="159" spans="1:31" s="75" customFormat="1" ht="56.25" x14ac:dyDescent="0.25">
      <c r="A159" s="548"/>
      <c r="B159" s="549"/>
      <c r="C159" s="555"/>
      <c r="D159" s="80" t="s">
        <v>735</v>
      </c>
      <c r="E159" s="390"/>
      <c r="F159" s="550"/>
      <c r="G159" s="426"/>
      <c r="H159" s="426"/>
      <c r="I159" s="423"/>
      <c r="J159" s="544"/>
      <c r="K159" s="159" t="s">
        <v>736</v>
      </c>
      <c r="L159" s="237" t="s">
        <v>10</v>
      </c>
      <c r="M159" s="117">
        <v>90</v>
      </c>
      <c r="N159" s="426"/>
      <c r="O159" s="426"/>
      <c r="P159" s="551"/>
      <c r="Q159" s="552"/>
      <c r="R159" s="168"/>
      <c r="S159" s="176"/>
      <c r="T159" s="151"/>
      <c r="U159" s="151"/>
      <c r="V159" s="151"/>
      <c r="W159" s="151"/>
      <c r="X159" s="176"/>
      <c r="Y159" s="164"/>
      <c r="Z159" s="164"/>
      <c r="AA159" s="164"/>
      <c r="AB159" s="164"/>
      <c r="AC159" s="164"/>
      <c r="AD159" s="164"/>
      <c r="AE159" s="164"/>
    </row>
    <row r="160" spans="1:31" s="75" customFormat="1" ht="45" x14ac:dyDescent="0.25">
      <c r="A160" s="548"/>
      <c r="B160" s="549"/>
      <c r="C160" s="555"/>
      <c r="D160" s="80" t="s">
        <v>737</v>
      </c>
      <c r="E160" s="390"/>
      <c r="F160" s="550"/>
      <c r="G160" s="426"/>
      <c r="H160" s="426"/>
      <c r="I160" s="423"/>
      <c r="J160" s="544"/>
      <c r="K160" s="159" t="s">
        <v>738</v>
      </c>
      <c r="L160" s="237" t="s">
        <v>10</v>
      </c>
      <c r="M160" s="117">
        <v>75</v>
      </c>
      <c r="N160" s="426"/>
      <c r="O160" s="426"/>
      <c r="P160" s="551"/>
      <c r="Q160" s="552"/>
      <c r="R160" s="168"/>
      <c r="S160" s="176"/>
      <c r="T160" s="151"/>
      <c r="U160" s="151"/>
      <c r="V160" s="151"/>
      <c r="W160" s="151"/>
      <c r="X160" s="176"/>
      <c r="Y160" s="164"/>
      <c r="Z160" s="164"/>
      <c r="AA160" s="164"/>
      <c r="AB160" s="164"/>
      <c r="AC160" s="164"/>
      <c r="AD160" s="164"/>
      <c r="AE160" s="164"/>
    </row>
    <row r="161" spans="1:31" s="75" customFormat="1" ht="22.5" x14ac:dyDescent="0.25">
      <c r="A161" s="548"/>
      <c r="B161" s="549"/>
      <c r="C161" s="555"/>
      <c r="D161" s="80" t="s">
        <v>739</v>
      </c>
      <c r="E161" s="390"/>
      <c r="F161" s="550"/>
      <c r="G161" s="426"/>
      <c r="H161" s="426"/>
      <c r="I161" s="423"/>
      <c r="J161" s="544"/>
      <c r="K161" s="159"/>
      <c r="L161" s="232"/>
      <c r="M161" s="124">
        <v>0</v>
      </c>
      <c r="N161" s="426"/>
      <c r="O161" s="426"/>
      <c r="P161" s="551"/>
      <c r="Q161" s="552"/>
      <c r="R161" s="168"/>
      <c r="S161" s="176"/>
      <c r="T161" s="151"/>
      <c r="U161" s="151"/>
      <c r="V161" s="151"/>
      <c r="W161" s="151"/>
      <c r="X161" s="176"/>
      <c r="Y161" s="164"/>
      <c r="Z161" s="164"/>
      <c r="AA161" s="164"/>
      <c r="AB161" s="164"/>
      <c r="AC161" s="164"/>
      <c r="AD161" s="164"/>
      <c r="AE161" s="164"/>
    </row>
    <row r="162" spans="1:31" s="75" customFormat="1" ht="33.75" x14ac:dyDescent="0.25">
      <c r="A162" s="548"/>
      <c r="B162" s="549"/>
      <c r="C162" s="556"/>
      <c r="D162" s="80" t="s">
        <v>705</v>
      </c>
      <c r="E162" s="390"/>
      <c r="F162" s="550"/>
      <c r="G162" s="426"/>
      <c r="H162" s="426"/>
      <c r="I162" s="423"/>
      <c r="J162" s="545"/>
      <c r="K162" s="159"/>
      <c r="L162" s="232"/>
      <c r="M162" s="124">
        <v>0</v>
      </c>
      <c r="N162" s="426"/>
      <c r="O162" s="426"/>
      <c r="P162" s="551"/>
      <c r="Q162" s="552"/>
      <c r="R162" s="168"/>
      <c r="S162" s="168"/>
      <c r="T162" s="147"/>
      <c r="U162" s="147"/>
      <c r="V162" s="147"/>
      <c r="W162" s="147"/>
      <c r="X162" s="168"/>
      <c r="Y162" s="164"/>
      <c r="Z162" s="164"/>
      <c r="AA162" s="164"/>
      <c r="AB162" s="164"/>
      <c r="AC162" s="164"/>
      <c r="AD162" s="164"/>
      <c r="AE162" s="164"/>
    </row>
    <row r="163" spans="1:31" s="75" customFormat="1" ht="112.5" x14ac:dyDescent="0.25">
      <c r="A163" s="548">
        <v>10</v>
      </c>
      <c r="B163" s="549" t="s">
        <v>48</v>
      </c>
      <c r="C163" s="549" t="s">
        <v>2320</v>
      </c>
      <c r="D163" s="80" t="s">
        <v>702</v>
      </c>
      <c r="E163" s="389" t="s">
        <v>42</v>
      </c>
      <c r="F163" s="550" t="s">
        <v>36</v>
      </c>
      <c r="G163" s="426">
        <v>3</v>
      </c>
      <c r="H163" s="426">
        <v>3</v>
      </c>
      <c r="I163" s="423">
        <f t="shared" ref="I163" si="11">+G163*H163</f>
        <v>9</v>
      </c>
      <c r="J163" s="543" t="s">
        <v>18</v>
      </c>
      <c r="K163" s="159" t="s">
        <v>740</v>
      </c>
      <c r="L163" s="232" t="s">
        <v>10</v>
      </c>
      <c r="M163" s="124">
        <v>85</v>
      </c>
      <c r="N163" s="426">
        <v>1</v>
      </c>
      <c r="O163" s="426">
        <v>3</v>
      </c>
      <c r="P163" s="551">
        <f t="shared" ref="P163" si="12">+N163*O163</f>
        <v>3</v>
      </c>
      <c r="Q163" s="552" t="s">
        <v>19</v>
      </c>
      <c r="R163" s="163" t="s">
        <v>45</v>
      </c>
      <c r="S163" s="166" t="s">
        <v>679</v>
      </c>
      <c r="T163" s="209" t="s">
        <v>680</v>
      </c>
      <c r="U163" s="210">
        <v>43221</v>
      </c>
      <c r="V163" s="210" t="s">
        <v>681</v>
      </c>
      <c r="W163" s="166" t="s">
        <v>682</v>
      </c>
      <c r="X163" s="168"/>
      <c r="Y163" s="164"/>
      <c r="Z163" s="164"/>
      <c r="AA163" s="164"/>
      <c r="AB163" s="164"/>
      <c r="AC163" s="164"/>
      <c r="AD163" s="164"/>
      <c r="AE163" s="164"/>
    </row>
    <row r="164" spans="1:31" s="75" customFormat="1" ht="101.25" x14ac:dyDescent="0.25">
      <c r="A164" s="548"/>
      <c r="B164" s="549"/>
      <c r="C164" s="549"/>
      <c r="D164" s="80" t="s">
        <v>741</v>
      </c>
      <c r="E164" s="390" t="s">
        <v>39</v>
      </c>
      <c r="F164" s="550"/>
      <c r="G164" s="426"/>
      <c r="H164" s="426"/>
      <c r="I164" s="423"/>
      <c r="J164" s="544"/>
      <c r="K164" s="159" t="s">
        <v>678</v>
      </c>
      <c r="L164" s="232" t="s">
        <v>11</v>
      </c>
      <c r="M164" s="124">
        <v>90</v>
      </c>
      <c r="N164" s="426"/>
      <c r="O164" s="426"/>
      <c r="P164" s="551"/>
      <c r="Q164" s="552"/>
      <c r="R164" s="163" t="s">
        <v>45</v>
      </c>
      <c r="S164" s="176" t="s">
        <v>742</v>
      </c>
      <c r="T164" s="159" t="s">
        <v>743</v>
      </c>
      <c r="U164" s="216">
        <v>43252</v>
      </c>
      <c r="V164" s="216" t="s">
        <v>348</v>
      </c>
      <c r="W164" s="161" t="s">
        <v>744</v>
      </c>
      <c r="X164" s="168"/>
      <c r="Y164" s="164"/>
      <c r="Z164" s="164"/>
      <c r="AA164" s="164"/>
      <c r="AB164" s="164"/>
      <c r="AC164" s="164"/>
      <c r="AD164" s="164"/>
      <c r="AE164" s="164"/>
    </row>
    <row r="165" spans="1:31" s="75" customFormat="1" ht="45" x14ac:dyDescent="0.25">
      <c r="A165" s="548"/>
      <c r="B165" s="549"/>
      <c r="C165" s="549"/>
      <c r="D165" s="80" t="s">
        <v>745</v>
      </c>
      <c r="E165" s="390" t="s">
        <v>42</v>
      </c>
      <c r="F165" s="550"/>
      <c r="G165" s="426"/>
      <c r="H165" s="426"/>
      <c r="I165" s="423"/>
      <c r="J165" s="544"/>
      <c r="K165" s="159" t="s">
        <v>746</v>
      </c>
      <c r="L165" s="232" t="s">
        <v>10</v>
      </c>
      <c r="M165" s="124">
        <v>55</v>
      </c>
      <c r="N165" s="426"/>
      <c r="O165" s="426"/>
      <c r="P165" s="551"/>
      <c r="Q165" s="552"/>
      <c r="R165" s="168"/>
      <c r="S165" s="27"/>
      <c r="T165" s="217"/>
      <c r="U165" s="147"/>
      <c r="V165" s="147"/>
      <c r="W165" s="147"/>
      <c r="X165" s="168"/>
      <c r="Y165" s="164"/>
      <c r="Z165" s="164"/>
      <c r="AA165" s="164"/>
      <c r="AB165" s="164"/>
      <c r="AC165" s="164"/>
      <c r="AD165" s="164"/>
      <c r="AE165" s="164"/>
    </row>
    <row r="166" spans="1:31" s="75" customFormat="1" ht="22.5" x14ac:dyDescent="0.25">
      <c r="A166" s="548"/>
      <c r="B166" s="549"/>
      <c r="C166" s="549"/>
      <c r="D166" s="80" t="s">
        <v>564</v>
      </c>
      <c r="E166" s="390" t="s">
        <v>42</v>
      </c>
      <c r="F166" s="550"/>
      <c r="G166" s="426"/>
      <c r="H166" s="426"/>
      <c r="I166" s="423"/>
      <c r="J166" s="544"/>
      <c r="K166" s="159"/>
      <c r="L166" s="232"/>
      <c r="M166" s="409">
        <v>0</v>
      </c>
      <c r="N166" s="426"/>
      <c r="O166" s="426"/>
      <c r="P166" s="551"/>
      <c r="Q166" s="552"/>
      <c r="R166" s="168"/>
      <c r="S166" s="27"/>
      <c r="T166" s="147"/>
      <c r="U166" s="147"/>
      <c r="V166" s="147"/>
      <c r="W166" s="147"/>
      <c r="X166" s="168"/>
      <c r="Y166" s="164"/>
      <c r="Z166" s="164"/>
      <c r="AA166" s="164"/>
      <c r="AB166" s="164"/>
      <c r="AC166" s="164"/>
      <c r="AD166" s="164"/>
      <c r="AE166" s="164"/>
    </row>
    <row r="167" spans="1:31" s="75" customFormat="1" x14ac:dyDescent="0.25">
      <c r="A167" s="548"/>
      <c r="B167" s="549"/>
      <c r="C167" s="549"/>
      <c r="D167" s="80"/>
      <c r="E167" s="391"/>
      <c r="F167" s="550"/>
      <c r="G167" s="426"/>
      <c r="H167" s="426"/>
      <c r="I167" s="423"/>
      <c r="J167" s="545"/>
      <c r="K167" s="159"/>
      <c r="L167" s="232"/>
      <c r="M167" s="124">
        <v>0</v>
      </c>
      <c r="N167" s="426"/>
      <c r="O167" s="426"/>
      <c r="P167" s="551"/>
      <c r="Q167" s="552"/>
      <c r="R167" s="168"/>
      <c r="S167" s="168"/>
      <c r="T167" s="147"/>
      <c r="U167" s="147"/>
      <c r="V167" s="147"/>
      <c r="W167" s="147"/>
      <c r="X167" s="168"/>
      <c r="Y167" s="164"/>
      <c r="Z167" s="164"/>
      <c r="AA167" s="164"/>
      <c r="AB167" s="164"/>
      <c r="AC167" s="164"/>
      <c r="AD167" s="164"/>
      <c r="AE167" s="164"/>
    </row>
    <row r="168" spans="1:31" s="75" customFormat="1" ht="90" x14ac:dyDescent="0.25">
      <c r="A168" s="165">
        <v>1</v>
      </c>
      <c r="B168" s="162" t="s">
        <v>64</v>
      </c>
      <c r="C168" s="162" t="s">
        <v>747</v>
      </c>
      <c r="D168" s="163" t="s">
        <v>748</v>
      </c>
      <c r="E168" s="391" t="s">
        <v>42</v>
      </c>
      <c r="F168" s="161" t="s">
        <v>1720</v>
      </c>
      <c r="G168" s="155">
        <v>2</v>
      </c>
      <c r="H168" s="155">
        <v>3</v>
      </c>
      <c r="I168" s="148">
        <v>6</v>
      </c>
      <c r="J168" s="229" t="s">
        <v>19</v>
      </c>
      <c r="K168" s="176" t="s">
        <v>749</v>
      </c>
      <c r="L168" s="241" t="s">
        <v>10</v>
      </c>
      <c r="M168" s="66">
        <v>85</v>
      </c>
      <c r="N168" s="155">
        <v>1</v>
      </c>
      <c r="O168" s="155">
        <v>3</v>
      </c>
      <c r="P168" s="149">
        <v>3</v>
      </c>
      <c r="Q168" s="155" t="s">
        <v>19</v>
      </c>
      <c r="R168" s="171" t="s">
        <v>45</v>
      </c>
      <c r="S168" s="163" t="s">
        <v>750</v>
      </c>
      <c r="T168" s="163" t="s">
        <v>751</v>
      </c>
      <c r="U168" s="130">
        <v>43221</v>
      </c>
      <c r="V168" s="163" t="s">
        <v>206</v>
      </c>
      <c r="W168" s="163" t="s">
        <v>752</v>
      </c>
      <c r="X168" s="52"/>
      <c r="Y168" s="73"/>
      <c r="Z168" s="73"/>
      <c r="AA168" s="73"/>
      <c r="AB168" s="73"/>
      <c r="AC168" s="73"/>
      <c r="AD168" s="73"/>
      <c r="AE168" s="73"/>
    </row>
    <row r="169" spans="1:31" s="75" customFormat="1" ht="33.75" x14ac:dyDescent="0.25">
      <c r="A169" s="571">
        <v>2</v>
      </c>
      <c r="B169" s="567" t="s">
        <v>64</v>
      </c>
      <c r="C169" s="567" t="s">
        <v>753</v>
      </c>
      <c r="D169" s="162" t="s">
        <v>754</v>
      </c>
      <c r="E169" s="389" t="s">
        <v>42</v>
      </c>
      <c r="F169" s="566" t="s">
        <v>1720</v>
      </c>
      <c r="G169" s="426">
        <v>2</v>
      </c>
      <c r="H169" s="426">
        <v>2</v>
      </c>
      <c r="I169" s="423">
        <v>4</v>
      </c>
      <c r="J169" s="463" t="s">
        <v>20</v>
      </c>
      <c r="K169" s="176" t="s">
        <v>755</v>
      </c>
      <c r="L169" s="232" t="s">
        <v>10</v>
      </c>
      <c r="M169" s="236">
        <v>85</v>
      </c>
      <c r="N169" s="426">
        <v>1</v>
      </c>
      <c r="O169" s="426">
        <v>2</v>
      </c>
      <c r="P169" s="422">
        <v>2</v>
      </c>
      <c r="Q169" s="426" t="s">
        <v>20</v>
      </c>
      <c r="R169" s="171" t="s">
        <v>43</v>
      </c>
      <c r="S169" s="163" t="s">
        <v>90</v>
      </c>
      <c r="T169" s="163" t="s">
        <v>90</v>
      </c>
      <c r="U169" s="163" t="s">
        <v>90</v>
      </c>
      <c r="V169" s="163" t="s">
        <v>90</v>
      </c>
      <c r="W169" s="163" t="s">
        <v>90</v>
      </c>
      <c r="X169" s="168"/>
      <c r="Y169" s="164"/>
      <c r="Z169" s="164"/>
      <c r="AA169" s="164"/>
      <c r="AB169" s="164"/>
      <c r="AC169" s="164"/>
      <c r="AD169" s="164"/>
      <c r="AE169" s="164"/>
    </row>
    <row r="170" spans="1:31" s="75" customFormat="1" ht="22.5" x14ac:dyDescent="0.25">
      <c r="A170" s="571"/>
      <c r="B170" s="567"/>
      <c r="C170" s="567"/>
      <c r="D170" s="162"/>
      <c r="E170" s="390"/>
      <c r="F170" s="566"/>
      <c r="G170" s="426"/>
      <c r="H170" s="426"/>
      <c r="I170" s="423"/>
      <c r="J170" s="561"/>
      <c r="K170" s="176" t="s">
        <v>756</v>
      </c>
      <c r="L170" s="232" t="s">
        <v>10</v>
      </c>
      <c r="M170" s="236">
        <v>85</v>
      </c>
      <c r="N170" s="426"/>
      <c r="O170" s="426"/>
      <c r="P170" s="422"/>
      <c r="Q170" s="426"/>
      <c r="R170" s="171"/>
      <c r="S170" s="171"/>
      <c r="T170" s="171"/>
      <c r="U170" s="21"/>
      <c r="V170" s="171"/>
      <c r="W170" s="171"/>
      <c r="X170" s="168"/>
      <c r="Y170" s="164"/>
      <c r="Z170" s="164"/>
      <c r="AA170" s="164"/>
      <c r="AB170" s="164"/>
      <c r="AC170" s="164"/>
      <c r="AD170" s="164"/>
      <c r="AE170" s="164"/>
    </row>
    <row r="171" spans="1:31" s="75" customFormat="1" ht="22.5" x14ac:dyDescent="0.25">
      <c r="A171" s="571">
        <v>3</v>
      </c>
      <c r="B171" s="567" t="s">
        <v>64</v>
      </c>
      <c r="C171" s="567" t="s">
        <v>757</v>
      </c>
      <c r="D171" s="162" t="s">
        <v>758</v>
      </c>
      <c r="E171" s="389" t="s">
        <v>42</v>
      </c>
      <c r="F171" s="566" t="s">
        <v>1720</v>
      </c>
      <c r="G171" s="426">
        <v>2</v>
      </c>
      <c r="H171" s="426">
        <v>2</v>
      </c>
      <c r="I171" s="423">
        <v>4</v>
      </c>
      <c r="J171" s="463" t="s">
        <v>20</v>
      </c>
      <c r="K171" s="176" t="s">
        <v>759</v>
      </c>
      <c r="L171" s="232" t="s">
        <v>10</v>
      </c>
      <c r="M171" s="236">
        <v>85</v>
      </c>
      <c r="N171" s="426">
        <v>1</v>
      </c>
      <c r="O171" s="426">
        <v>1</v>
      </c>
      <c r="P171" s="422">
        <v>1</v>
      </c>
      <c r="Q171" s="426" t="s">
        <v>20</v>
      </c>
      <c r="R171" s="171" t="s">
        <v>43</v>
      </c>
      <c r="S171" s="163" t="s">
        <v>90</v>
      </c>
      <c r="T171" s="163" t="s">
        <v>90</v>
      </c>
      <c r="U171" s="163" t="s">
        <v>90</v>
      </c>
      <c r="V171" s="163" t="s">
        <v>90</v>
      </c>
      <c r="W171" s="163"/>
      <c r="X171" s="168"/>
      <c r="Y171" s="164"/>
      <c r="Z171" s="164"/>
      <c r="AA171" s="164"/>
      <c r="AB171" s="164"/>
      <c r="AC171" s="164"/>
      <c r="AD171" s="164"/>
      <c r="AE171" s="164"/>
    </row>
    <row r="172" spans="1:31" s="75" customFormat="1" ht="33.75" x14ac:dyDescent="0.25">
      <c r="A172" s="571"/>
      <c r="B172" s="567"/>
      <c r="C172" s="567"/>
      <c r="D172" s="163" t="s">
        <v>760</v>
      </c>
      <c r="E172" s="390"/>
      <c r="F172" s="566"/>
      <c r="G172" s="426"/>
      <c r="H172" s="426"/>
      <c r="I172" s="423"/>
      <c r="J172" s="561"/>
      <c r="K172" s="176" t="s">
        <v>761</v>
      </c>
      <c r="L172" s="232" t="s">
        <v>11</v>
      </c>
      <c r="M172" s="236">
        <v>85</v>
      </c>
      <c r="N172" s="426"/>
      <c r="O172" s="426"/>
      <c r="P172" s="422"/>
      <c r="Q172" s="426"/>
      <c r="R172" s="171"/>
      <c r="S172" s="171"/>
      <c r="T172" s="171"/>
      <c r="U172" s="171"/>
      <c r="V172" s="171"/>
      <c r="W172" s="171"/>
      <c r="X172" s="168"/>
      <c r="Y172" s="164"/>
      <c r="Z172" s="164"/>
      <c r="AA172" s="164"/>
      <c r="AB172" s="164"/>
      <c r="AC172" s="164"/>
      <c r="AD172" s="164"/>
      <c r="AE172" s="164"/>
    </row>
    <row r="173" spans="1:31" s="75" customFormat="1" ht="56.25" x14ac:dyDescent="0.25">
      <c r="A173" s="571">
        <v>4</v>
      </c>
      <c r="B173" s="567" t="s">
        <v>64</v>
      </c>
      <c r="C173" s="568" t="s">
        <v>762</v>
      </c>
      <c r="D173" s="163" t="s">
        <v>763</v>
      </c>
      <c r="E173" s="389" t="s">
        <v>42</v>
      </c>
      <c r="F173" s="566" t="s">
        <v>1720</v>
      </c>
      <c r="G173" s="426">
        <v>3</v>
      </c>
      <c r="H173" s="426">
        <v>3</v>
      </c>
      <c r="I173" s="423">
        <v>9</v>
      </c>
      <c r="J173" s="543" t="s">
        <v>18</v>
      </c>
      <c r="K173" s="161" t="s">
        <v>764</v>
      </c>
      <c r="L173" s="232" t="s">
        <v>10</v>
      </c>
      <c r="M173" s="236">
        <v>85</v>
      </c>
      <c r="N173" s="426">
        <v>1</v>
      </c>
      <c r="O173" s="426">
        <v>3</v>
      </c>
      <c r="P173" s="422">
        <v>3</v>
      </c>
      <c r="Q173" s="426" t="s">
        <v>19</v>
      </c>
      <c r="R173" s="171" t="s">
        <v>45</v>
      </c>
      <c r="S173" s="170" t="s">
        <v>765</v>
      </c>
      <c r="T173" s="76" t="s">
        <v>766</v>
      </c>
      <c r="U173" s="77">
        <v>43221</v>
      </c>
      <c r="V173" s="76" t="s">
        <v>124</v>
      </c>
      <c r="W173" s="170" t="s">
        <v>752</v>
      </c>
      <c r="X173" s="168"/>
      <c r="Y173" s="164"/>
      <c r="Z173" s="164"/>
      <c r="AA173" s="164"/>
      <c r="AB173" s="164"/>
      <c r="AC173" s="164"/>
      <c r="AD173" s="164"/>
      <c r="AE173" s="164"/>
    </row>
    <row r="174" spans="1:31" s="75" customFormat="1" ht="33.75" customHeight="1" x14ac:dyDescent="0.25">
      <c r="A174" s="571"/>
      <c r="B174" s="567"/>
      <c r="C174" s="568"/>
      <c r="D174" s="163" t="s">
        <v>767</v>
      </c>
      <c r="E174" s="390"/>
      <c r="F174" s="566"/>
      <c r="G174" s="426"/>
      <c r="H174" s="426"/>
      <c r="I174" s="423"/>
      <c r="J174" s="544"/>
      <c r="K174" s="161" t="s">
        <v>768</v>
      </c>
      <c r="L174" s="232"/>
      <c r="M174" s="236">
        <v>0</v>
      </c>
      <c r="N174" s="426"/>
      <c r="O174" s="426"/>
      <c r="P174" s="422"/>
      <c r="Q174" s="426"/>
      <c r="R174" s="171"/>
      <c r="S174" s="170"/>
      <c r="T174" s="76"/>
      <c r="U174" s="77"/>
      <c r="V174" s="76"/>
      <c r="W174" s="170"/>
      <c r="X174" s="168"/>
      <c r="Y174" s="164"/>
      <c r="Z174" s="164"/>
      <c r="AA174" s="164"/>
      <c r="AB174" s="164"/>
      <c r="AC174" s="164"/>
      <c r="AD174" s="164"/>
      <c r="AE174" s="164"/>
    </row>
    <row r="175" spans="1:31" s="75" customFormat="1" ht="45" customHeight="1" x14ac:dyDescent="0.25">
      <c r="A175" s="571"/>
      <c r="B175" s="567"/>
      <c r="C175" s="568"/>
      <c r="D175" s="163" t="s">
        <v>769</v>
      </c>
      <c r="E175" s="390"/>
      <c r="F175" s="566"/>
      <c r="G175" s="426"/>
      <c r="H175" s="426"/>
      <c r="I175" s="423"/>
      <c r="J175" s="545"/>
      <c r="K175" s="176"/>
      <c r="L175" s="232"/>
      <c r="M175" s="68">
        <v>0</v>
      </c>
      <c r="N175" s="426"/>
      <c r="O175" s="426"/>
      <c r="P175" s="422"/>
      <c r="Q175" s="426"/>
      <c r="R175" s="171"/>
      <c r="S175" s="171"/>
      <c r="T175" s="171"/>
      <c r="U175" s="171"/>
      <c r="V175" s="171"/>
      <c r="W175" s="171"/>
      <c r="X175" s="168"/>
      <c r="Y175" s="164"/>
      <c r="Z175" s="164"/>
      <c r="AA175" s="164"/>
      <c r="AB175" s="164"/>
      <c r="AC175" s="164"/>
      <c r="AD175" s="164"/>
      <c r="AE175" s="164"/>
    </row>
    <row r="176" spans="1:31" s="75" customFormat="1" ht="67.5" x14ac:dyDescent="0.25">
      <c r="A176" s="165">
        <v>5</v>
      </c>
      <c r="B176" s="162" t="s">
        <v>64</v>
      </c>
      <c r="C176" s="163" t="s">
        <v>770</v>
      </c>
      <c r="D176" s="163" t="s">
        <v>771</v>
      </c>
      <c r="E176" s="396" t="s">
        <v>42</v>
      </c>
      <c r="F176" s="161" t="s">
        <v>1720</v>
      </c>
      <c r="G176" s="155">
        <v>3</v>
      </c>
      <c r="H176" s="155">
        <v>3</v>
      </c>
      <c r="I176" s="148">
        <v>9</v>
      </c>
      <c r="J176" s="242" t="s">
        <v>18</v>
      </c>
      <c r="K176" s="176" t="s">
        <v>772</v>
      </c>
      <c r="L176" s="232" t="s">
        <v>10</v>
      </c>
      <c r="M176" s="236">
        <v>85</v>
      </c>
      <c r="N176" s="155">
        <v>1</v>
      </c>
      <c r="O176" s="155">
        <v>3</v>
      </c>
      <c r="P176" s="149">
        <v>3</v>
      </c>
      <c r="Q176" s="155" t="s">
        <v>19</v>
      </c>
      <c r="R176" s="171" t="s">
        <v>45</v>
      </c>
      <c r="S176" s="163" t="s">
        <v>750</v>
      </c>
      <c r="T176" s="163" t="s">
        <v>751</v>
      </c>
      <c r="U176" s="130">
        <v>43221</v>
      </c>
      <c r="V176" s="163" t="s">
        <v>206</v>
      </c>
      <c r="W176" s="163" t="s">
        <v>752</v>
      </c>
      <c r="X176" s="168"/>
      <c r="Y176" s="164"/>
      <c r="Z176" s="164"/>
      <c r="AA176" s="164"/>
      <c r="AB176" s="164"/>
      <c r="AC176" s="164"/>
      <c r="AD176" s="164"/>
      <c r="AE176" s="164"/>
    </row>
    <row r="177" spans="1:31" s="75" customFormat="1" ht="78.75" x14ac:dyDescent="0.25">
      <c r="A177" s="165">
        <v>6</v>
      </c>
      <c r="B177" s="162" t="s">
        <v>64</v>
      </c>
      <c r="C177" s="163" t="s">
        <v>773</v>
      </c>
      <c r="D177" s="163" t="s">
        <v>774</v>
      </c>
      <c r="E177" s="396" t="s">
        <v>42</v>
      </c>
      <c r="F177" s="161" t="s">
        <v>1720</v>
      </c>
      <c r="G177" s="155">
        <v>3</v>
      </c>
      <c r="H177" s="155">
        <v>3</v>
      </c>
      <c r="I177" s="148">
        <v>9</v>
      </c>
      <c r="J177" s="242" t="s">
        <v>18</v>
      </c>
      <c r="K177" s="176" t="s">
        <v>772</v>
      </c>
      <c r="L177" s="232" t="s">
        <v>10</v>
      </c>
      <c r="M177" s="236">
        <v>85</v>
      </c>
      <c r="N177" s="155">
        <v>1</v>
      </c>
      <c r="O177" s="155">
        <v>3</v>
      </c>
      <c r="P177" s="149">
        <v>3</v>
      </c>
      <c r="Q177" s="155" t="s">
        <v>19</v>
      </c>
      <c r="R177" s="171" t="s">
        <v>45</v>
      </c>
      <c r="S177" s="163" t="s">
        <v>750</v>
      </c>
      <c r="T177" s="163" t="s">
        <v>751</v>
      </c>
      <c r="U177" s="130">
        <v>43221</v>
      </c>
      <c r="V177" s="163" t="s">
        <v>206</v>
      </c>
      <c r="W177" s="163" t="s">
        <v>752</v>
      </c>
      <c r="X177" s="168"/>
      <c r="Y177" s="164"/>
      <c r="Z177" s="164"/>
      <c r="AA177" s="164"/>
      <c r="AB177" s="164"/>
      <c r="AC177" s="164"/>
      <c r="AD177" s="164"/>
      <c r="AE177" s="164"/>
    </row>
    <row r="178" spans="1:31" s="75" customFormat="1" ht="78.75" x14ac:dyDescent="0.25">
      <c r="A178" s="165">
        <v>7</v>
      </c>
      <c r="B178" s="162" t="s">
        <v>64</v>
      </c>
      <c r="C178" s="163" t="s">
        <v>775</v>
      </c>
      <c r="D178" s="163" t="s">
        <v>776</v>
      </c>
      <c r="E178" s="396" t="s">
        <v>42</v>
      </c>
      <c r="F178" s="161" t="s">
        <v>1720</v>
      </c>
      <c r="G178" s="155">
        <v>3</v>
      </c>
      <c r="H178" s="155">
        <v>2</v>
      </c>
      <c r="I178" s="148">
        <v>6</v>
      </c>
      <c r="J178" s="229" t="s">
        <v>19</v>
      </c>
      <c r="K178" s="176" t="s">
        <v>777</v>
      </c>
      <c r="L178" s="232" t="s">
        <v>10</v>
      </c>
      <c r="M178" s="236">
        <v>85</v>
      </c>
      <c r="N178" s="155">
        <v>1</v>
      </c>
      <c r="O178" s="155">
        <v>2</v>
      </c>
      <c r="P178" s="149">
        <v>2</v>
      </c>
      <c r="Q178" s="155" t="s">
        <v>20</v>
      </c>
      <c r="R178" s="171" t="s">
        <v>43</v>
      </c>
      <c r="S178" s="171" t="s">
        <v>90</v>
      </c>
      <c r="T178" s="171" t="s">
        <v>90</v>
      </c>
      <c r="U178" s="171" t="s">
        <v>90</v>
      </c>
      <c r="V178" s="171" t="s">
        <v>90</v>
      </c>
      <c r="W178" s="171" t="s">
        <v>90</v>
      </c>
      <c r="X178" s="168"/>
      <c r="Y178" s="164"/>
      <c r="Z178" s="164"/>
      <c r="AA178" s="164"/>
      <c r="AB178" s="164"/>
      <c r="AC178" s="164"/>
      <c r="AD178" s="164"/>
      <c r="AE178" s="164"/>
    </row>
    <row r="179" spans="1:31" s="75" customFormat="1" ht="67.5" x14ac:dyDescent="0.25">
      <c r="A179" s="165">
        <v>8</v>
      </c>
      <c r="B179" s="162" t="s">
        <v>64</v>
      </c>
      <c r="C179" s="162" t="s">
        <v>778</v>
      </c>
      <c r="D179" s="163" t="s">
        <v>779</v>
      </c>
      <c r="E179" s="396" t="s">
        <v>42</v>
      </c>
      <c r="F179" s="161" t="s">
        <v>1720</v>
      </c>
      <c r="G179" s="155">
        <v>2</v>
      </c>
      <c r="H179" s="155">
        <v>2</v>
      </c>
      <c r="I179" s="148">
        <v>4</v>
      </c>
      <c r="J179" s="229" t="s">
        <v>20</v>
      </c>
      <c r="K179" s="176" t="s">
        <v>780</v>
      </c>
      <c r="L179" s="232" t="s">
        <v>10</v>
      </c>
      <c r="M179" s="236">
        <v>85</v>
      </c>
      <c r="N179" s="155">
        <v>1</v>
      </c>
      <c r="O179" s="155">
        <v>2</v>
      </c>
      <c r="P179" s="149">
        <v>2</v>
      </c>
      <c r="Q179" s="155" t="s">
        <v>20</v>
      </c>
      <c r="R179" s="171" t="s">
        <v>43</v>
      </c>
      <c r="S179" s="170" t="s">
        <v>90</v>
      </c>
      <c r="T179" s="170" t="s">
        <v>90</v>
      </c>
      <c r="U179" s="170" t="s">
        <v>90</v>
      </c>
      <c r="V179" s="170" t="s">
        <v>90</v>
      </c>
      <c r="W179" s="170" t="s">
        <v>90</v>
      </c>
      <c r="X179" s="168"/>
      <c r="Y179" s="164"/>
      <c r="Z179" s="164"/>
      <c r="AA179" s="164"/>
      <c r="AB179" s="164"/>
      <c r="AC179" s="164"/>
      <c r="AD179" s="164"/>
      <c r="AE179" s="164"/>
    </row>
    <row r="180" spans="1:31" s="75" customFormat="1" ht="157.5" x14ac:dyDescent="0.25">
      <c r="A180" s="165">
        <v>9</v>
      </c>
      <c r="B180" s="162" t="s">
        <v>64</v>
      </c>
      <c r="C180" s="162" t="s">
        <v>781</v>
      </c>
      <c r="D180" s="163" t="s">
        <v>782</v>
      </c>
      <c r="E180" s="389" t="s">
        <v>42</v>
      </c>
      <c r="F180" s="161" t="s">
        <v>36</v>
      </c>
      <c r="G180" s="155">
        <v>1</v>
      </c>
      <c r="H180" s="155">
        <v>2</v>
      </c>
      <c r="I180" s="148">
        <v>2</v>
      </c>
      <c r="J180" s="229" t="s">
        <v>20</v>
      </c>
      <c r="K180" s="176" t="s">
        <v>783</v>
      </c>
      <c r="L180" s="232" t="s">
        <v>10</v>
      </c>
      <c r="M180" s="236">
        <v>90</v>
      </c>
      <c r="N180" s="155">
        <v>1</v>
      </c>
      <c r="O180" s="155">
        <v>2</v>
      </c>
      <c r="P180" s="149">
        <v>2</v>
      </c>
      <c r="Q180" s="155" t="s">
        <v>20</v>
      </c>
      <c r="R180" s="171" t="s">
        <v>43</v>
      </c>
      <c r="S180" s="171" t="s">
        <v>90</v>
      </c>
      <c r="T180" s="171" t="s">
        <v>90</v>
      </c>
      <c r="U180" s="21" t="s">
        <v>90</v>
      </c>
      <c r="V180" s="171" t="s">
        <v>90</v>
      </c>
      <c r="W180" s="171" t="s">
        <v>90</v>
      </c>
      <c r="X180" s="168"/>
      <c r="Y180" s="164"/>
      <c r="Z180" s="164"/>
      <c r="AA180" s="164"/>
      <c r="AB180" s="164"/>
      <c r="AC180" s="164"/>
      <c r="AD180" s="164"/>
      <c r="AE180" s="164"/>
    </row>
    <row r="181" spans="1:31" s="75" customFormat="1" ht="89.25" x14ac:dyDescent="0.2">
      <c r="A181" s="507">
        <v>1</v>
      </c>
      <c r="B181" s="444" t="s">
        <v>62</v>
      </c>
      <c r="C181" s="444" t="s">
        <v>784</v>
      </c>
      <c r="D181" s="342" t="s">
        <v>785</v>
      </c>
      <c r="E181" s="397" t="s">
        <v>42</v>
      </c>
      <c r="F181" s="530" t="s">
        <v>1720</v>
      </c>
      <c r="G181" s="497">
        <v>3</v>
      </c>
      <c r="H181" s="497">
        <v>4</v>
      </c>
      <c r="I181" s="442">
        <f>+G181*H181</f>
        <v>12</v>
      </c>
      <c r="J181" s="510" t="s">
        <v>17</v>
      </c>
      <c r="K181" s="253" t="s">
        <v>2366</v>
      </c>
      <c r="L181" s="381" t="s">
        <v>134</v>
      </c>
      <c r="M181" s="385">
        <v>85</v>
      </c>
      <c r="N181" s="497">
        <v>1</v>
      </c>
      <c r="O181" s="497">
        <v>4</v>
      </c>
      <c r="P181" s="498">
        <f>+N181*O181</f>
        <v>4</v>
      </c>
      <c r="Q181" s="497" t="s">
        <v>18</v>
      </c>
      <c r="R181" s="197" t="s">
        <v>45</v>
      </c>
      <c r="S181" s="254" t="s">
        <v>786</v>
      </c>
      <c r="T181" s="255" t="s">
        <v>787</v>
      </c>
      <c r="U181" s="256">
        <v>43586</v>
      </c>
      <c r="V181" s="255" t="s">
        <v>124</v>
      </c>
      <c r="W181" s="255" t="s">
        <v>788</v>
      </c>
      <c r="X181" s="183"/>
      <c r="Y181" s="204"/>
      <c r="Z181" s="204"/>
      <c r="AA181" s="204"/>
      <c r="AB181" s="204"/>
      <c r="AC181" s="204"/>
      <c r="AD181" s="204"/>
      <c r="AE181" s="204"/>
    </row>
    <row r="182" spans="1:31" s="75" customFormat="1" ht="89.25" x14ac:dyDescent="0.2">
      <c r="A182" s="507"/>
      <c r="B182" s="444"/>
      <c r="C182" s="444"/>
      <c r="D182" s="342" t="s">
        <v>789</v>
      </c>
      <c r="E182" s="398" t="s">
        <v>41</v>
      </c>
      <c r="F182" s="530"/>
      <c r="G182" s="497"/>
      <c r="H182" s="497"/>
      <c r="I182" s="442"/>
      <c r="J182" s="520"/>
      <c r="K182" s="253" t="s">
        <v>2367</v>
      </c>
      <c r="L182" s="380" t="s">
        <v>134</v>
      </c>
      <c r="M182" s="384">
        <v>85</v>
      </c>
      <c r="N182" s="497"/>
      <c r="O182" s="497"/>
      <c r="P182" s="498"/>
      <c r="Q182" s="497"/>
      <c r="R182" s="197"/>
      <c r="S182" s="197"/>
      <c r="T182" s="198"/>
      <c r="U182" s="256"/>
      <c r="V182" s="198"/>
      <c r="W182" s="255"/>
      <c r="X182" s="181"/>
      <c r="Y182" s="202"/>
      <c r="Z182" s="202"/>
      <c r="AA182" s="202"/>
      <c r="AB182" s="202"/>
      <c r="AC182" s="202"/>
      <c r="AD182" s="202"/>
      <c r="AE182" s="202"/>
    </row>
    <row r="183" spans="1:31" s="75" customFormat="1" ht="89.25" x14ac:dyDescent="0.2">
      <c r="A183" s="507"/>
      <c r="B183" s="444"/>
      <c r="C183" s="444"/>
      <c r="D183" s="342" t="s">
        <v>790</v>
      </c>
      <c r="E183" s="398" t="s">
        <v>38</v>
      </c>
      <c r="F183" s="530"/>
      <c r="G183" s="497"/>
      <c r="H183" s="497"/>
      <c r="I183" s="442"/>
      <c r="J183" s="520"/>
      <c r="K183" s="253" t="s">
        <v>2368</v>
      </c>
      <c r="L183" s="380" t="s">
        <v>134</v>
      </c>
      <c r="M183" s="384">
        <v>85</v>
      </c>
      <c r="N183" s="497"/>
      <c r="O183" s="497"/>
      <c r="P183" s="498"/>
      <c r="Q183" s="497"/>
      <c r="R183" s="197"/>
      <c r="S183" s="197"/>
      <c r="T183" s="198"/>
      <c r="U183" s="198"/>
      <c r="V183" s="198"/>
      <c r="W183" s="198"/>
      <c r="X183" s="181"/>
      <c r="Y183" s="202"/>
      <c r="Z183" s="202"/>
      <c r="AA183" s="202"/>
      <c r="AB183" s="202"/>
      <c r="AC183" s="202"/>
      <c r="AD183" s="202"/>
      <c r="AE183" s="202"/>
    </row>
    <row r="184" spans="1:31" s="75" customFormat="1" ht="25.5" x14ac:dyDescent="0.2">
      <c r="A184" s="507"/>
      <c r="B184" s="444"/>
      <c r="C184" s="444"/>
      <c r="D184" s="343" t="s">
        <v>791</v>
      </c>
      <c r="E184" s="398" t="s">
        <v>39</v>
      </c>
      <c r="F184" s="530"/>
      <c r="G184" s="497"/>
      <c r="H184" s="497"/>
      <c r="I184" s="442"/>
      <c r="J184" s="520"/>
      <c r="K184" s="257"/>
      <c r="L184" s="380"/>
      <c r="M184" s="384">
        <v>0</v>
      </c>
      <c r="N184" s="497"/>
      <c r="O184" s="497"/>
      <c r="P184" s="498"/>
      <c r="Q184" s="497"/>
      <c r="R184" s="197"/>
      <c r="S184" s="197"/>
      <c r="T184" s="198"/>
      <c r="U184" s="198"/>
      <c r="V184" s="198"/>
      <c r="W184" s="198"/>
      <c r="X184" s="181"/>
      <c r="Y184" s="202"/>
      <c r="Z184" s="202"/>
      <c r="AA184" s="202"/>
      <c r="AB184" s="202"/>
      <c r="AC184" s="202"/>
      <c r="AD184" s="202"/>
      <c r="AE184" s="202"/>
    </row>
    <row r="185" spans="1:31" s="75" customFormat="1" ht="38.25" x14ac:dyDescent="0.2">
      <c r="A185" s="507"/>
      <c r="B185" s="444"/>
      <c r="C185" s="444"/>
      <c r="D185" s="344" t="s">
        <v>792</v>
      </c>
      <c r="E185" s="399"/>
      <c r="F185" s="530"/>
      <c r="G185" s="497"/>
      <c r="H185" s="497"/>
      <c r="I185" s="442"/>
      <c r="J185" s="511"/>
      <c r="K185" s="257"/>
      <c r="L185" s="380"/>
      <c r="M185" s="384">
        <v>0</v>
      </c>
      <c r="N185" s="497"/>
      <c r="O185" s="497"/>
      <c r="P185" s="498"/>
      <c r="Q185" s="497"/>
      <c r="R185" s="197"/>
      <c r="S185" s="197"/>
      <c r="T185" s="198"/>
      <c r="U185" s="198"/>
      <c r="V185" s="198"/>
      <c r="W185" s="198"/>
      <c r="X185" s="181"/>
      <c r="Y185" s="202"/>
      <c r="Z185" s="202"/>
      <c r="AA185" s="202"/>
      <c r="AB185" s="202"/>
      <c r="AC185" s="202"/>
      <c r="AD185" s="202"/>
      <c r="AE185" s="202"/>
    </row>
    <row r="186" spans="1:31" s="75" customFormat="1" ht="102" x14ac:dyDescent="0.2">
      <c r="A186" s="507">
        <v>2</v>
      </c>
      <c r="B186" s="444" t="s">
        <v>62</v>
      </c>
      <c r="C186" s="444" t="s">
        <v>793</v>
      </c>
      <c r="D186" s="345" t="s">
        <v>2387</v>
      </c>
      <c r="E186" s="397" t="s">
        <v>42</v>
      </c>
      <c r="F186" s="530" t="s">
        <v>1720</v>
      </c>
      <c r="G186" s="497">
        <v>1</v>
      </c>
      <c r="H186" s="497">
        <v>3</v>
      </c>
      <c r="I186" s="442">
        <f t="shared" ref="I186" si="13">+G186*H186</f>
        <v>3</v>
      </c>
      <c r="J186" s="510" t="s">
        <v>19</v>
      </c>
      <c r="K186" s="257" t="s">
        <v>794</v>
      </c>
      <c r="L186" s="380" t="s">
        <v>134</v>
      </c>
      <c r="M186" s="384">
        <v>85</v>
      </c>
      <c r="N186" s="497">
        <v>1</v>
      </c>
      <c r="O186" s="497">
        <v>1</v>
      </c>
      <c r="P186" s="498">
        <f t="shared" ref="P186" si="14">+N186*O186</f>
        <v>1</v>
      </c>
      <c r="Q186" s="497" t="s">
        <v>20</v>
      </c>
      <c r="R186" s="197" t="s">
        <v>43</v>
      </c>
      <c r="S186" s="197" t="s">
        <v>90</v>
      </c>
      <c r="T186" s="197" t="s">
        <v>90</v>
      </c>
      <c r="U186" s="197" t="s">
        <v>90</v>
      </c>
      <c r="V186" s="197" t="s">
        <v>90</v>
      </c>
      <c r="W186" s="197" t="s">
        <v>90</v>
      </c>
      <c r="X186" s="181"/>
      <c r="Y186" s="202"/>
      <c r="Z186" s="202"/>
      <c r="AA186" s="202"/>
      <c r="AB186" s="202"/>
      <c r="AC186" s="202"/>
      <c r="AD186" s="202"/>
      <c r="AE186" s="202"/>
    </row>
    <row r="187" spans="1:31" s="75" customFormat="1" ht="63.75" x14ac:dyDescent="0.2">
      <c r="A187" s="507"/>
      <c r="B187" s="444"/>
      <c r="C187" s="444"/>
      <c r="D187" s="346" t="s">
        <v>2369</v>
      </c>
      <c r="E187" s="398" t="s">
        <v>41</v>
      </c>
      <c r="F187" s="530"/>
      <c r="G187" s="497"/>
      <c r="H187" s="497"/>
      <c r="I187" s="442"/>
      <c r="J187" s="520"/>
      <c r="K187" s="257" t="s">
        <v>795</v>
      </c>
      <c r="L187" s="380" t="s">
        <v>134</v>
      </c>
      <c r="M187" s="384">
        <v>85</v>
      </c>
      <c r="N187" s="497"/>
      <c r="O187" s="497"/>
      <c r="P187" s="498"/>
      <c r="Q187" s="497"/>
      <c r="R187" s="197"/>
      <c r="S187" s="197"/>
      <c r="T187" s="198"/>
      <c r="U187" s="201"/>
      <c r="V187" s="252"/>
      <c r="W187" s="252"/>
      <c r="X187" s="181"/>
      <c r="Y187" s="202"/>
      <c r="Z187" s="202"/>
      <c r="AA187" s="202"/>
      <c r="AB187" s="202"/>
      <c r="AC187" s="202"/>
      <c r="AD187" s="202"/>
      <c r="AE187" s="202"/>
    </row>
    <row r="188" spans="1:31" s="75" customFormat="1" ht="89.25" x14ac:dyDescent="0.2">
      <c r="A188" s="507"/>
      <c r="B188" s="444"/>
      <c r="C188" s="444"/>
      <c r="D188" s="345" t="s">
        <v>2370</v>
      </c>
      <c r="E188" s="398" t="s">
        <v>38</v>
      </c>
      <c r="F188" s="530"/>
      <c r="G188" s="497"/>
      <c r="H188" s="497"/>
      <c r="I188" s="442"/>
      <c r="J188" s="520"/>
      <c r="K188" s="257" t="s">
        <v>796</v>
      </c>
      <c r="L188" s="380" t="s">
        <v>134</v>
      </c>
      <c r="M188" s="384">
        <v>85</v>
      </c>
      <c r="N188" s="497"/>
      <c r="O188" s="497"/>
      <c r="P188" s="498"/>
      <c r="Q188" s="497"/>
      <c r="R188" s="197"/>
      <c r="S188" s="247"/>
      <c r="T188" s="198"/>
      <c r="U188" s="201"/>
      <c r="V188" s="198"/>
      <c r="W188" s="198"/>
      <c r="X188" s="181"/>
      <c r="Y188" s="202"/>
      <c r="Z188" s="202"/>
      <c r="AA188" s="202"/>
      <c r="AB188" s="202"/>
      <c r="AC188" s="202"/>
      <c r="AD188" s="202"/>
      <c r="AE188" s="202"/>
    </row>
    <row r="189" spans="1:31" s="75" customFormat="1" ht="114.75" x14ac:dyDescent="0.2">
      <c r="A189" s="507"/>
      <c r="B189" s="444"/>
      <c r="C189" s="444"/>
      <c r="D189" s="345" t="s">
        <v>797</v>
      </c>
      <c r="E189" s="399"/>
      <c r="F189" s="530"/>
      <c r="G189" s="497"/>
      <c r="H189" s="497"/>
      <c r="I189" s="442"/>
      <c r="J189" s="520"/>
      <c r="K189" s="257" t="s">
        <v>798</v>
      </c>
      <c r="L189" s="380" t="s">
        <v>11</v>
      </c>
      <c r="M189" s="384">
        <v>85</v>
      </c>
      <c r="N189" s="497"/>
      <c r="O189" s="497"/>
      <c r="P189" s="498"/>
      <c r="Q189" s="497"/>
      <c r="R189" s="197"/>
      <c r="S189" s="197"/>
      <c r="T189" s="198"/>
      <c r="U189" s="198"/>
      <c r="V189" s="198"/>
      <c r="W189" s="198"/>
      <c r="X189" s="181"/>
      <c r="Y189" s="202"/>
      <c r="Z189" s="202"/>
      <c r="AA189" s="202"/>
      <c r="AB189" s="202"/>
      <c r="AC189" s="202"/>
      <c r="AD189" s="202"/>
      <c r="AE189" s="202"/>
    </row>
    <row r="190" spans="1:31" s="75" customFormat="1" ht="76.5" x14ac:dyDescent="0.2">
      <c r="A190" s="507"/>
      <c r="B190" s="444"/>
      <c r="C190" s="444"/>
      <c r="D190" s="345" t="s">
        <v>2371</v>
      </c>
      <c r="E190" s="399"/>
      <c r="F190" s="530"/>
      <c r="G190" s="497"/>
      <c r="H190" s="497"/>
      <c r="I190" s="442"/>
      <c r="J190" s="520"/>
      <c r="K190" s="257" t="s">
        <v>799</v>
      </c>
      <c r="L190" s="380" t="s">
        <v>134</v>
      </c>
      <c r="M190" s="384">
        <v>85</v>
      </c>
      <c r="N190" s="497"/>
      <c r="O190" s="497"/>
      <c r="P190" s="498"/>
      <c r="Q190" s="497"/>
      <c r="R190" s="197"/>
      <c r="S190" s="197"/>
      <c r="T190" s="198"/>
      <c r="U190" s="198"/>
      <c r="V190" s="198"/>
      <c r="W190" s="198"/>
      <c r="X190" s="181"/>
      <c r="Y190" s="202"/>
      <c r="Z190" s="202"/>
      <c r="AA190" s="202"/>
      <c r="AB190" s="202"/>
      <c r="AC190" s="202"/>
      <c r="AD190" s="202"/>
      <c r="AE190" s="202"/>
    </row>
    <row r="191" spans="1:31" s="75" customFormat="1" ht="25.5" x14ac:dyDescent="0.2">
      <c r="A191" s="507"/>
      <c r="B191" s="444"/>
      <c r="C191" s="444"/>
      <c r="D191" s="343" t="s">
        <v>800</v>
      </c>
      <c r="E191" s="399"/>
      <c r="F191" s="530"/>
      <c r="G191" s="497"/>
      <c r="H191" s="497"/>
      <c r="I191" s="442"/>
      <c r="J191" s="520"/>
      <c r="K191" s="202"/>
      <c r="L191" s="380"/>
      <c r="M191" s="384">
        <v>0</v>
      </c>
      <c r="N191" s="497"/>
      <c r="O191" s="497"/>
      <c r="P191" s="498"/>
      <c r="Q191" s="497"/>
      <c r="R191" s="197"/>
      <c r="S191" s="197"/>
      <c r="T191" s="198"/>
      <c r="U191" s="198"/>
      <c r="V191" s="198"/>
      <c r="W191" s="198"/>
      <c r="X191" s="181"/>
      <c r="Y191" s="202"/>
      <c r="Z191" s="202"/>
      <c r="AA191" s="202"/>
      <c r="AB191" s="202"/>
      <c r="AC191" s="202"/>
      <c r="AD191" s="202"/>
      <c r="AE191" s="202"/>
    </row>
    <row r="192" spans="1:31" s="75" customFormat="1" ht="38.25" x14ac:dyDescent="0.2">
      <c r="A192" s="507"/>
      <c r="B192" s="444"/>
      <c r="C192" s="444"/>
      <c r="D192" s="347" t="s">
        <v>801</v>
      </c>
      <c r="E192" s="399"/>
      <c r="F192" s="530"/>
      <c r="G192" s="497"/>
      <c r="H192" s="497"/>
      <c r="I192" s="442"/>
      <c r="J192" s="511"/>
      <c r="K192" s="202"/>
      <c r="L192" s="380"/>
      <c r="M192" s="384">
        <v>0</v>
      </c>
      <c r="N192" s="497"/>
      <c r="O192" s="497"/>
      <c r="P192" s="498"/>
      <c r="Q192" s="497"/>
      <c r="R192" s="197"/>
      <c r="S192" s="197"/>
      <c r="T192" s="198"/>
      <c r="U192" s="198"/>
      <c r="V192" s="198"/>
      <c r="W192" s="198"/>
      <c r="X192" s="181"/>
      <c r="Y192" s="202"/>
      <c r="Z192" s="202"/>
      <c r="AA192" s="202"/>
      <c r="AB192" s="202"/>
      <c r="AC192" s="202"/>
      <c r="AD192" s="202"/>
      <c r="AE192" s="202"/>
    </row>
    <row r="193" spans="1:31" s="75" customFormat="1" ht="63.75" x14ac:dyDescent="0.2">
      <c r="A193" s="507">
        <v>3</v>
      </c>
      <c r="B193" s="444" t="s">
        <v>62</v>
      </c>
      <c r="C193" s="432" t="s">
        <v>802</v>
      </c>
      <c r="D193" s="343" t="s">
        <v>803</v>
      </c>
      <c r="E193" s="397" t="s">
        <v>42</v>
      </c>
      <c r="F193" s="530" t="s">
        <v>1720</v>
      </c>
      <c r="G193" s="497">
        <v>2</v>
      </c>
      <c r="H193" s="497">
        <v>3</v>
      </c>
      <c r="I193" s="442">
        <f t="shared" ref="I193" si="15">+G193*H193</f>
        <v>6</v>
      </c>
      <c r="J193" s="510" t="s">
        <v>19</v>
      </c>
      <c r="K193" s="258" t="s">
        <v>804</v>
      </c>
      <c r="L193" s="380" t="s">
        <v>134</v>
      </c>
      <c r="M193" s="384">
        <v>85</v>
      </c>
      <c r="N193" s="497">
        <v>1</v>
      </c>
      <c r="O193" s="497">
        <v>1</v>
      </c>
      <c r="P193" s="498">
        <f t="shared" ref="P193" si="16">+N193*O193</f>
        <v>1</v>
      </c>
      <c r="Q193" s="497" t="s">
        <v>20</v>
      </c>
      <c r="R193" s="197" t="s">
        <v>43</v>
      </c>
      <c r="S193" s="259" t="s">
        <v>90</v>
      </c>
      <c r="T193" s="259" t="s">
        <v>90</v>
      </c>
      <c r="U193" s="259" t="s">
        <v>90</v>
      </c>
      <c r="V193" s="259" t="s">
        <v>90</v>
      </c>
      <c r="W193" s="259" t="s">
        <v>90</v>
      </c>
      <c r="X193" s="181"/>
      <c r="Y193" s="202"/>
      <c r="Z193" s="202"/>
      <c r="AA193" s="202"/>
      <c r="AB193" s="202"/>
      <c r="AC193" s="202"/>
      <c r="AD193" s="202"/>
      <c r="AE193" s="202"/>
    </row>
    <row r="194" spans="1:31" s="75" customFormat="1" ht="63.75" x14ac:dyDescent="0.2">
      <c r="A194" s="507"/>
      <c r="B194" s="444"/>
      <c r="C194" s="432"/>
      <c r="D194" s="343" t="s">
        <v>805</v>
      </c>
      <c r="E194" s="398" t="s">
        <v>41</v>
      </c>
      <c r="F194" s="530"/>
      <c r="G194" s="497"/>
      <c r="H194" s="497"/>
      <c r="I194" s="442"/>
      <c r="J194" s="520"/>
      <c r="K194" s="258" t="s">
        <v>806</v>
      </c>
      <c r="L194" s="380" t="s">
        <v>11</v>
      </c>
      <c r="M194" s="384">
        <v>85</v>
      </c>
      <c r="N194" s="497"/>
      <c r="O194" s="497"/>
      <c r="P194" s="498"/>
      <c r="Q194" s="497"/>
      <c r="R194" s="197"/>
      <c r="S194" s="259"/>
      <c r="T194" s="260"/>
      <c r="U194" s="261"/>
      <c r="V194" s="260"/>
      <c r="W194" s="259"/>
      <c r="X194" s="181"/>
      <c r="Y194" s="202"/>
      <c r="Z194" s="202"/>
      <c r="AA194" s="202"/>
      <c r="AB194" s="202"/>
      <c r="AC194" s="202"/>
      <c r="AD194" s="202"/>
      <c r="AE194" s="202"/>
    </row>
    <row r="195" spans="1:31" s="75" customFormat="1" ht="63.75" x14ac:dyDescent="0.2">
      <c r="A195" s="507"/>
      <c r="B195" s="444"/>
      <c r="C195" s="432"/>
      <c r="D195" s="343" t="s">
        <v>807</v>
      </c>
      <c r="E195" s="399"/>
      <c r="F195" s="530"/>
      <c r="G195" s="497"/>
      <c r="H195" s="497"/>
      <c r="I195" s="442"/>
      <c r="J195" s="511"/>
      <c r="K195" s="257"/>
      <c r="L195" s="380"/>
      <c r="M195" s="386">
        <v>0</v>
      </c>
      <c r="N195" s="497"/>
      <c r="O195" s="497"/>
      <c r="P195" s="498"/>
      <c r="Q195" s="497"/>
      <c r="R195" s="197"/>
      <c r="S195" s="197"/>
      <c r="T195" s="198"/>
      <c r="U195" s="198"/>
      <c r="V195" s="198"/>
      <c r="W195" s="198"/>
      <c r="X195" s="181"/>
      <c r="Y195" s="202"/>
      <c r="Z195" s="202"/>
      <c r="AA195" s="202"/>
      <c r="AB195" s="202"/>
      <c r="AC195" s="202"/>
      <c r="AD195" s="202"/>
      <c r="AE195" s="202"/>
    </row>
    <row r="196" spans="1:31" s="75" customFormat="1" ht="63.75" x14ac:dyDescent="0.2">
      <c r="A196" s="507">
        <v>4</v>
      </c>
      <c r="B196" s="444" t="s">
        <v>62</v>
      </c>
      <c r="C196" s="432" t="s">
        <v>808</v>
      </c>
      <c r="D196" s="346" t="s">
        <v>809</v>
      </c>
      <c r="E196" s="397" t="s">
        <v>42</v>
      </c>
      <c r="F196" s="530" t="s">
        <v>1720</v>
      </c>
      <c r="G196" s="497">
        <v>3</v>
      </c>
      <c r="H196" s="497">
        <v>2</v>
      </c>
      <c r="I196" s="442">
        <f t="shared" ref="I196" si="17">+G196*H196</f>
        <v>6</v>
      </c>
      <c r="J196" s="510" t="s">
        <v>19</v>
      </c>
      <c r="K196" s="253" t="s">
        <v>810</v>
      </c>
      <c r="L196" s="380" t="s">
        <v>10</v>
      </c>
      <c r="M196" s="384">
        <v>85</v>
      </c>
      <c r="N196" s="497">
        <v>1</v>
      </c>
      <c r="O196" s="497">
        <v>2</v>
      </c>
      <c r="P196" s="498">
        <f t="shared" ref="P196" si="18">+N196*O196</f>
        <v>2</v>
      </c>
      <c r="Q196" s="497" t="s">
        <v>20</v>
      </c>
      <c r="R196" s="197" t="s">
        <v>43</v>
      </c>
      <c r="S196" s="259" t="s">
        <v>90</v>
      </c>
      <c r="T196" s="259" t="s">
        <v>90</v>
      </c>
      <c r="U196" s="259" t="s">
        <v>90</v>
      </c>
      <c r="V196" s="259" t="s">
        <v>90</v>
      </c>
      <c r="W196" s="259" t="s">
        <v>90</v>
      </c>
      <c r="X196" s="181"/>
      <c r="Y196" s="202"/>
      <c r="Z196" s="202"/>
      <c r="AA196" s="202"/>
      <c r="AB196" s="202"/>
      <c r="AC196" s="202"/>
      <c r="AD196" s="202"/>
      <c r="AE196" s="202"/>
    </row>
    <row r="197" spans="1:31" s="75" customFormat="1" ht="89.25" x14ac:dyDescent="0.2">
      <c r="A197" s="507"/>
      <c r="B197" s="444"/>
      <c r="C197" s="432"/>
      <c r="D197" s="343" t="s">
        <v>811</v>
      </c>
      <c r="E197" s="398" t="s">
        <v>38</v>
      </c>
      <c r="F197" s="530"/>
      <c r="G197" s="497"/>
      <c r="H197" s="497"/>
      <c r="I197" s="442"/>
      <c r="J197" s="520"/>
      <c r="K197" s="262" t="s">
        <v>812</v>
      </c>
      <c r="L197" s="380" t="s">
        <v>10</v>
      </c>
      <c r="M197" s="384">
        <v>85</v>
      </c>
      <c r="N197" s="497"/>
      <c r="O197" s="497"/>
      <c r="P197" s="498"/>
      <c r="Q197" s="497"/>
      <c r="R197" s="197"/>
      <c r="S197" s="197"/>
      <c r="T197" s="198"/>
      <c r="U197" s="201"/>
      <c r="V197" s="198"/>
      <c r="W197" s="198"/>
      <c r="X197" s="181"/>
      <c r="Y197" s="202"/>
      <c r="Z197" s="202"/>
      <c r="AA197" s="202"/>
      <c r="AB197" s="202"/>
      <c r="AC197" s="202"/>
      <c r="AD197" s="202"/>
      <c r="AE197" s="202"/>
    </row>
    <row r="198" spans="1:31" s="75" customFormat="1" ht="63.75" x14ac:dyDescent="0.2">
      <c r="A198" s="507"/>
      <c r="B198" s="444"/>
      <c r="C198" s="432"/>
      <c r="D198" s="343" t="s">
        <v>813</v>
      </c>
      <c r="E198" s="399"/>
      <c r="F198" s="530"/>
      <c r="G198" s="497"/>
      <c r="H198" s="497"/>
      <c r="I198" s="442"/>
      <c r="J198" s="511"/>
      <c r="K198" s="257" t="s">
        <v>814</v>
      </c>
      <c r="L198" s="380" t="s">
        <v>10</v>
      </c>
      <c r="M198" s="384">
        <v>85</v>
      </c>
      <c r="N198" s="497"/>
      <c r="O198" s="497"/>
      <c r="P198" s="498"/>
      <c r="Q198" s="497"/>
      <c r="R198" s="197"/>
      <c r="S198" s="197"/>
      <c r="T198" s="198"/>
      <c r="U198" s="198"/>
      <c r="V198" s="198"/>
      <c r="W198" s="198"/>
      <c r="X198" s="181"/>
      <c r="Y198" s="202"/>
      <c r="Z198" s="202"/>
      <c r="AA198" s="202"/>
      <c r="AB198" s="202"/>
      <c r="AC198" s="202"/>
      <c r="AD198" s="202"/>
      <c r="AE198" s="202"/>
    </row>
    <row r="199" spans="1:31" s="75" customFormat="1" ht="51" x14ac:dyDescent="0.2">
      <c r="A199" s="507">
        <v>5</v>
      </c>
      <c r="B199" s="444" t="s">
        <v>62</v>
      </c>
      <c r="C199" s="432" t="s">
        <v>815</v>
      </c>
      <c r="D199" s="348" t="s">
        <v>816</v>
      </c>
      <c r="E199" s="397" t="s">
        <v>42</v>
      </c>
      <c r="F199" s="530" t="s">
        <v>1720</v>
      </c>
      <c r="G199" s="497">
        <v>3</v>
      </c>
      <c r="H199" s="497">
        <v>2</v>
      </c>
      <c r="I199" s="442">
        <f t="shared" ref="I199" si="19">+G199*H199</f>
        <v>6</v>
      </c>
      <c r="J199" s="510" t="s">
        <v>19</v>
      </c>
      <c r="K199" s="258" t="s">
        <v>817</v>
      </c>
      <c r="L199" s="380" t="s">
        <v>10</v>
      </c>
      <c r="M199" s="384">
        <v>85</v>
      </c>
      <c r="N199" s="497">
        <v>1</v>
      </c>
      <c r="O199" s="497">
        <v>2</v>
      </c>
      <c r="P199" s="498">
        <f t="shared" ref="P199" si="20">+N199*O199</f>
        <v>2</v>
      </c>
      <c r="Q199" s="497" t="s">
        <v>20</v>
      </c>
      <c r="R199" s="197" t="s">
        <v>43</v>
      </c>
      <c r="S199" s="259" t="s">
        <v>90</v>
      </c>
      <c r="T199" s="259" t="s">
        <v>90</v>
      </c>
      <c r="U199" s="259" t="s">
        <v>90</v>
      </c>
      <c r="V199" s="259" t="s">
        <v>90</v>
      </c>
      <c r="W199" s="259" t="s">
        <v>90</v>
      </c>
      <c r="X199" s="181"/>
      <c r="Y199" s="202"/>
      <c r="Z199" s="202"/>
      <c r="AA199" s="202"/>
      <c r="AB199" s="202"/>
      <c r="AC199" s="202"/>
      <c r="AD199" s="202"/>
      <c r="AE199" s="202"/>
    </row>
    <row r="200" spans="1:31" s="75" customFormat="1" ht="51" x14ac:dyDescent="0.2">
      <c r="A200" s="507"/>
      <c r="B200" s="444"/>
      <c r="C200" s="432"/>
      <c r="D200" s="348" t="s">
        <v>818</v>
      </c>
      <c r="E200" s="398" t="s">
        <v>819</v>
      </c>
      <c r="F200" s="530"/>
      <c r="G200" s="497"/>
      <c r="H200" s="497"/>
      <c r="I200" s="442"/>
      <c r="J200" s="520"/>
      <c r="K200" s="258" t="s">
        <v>820</v>
      </c>
      <c r="L200" s="380" t="s">
        <v>10</v>
      </c>
      <c r="M200" s="384">
        <v>85</v>
      </c>
      <c r="N200" s="497"/>
      <c r="O200" s="497"/>
      <c r="P200" s="498"/>
      <c r="Q200" s="497"/>
      <c r="R200" s="197"/>
      <c r="S200" s="263"/>
      <c r="T200" s="264"/>
      <c r="U200" s="265"/>
      <c r="V200" s="266"/>
      <c r="W200" s="264"/>
      <c r="X200" s="181"/>
      <c r="Y200" s="202"/>
      <c r="Z200" s="202"/>
      <c r="AA200" s="202"/>
      <c r="AB200" s="202"/>
      <c r="AC200" s="202"/>
      <c r="AD200" s="202"/>
      <c r="AE200" s="202"/>
    </row>
    <row r="201" spans="1:31" s="75" customFormat="1" ht="51" x14ac:dyDescent="0.2">
      <c r="A201" s="507"/>
      <c r="B201" s="444"/>
      <c r="C201" s="432"/>
      <c r="D201" s="349" t="s">
        <v>821</v>
      </c>
      <c r="E201" s="398" t="s">
        <v>41</v>
      </c>
      <c r="F201" s="530"/>
      <c r="G201" s="497"/>
      <c r="H201" s="497"/>
      <c r="I201" s="442"/>
      <c r="J201" s="520"/>
      <c r="K201" s="258"/>
      <c r="L201" s="380"/>
      <c r="M201" s="384">
        <v>0</v>
      </c>
      <c r="N201" s="497"/>
      <c r="O201" s="497"/>
      <c r="P201" s="498"/>
      <c r="Q201" s="497"/>
      <c r="R201" s="197"/>
      <c r="S201" s="197"/>
      <c r="T201" s="198"/>
      <c r="U201" s="201"/>
      <c r="V201" s="198"/>
      <c r="W201" s="264"/>
      <c r="X201" s="181"/>
      <c r="Y201" s="202"/>
      <c r="Z201" s="202"/>
      <c r="AA201" s="202"/>
      <c r="AB201" s="202"/>
      <c r="AC201" s="202"/>
      <c r="AD201" s="202"/>
      <c r="AE201" s="202"/>
    </row>
    <row r="202" spans="1:31" s="75" customFormat="1" ht="38.25" x14ac:dyDescent="0.2">
      <c r="A202" s="507"/>
      <c r="B202" s="444"/>
      <c r="C202" s="432"/>
      <c r="D202" s="348" t="s">
        <v>822</v>
      </c>
      <c r="E202" s="399"/>
      <c r="F202" s="530"/>
      <c r="G202" s="497"/>
      <c r="H202" s="497"/>
      <c r="I202" s="442"/>
      <c r="J202" s="511"/>
      <c r="K202" s="257"/>
      <c r="L202" s="380"/>
      <c r="M202" s="384">
        <v>0</v>
      </c>
      <c r="N202" s="497"/>
      <c r="O202" s="497"/>
      <c r="P202" s="498"/>
      <c r="Q202" s="497"/>
      <c r="R202" s="197"/>
      <c r="S202" s="197"/>
      <c r="T202" s="198"/>
      <c r="U202" s="198"/>
      <c r="V202" s="198"/>
      <c r="W202" s="198"/>
      <c r="X202" s="181"/>
      <c r="Y202" s="202"/>
      <c r="Z202" s="202"/>
      <c r="AA202" s="202"/>
      <c r="AB202" s="202"/>
      <c r="AC202" s="202"/>
      <c r="AD202" s="202"/>
      <c r="AE202" s="202"/>
    </row>
    <row r="203" spans="1:31" s="75" customFormat="1" ht="38.25" x14ac:dyDescent="0.2">
      <c r="A203" s="507">
        <v>6</v>
      </c>
      <c r="B203" s="444" t="s">
        <v>62</v>
      </c>
      <c r="C203" s="546" t="s">
        <v>1453</v>
      </c>
      <c r="D203" s="350" t="s">
        <v>823</v>
      </c>
      <c r="E203" s="400" t="s">
        <v>42</v>
      </c>
      <c r="F203" s="530" t="s">
        <v>1720</v>
      </c>
      <c r="G203" s="497">
        <v>3</v>
      </c>
      <c r="H203" s="497">
        <v>3</v>
      </c>
      <c r="I203" s="442">
        <f t="shared" ref="I203" si="21">+G203*H203</f>
        <v>9</v>
      </c>
      <c r="J203" s="543" t="s">
        <v>18</v>
      </c>
      <c r="K203" s="263" t="s">
        <v>824</v>
      </c>
      <c r="L203" s="380" t="s">
        <v>10</v>
      </c>
      <c r="M203" s="384">
        <v>85</v>
      </c>
      <c r="N203" s="497">
        <v>1</v>
      </c>
      <c r="O203" s="497">
        <v>1</v>
      </c>
      <c r="P203" s="498">
        <f t="shared" ref="P203" si="22">+N203*O203</f>
        <v>1</v>
      </c>
      <c r="Q203" s="497" t="s">
        <v>20</v>
      </c>
      <c r="R203" s="197" t="s">
        <v>43</v>
      </c>
      <c r="S203" s="259" t="s">
        <v>90</v>
      </c>
      <c r="T203" s="259" t="s">
        <v>90</v>
      </c>
      <c r="U203" s="259" t="s">
        <v>90</v>
      </c>
      <c r="V203" s="259" t="s">
        <v>90</v>
      </c>
      <c r="W203" s="259" t="s">
        <v>90</v>
      </c>
      <c r="X203" s="181"/>
      <c r="Y203" s="202"/>
      <c r="Z203" s="202"/>
      <c r="AA203" s="202"/>
      <c r="AB203" s="202"/>
      <c r="AC203" s="202"/>
      <c r="AD203" s="202"/>
      <c r="AE203" s="202"/>
    </row>
    <row r="204" spans="1:31" s="75" customFormat="1" ht="63.75" customHeight="1" x14ac:dyDescent="0.2">
      <c r="A204" s="507"/>
      <c r="B204" s="444"/>
      <c r="C204" s="547"/>
      <c r="D204" s="350" t="s">
        <v>825</v>
      </c>
      <c r="E204" s="399" t="s">
        <v>819</v>
      </c>
      <c r="F204" s="530"/>
      <c r="G204" s="497"/>
      <c r="H204" s="497"/>
      <c r="I204" s="442"/>
      <c r="J204" s="544"/>
      <c r="K204" s="268" t="s">
        <v>826</v>
      </c>
      <c r="L204" s="380" t="s">
        <v>11</v>
      </c>
      <c r="M204" s="384">
        <v>85</v>
      </c>
      <c r="N204" s="497"/>
      <c r="O204" s="497"/>
      <c r="P204" s="498"/>
      <c r="Q204" s="497"/>
      <c r="R204" s="269"/>
      <c r="S204" s="270"/>
      <c r="T204" s="271"/>
      <c r="U204" s="272"/>
      <c r="V204" s="273"/>
      <c r="W204" s="271"/>
      <c r="X204" s="181"/>
      <c r="Y204" s="202"/>
      <c r="Z204" s="202"/>
      <c r="AA204" s="202"/>
      <c r="AB204" s="202"/>
      <c r="AC204" s="202"/>
      <c r="AD204" s="202"/>
      <c r="AE204" s="202"/>
    </row>
    <row r="205" spans="1:31" s="75" customFormat="1" ht="38.25" customHeight="1" x14ac:dyDescent="0.2">
      <c r="A205" s="507"/>
      <c r="B205" s="444"/>
      <c r="C205" s="547"/>
      <c r="D205" s="350" t="s">
        <v>827</v>
      </c>
      <c r="E205" s="401" t="s">
        <v>41</v>
      </c>
      <c r="F205" s="530"/>
      <c r="G205" s="497"/>
      <c r="H205" s="497"/>
      <c r="I205" s="442"/>
      <c r="J205" s="545"/>
      <c r="K205" s="257"/>
      <c r="L205" s="380"/>
      <c r="M205" s="384">
        <v>0</v>
      </c>
      <c r="N205" s="497"/>
      <c r="O205" s="497"/>
      <c r="P205" s="498"/>
      <c r="Q205" s="497"/>
      <c r="R205" s="202"/>
      <c r="S205" s="202"/>
      <c r="T205" s="202"/>
      <c r="U205" s="202"/>
      <c r="V205" s="202"/>
      <c r="W205" s="202"/>
      <c r="X205" s="181"/>
      <c r="Y205" s="202"/>
      <c r="Z205" s="202"/>
      <c r="AA205" s="202"/>
      <c r="AB205" s="202"/>
      <c r="AC205" s="202"/>
      <c r="AD205" s="202"/>
      <c r="AE205" s="202"/>
    </row>
    <row r="206" spans="1:31" s="75" customFormat="1" ht="51" x14ac:dyDescent="0.2">
      <c r="A206" s="507">
        <v>7</v>
      </c>
      <c r="B206" s="444" t="s">
        <v>62</v>
      </c>
      <c r="C206" s="444" t="s">
        <v>828</v>
      </c>
      <c r="D206" s="351" t="s">
        <v>829</v>
      </c>
      <c r="E206" s="400" t="s">
        <v>42</v>
      </c>
      <c r="F206" s="530" t="s">
        <v>1720</v>
      </c>
      <c r="G206" s="497">
        <v>3</v>
      </c>
      <c r="H206" s="497">
        <v>3</v>
      </c>
      <c r="I206" s="442">
        <f t="shared" ref="I206" si="23">+G206*H206</f>
        <v>9</v>
      </c>
      <c r="J206" s="543" t="s">
        <v>18</v>
      </c>
      <c r="K206" s="258" t="s">
        <v>830</v>
      </c>
      <c r="L206" s="380" t="s">
        <v>134</v>
      </c>
      <c r="M206" s="384">
        <v>85</v>
      </c>
      <c r="N206" s="497">
        <v>1</v>
      </c>
      <c r="O206" s="497">
        <v>1</v>
      </c>
      <c r="P206" s="498">
        <f t="shared" ref="P206" si="24">+N206*O206</f>
        <v>1</v>
      </c>
      <c r="Q206" s="497" t="s">
        <v>20</v>
      </c>
      <c r="R206" s="197" t="s">
        <v>43</v>
      </c>
      <c r="S206" s="197" t="s">
        <v>831</v>
      </c>
      <c r="T206" s="197" t="s">
        <v>90</v>
      </c>
      <c r="U206" s="275" t="s">
        <v>90</v>
      </c>
      <c r="V206" s="197" t="s">
        <v>90</v>
      </c>
      <c r="W206" s="197" t="s">
        <v>90</v>
      </c>
      <c r="X206" s="181"/>
      <c r="Y206" s="202"/>
      <c r="Z206" s="202"/>
      <c r="AA206" s="202"/>
      <c r="AB206" s="202"/>
      <c r="AC206" s="202"/>
      <c r="AD206" s="202"/>
      <c r="AE206" s="202"/>
    </row>
    <row r="207" spans="1:31" s="75" customFormat="1" ht="63.75" customHeight="1" x14ac:dyDescent="0.2">
      <c r="A207" s="507"/>
      <c r="B207" s="444"/>
      <c r="C207" s="444"/>
      <c r="D207" s="351" t="s">
        <v>832</v>
      </c>
      <c r="E207" s="399"/>
      <c r="F207" s="530"/>
      <c r="G207" s="497"/>
      <c r="H207" s="497"/>
      <c r="I207" s="442"/>
      <c r="J207" s="544"/>
      <c r="K207" s="258" t="s">
        <v>833</v>
      </c>
      <c r="L207" s="380" t="s">
        <v>134</v>
      </c>
      <c r="M207" s="384">
        <v>85</v>
      </c>
      <c r="N207" s="497"/>
      <c r="O207" s="497"/>
      <c r="P207" s="498"/>
      <c r="Q207" s="497"/>
      <c r="R207" s="197"/>
      <c r="S207" s="197"/>
      <c r="T207" s="198"/>
      <c r="U207" s="198"/>
      <c r="V207" s="198"/>
      <c r="W207" s="198"/>
      <c r="X207" s="181"/>
      <c r="Y207" s="202"/>
      <c r="Z207" s="202"/>
      <c r="AA207" s="202"/>
      <c r="AB207" s="202"/>
      <c r="AC207" s="202"/>
      <c r="AD207" s="202"/>
      <c r="AE207" s="202"/>
    </row>
    <row r="208" spans="1:31" s="75" customFormat="1" ht="51" customHeight="1" x14ac:dyDescent="0.2">
      <c r="A208" s="507"/>
      <c r="B208" s="444"/>
      <c r="C208" s="444"/>
      <c r="D208" s="351" t="s">
        <v>834</v>
      </c>
      <c r="E208" s="399"/>
      <c r="F208" s="530"/>
      <c r="G208" s="497"/>
      <c r="H208" s="497"/>
      <c r="I208" s="442"/>
      <c r="J208" s="544"/>
      <c r="K208" s="258" t="s">
        <v>835</v>
      </c>
      <c r="L208" s="380" t="s">
        <v>134</v>
      </c>
      <c r="M208" s="384">
        <v>85</v>
      </c>
      <c r="N208" s="497"/>
      <c r="O208" s="497"/>
      <c r="P208" s="498"/>
      <c r="Q208" s="497"/>
      <c r="R208" s="197"/>
      <c r="S208" s="197"/>
      <c r="T208" s="198"/>
      <c r="U208" s="198"/>
      <c r="V208" s="198"/>
      <c r="W208" s="198"/>
      <c r="X208" s="181"/>
      <c r="Y208" s="202"/>
      <c r="Z208" s="202"/>
      <c r="AA208" s="202"/>
      <c r="AB208" s="202"/>
      <c r="AC208" s="202"/>
      <c r="AD208" s="202"/>
      <c r="AE208" s="202"/>
    </row>
    <row r="209" spans="1:31" s="75" customFormat="1" ht="63.75" customHeight="1" x14ac:dyDescent="0.2">
      <c r="A209" s="507"/>
      <c r="B209" s="444"/>
      <c r="C209" s="444"/>
      <c r="D209" s="351" t="s">
        <v>836</v>
      </c>
      <c r="E209" s="399"/>
      <c r="F209" s="530"/>
      <c r="G209" s="497"/>
      <c r="H209" s="497"/>
      <c r="I209" s="442"/>
      <c r="J209" s="544"/>
      <c r="K209" s="257" t="s">
        <v>837</v>
      </c>
      <c r="L209" s="380" t="s">
        <v>11</v>
      </c>
      <c r="M209" s="386">
        <v>85</v>
      </c>
      <c r="N209" s="497"/>
      <c r="O209" s="497"/>
      <c r="P209" s="498"/>
      <c r="Q209" s="497"/>
      <c r="R209" s="197"/>
      <c r="S209" s="197"/>
      <c r="T209" s="198"/>
      <c r="U209" s="198"/>
      <c r="V209" s="198"/>
      <c r="W209" s="198"/>
      <c r="X209" s="181"/>
      <c r="Y209" s="202"/>
      <c r="Z209" s="202"/>
      <c r="AA209" s="202"/>
      <c r="AB209" s="202"/>
      <c r="AC209" s="202"/>
      <c r="AD209" s="202"/>
      <c r="AE209" s="202"/>
    </row>
    <row r="210" spans="1:31" s="75" customFormat="1" ht="25.5" customHeight="1" x14ac:dyDescent="0.2">
      <c r="A210" s="507"/>
      <c r="B210" s="444"/>
      <c r="C210" s="444"/>
      <c r="D210" s="352" t="s">
        <v>838</v>
      </c>
      <c r="E210" s="399"/>
      <c r="F210" s="530"/>
      <c r="G210" s="497"/>
      <c r="H210" s="497"/>
      <c r="I210" s="442"/>
      <c r="J210" s="544"/>
      <c r="K210" s="257"/>
      <c r="L210" s="380"/>
      <c r="M210" s="386">
        <v>0</v>
      </c>
      <c r="N210" s="497"/>
      <c r="O210" s="497"/>
      <c r="P210" s="498"/>
      <c r="Q210" s="497"/>
      <c r="R210" s="197"/>
      <c r="S210" s="197"/>
      <c r="T210" s="198"/>
      <c r="U210" s="198"/>
      <c r="V210" s="198"/>
      <c r="W210" s="198"/>
      <c r="X210" s="181"/>
      <c r="Y210" s="202"/>
      <c r="Z210" s="202"/>
      <c r="AA210" s="202"/>
      <c r="AB210" s="202"/>
      <c r="AC210" s="202"/>
      <c r="AD210" s="202"/>
      <c r="AE210" s="202"/>
    </row>
    <row r="211" spans="1:31" s="75" customFormat="1" ht="38.25" customHeight="1" x14ac:dyDescent="0.2">
      <c r="A211" s="507"/>
      <c r="B211" s="444"/>
      <c r="C211" s="444"/>
      <c r="D211" s="352" t="s">
        <v>839</v>
      </c>
      <c r="E211" s="401"/>
      <c r="F211" s="530"/>
      <c r="G211" s="497"/>
      <c r="H211" s="497"/>
      <c r="I211" s="442"/>
      <c r="J211" s="545"/>
      <c r="K211" s="257"/>
      <c r="L211" s="380"/>
      <c r="M211" s="384">
        <v>0</v>
      </c>
      <c r="N211" s="497"/>
      <c r="O211" s="497"/>
      <c r="P211" s="498"/>
      <c r="Q211" s="497"/>
      <c r="R211" s="197"/>
      <c r="S211" s="197"/>
      <c r="T211" s="198"/>
      <c r="U211" s="198"/>
      <c r="V211" s="198"/>
      <c r="W211" s="198"/>
      <c r="X211" s="181"/>
      <c r="Y211" s="202"/>
      <c r="Z211" s="202"/>
      <c r="AA211" s="202"/>
      <c r="AB211" s="202"/>
      <c r="AC211" s="202"/>
      <c r="AD211" s="202"/>
      <c r="AE211" s="202"/>
    </row>
    <row r="212" spans="1:31" s="75" customFormat="1" ht="63.75" x14ac:dyDescent="0.2">
      <c r="A212" s="507">
        <v>8</v>
      </c>
      <c r="B212" s="444" t="s">
        <v>62</v>
      </c>
      <c r="C212" s="432" t="s">
        <v>840</v>
      </c>
      <c r="D212" s="353" t="s">
        <v>841</v>
      </c>
      <c r="E212" s="402" t="s">
        <v>41</v>
      </c>
      <c r="F212" s="530" t="s">
        <v>1720</v>
      </c>
      <c r="G212" s="497">
        <v>2</v>
      </c>
      <c r="H212" s="497">
        <v>2</v>
      </c>
      <c r="I212" s="442">
        <f t="shared" ref="I212" si="25">+G212*H212</f>
        <v>4</v>
      </c>
      <c r="J212" s="510" t="s">
        <v>19</v>
      </c>
      <c r="K212" s="253" t="s">
        <v>844</v>
      </c>
      <c r="L212" s="380" t="s">
        <v>134</v>
      </c>
      <c r="M212" s="384">
        <v>85</v>
      </c>
      <c r="N212" s="497">
        <v>1</v>
      </c>
      <c r="O212" s="497">
        <v>2</v>
      </c>
      <c r="P212" s="498">
        <f t="shared" ref="P212" si="26">+N212*O212</f>
        <v>2</v>
      </c>
      <c r="Q212" s="497" t="s">
        <v>20</v>
      </c>
      <c r="R212" s="197" t="s">
        <v>43</v>
      </c>
      <c r="S212" s="197" t="s">
        <v>831</v>
      </c>
      <c r="T212" s="197" t="s">
        <v>90</v>
      </c>
      <c r="U212" s="275" t="s">
        <v>90</v>
      </c>
      <c r="V212" s="197" t="s">
        <v>90</v>
      </c>
      <c r="W212" s="197" t="s">
        <v>90</v>
      </c>
      <c r="X212" s="181"/>
      <c r="Y212" s="202"/>
      <c r="Z212" s="202"/>
      <c r="AA212" s="202"/>
      <c r="AB212" s="202"/>
      <c r="AC212" s="202"/>
      <c r="AD212" s="202"/>
      <c r="AE212" s="202"/>
    </row>
    <row r="213" spans="1:31" s="75" customFormat="1" ht="63.75" x14ac:dyDescent="0.2">
      <c r="A213" s="507"/>
      <c r="B213" s="444"/>
      <c r="C213" s="432"/>
      <c r="D213" s="343" t="s">
        <v>843</v>
      </c>
      <c r="E213" s="399" t="s">
        <v>42</v>
      </c>
      <c r="F213" s="530"/>
      <c r="G213" s="497"/>
      <c r="H213" s="497"/>
      <c r="I213" s="442"/>
      <c r="J213" s="520"/>
      <c r="K213" s="253" t="s">
        <v>2372</v>
      </c>
      <c r="L213" s="380" t="s">
        <v>134</v>
      </c>
      <c r="M213" s="384">
        <v>85</v>
      </c>
      <c r="N213" s="497"/>
      <c r="O213" s="497"/>
      <c r="P213" s="498"/>
      <c r="Q213" s="497"/>
      <c r="R213" s="197"/>
      <c r="S213" s="197"/>
      <c r="T213" s="198"/>
      <c r="U213" s="201"/>
      <c r="V213" s="198"/>
      <c r="W213" s="198"/>
      <c r="X213" s="181"/>
      <c r="Y213" s="202"/>
      <c r="Z213" s="202"/>
      <c r="AA213" s="202"/>
      <c r="AB213" s="202"/>
      <c r="AC213" s="202"/>
      <c r="AD213" s="202"/>
      <c r="AE213" s="202"/>
    </row>
    <row r="214" spans="1:31" s="75" customFormat="1" ht="25.5" x14ac:dyDescent="0.2">
      <c r="A214" s="507"/>
      <c r="B214" s="444"/>
      <c r="C214" s="432"/>
      <c r="D214" s="343" t="s">
        <v>846</v>
      </c>
      <c r="E214" s="399" t="s">
        <v>38</v>
      </c>
      <c r="F214" s="530"/>
      <c r="G214" s="497"/>
      <c r="H214" s="497"/>
      <c r="I214" s="442"/>
      <c r="J214" s="520"/>
      <c r="K214" s="253"/>
      <c r="L214" s="380"/>
      <c r="M214" s="384">
        <v>0</v>
      </c>
      <c r="N214" s="497"/>
      <c r="O214" s="497"/>
      <c r="P214" s="498"/>
      <c r="Q214" s="497"/>
      <c r="R214" s="197"/>
      <c r="S214" s="197"/>
      <c r="T214" s="198"/>
      <c r="U214" s="198"/>
      <c r="V214" s="198"/>
      <c r="W214" s="198"/>
      <c r="X214" s="181"/>
      <c r="Y214" s="202"/>
      <c r="Z214" s="202"/>
      <c r="AA214" s="202"/>
      <c r="AB214" s="202"/>
      <c r="AC214" s="202"/>
      <c r="AD214" s="202"/>
      <c r="AE214" s="202"/>
    </row>
    <row r="215" spans="1:31" s="75" customFormat="1" ht="38.25" x14ac:dyDescent="0.2">
      <c r="A215" s="507"/>
      <c r="B215" s="444"/>
      <c r="C215" s="432"/>
      <c r="D215" s="344" t="s">
        <v>847</v>
      </c>
      <c r="E215" s="399"/>
      <c r="F215" s="530"/>
      <c r="G215" s="497"/>
      <c r="H215" s="497"/>
      <c r="I215" s="442"/>
      <c r="J215" s="511"/>
      <c r="K215" s="257"/>
      <c r="L215" s="380"/>
      <c r="M215" s="384">
        <v>0</v>
      </c>
      <c r="N215" s="497"/>
      <c r="O215" s="497"/>
      <c r="P215" s="498"/>
      <c r="Q215" s="497"/>
      <c r="R215" s="197"/>
      <c r="S215" s="197"/>
      <c r="T215" s="198"/>
      <c r="U215" s="198"/>
      <c r="V215" s="198"/>
      <c r="W215" s="198"/>
      <c r="X215" s="181"/>
      <c r="Y215" s="202"/>
      <c r="Z215" s="202"/>
      <c r="AA215" s="202"/>
      <c r="AB215" s="202"/>
      <c r="AC215" s="202"/>
      <c r="AD215" s="202"/>
      <c r="AE215" s="202"/>
    </row>
    <row r="216" spans="1:31" s="75" customFormat="1" ht="63.75" x14ac:dyDescent="0.2">
      <c r="A216" s="507">
        <v>9</v>
      </c>
      <c r="B216" s="444" t="s">
        <v>62</v>
      </c>
      <c r="C216" s="432" t="s">
        <v>848</v>
      </c>
      <c r="D216" s="343" t="s">
        <v>849</v>
      </c>
      <c r="E216" s="397" t="s">
        <v>41</v>
      </c>
      <c r="F216" s="530" t="s">
        <v>1720</v>
      </c>
      <c r="G216" s="497">
        <v>3</v>
      </c>
      <c r="H216" s="497">
        <v>3</v>
      </c>
      <c r="I216" s="442">
        <f t="shared" ref="I216" si="27">+G216*H216</f>
        <v>9</v>
      </c>
      <c r="J216" s="543" t="s">
        <v>18</v>
      </c>
      <c r="K216" s="253" t="s">
        <v>2373</v>
      </c>
      <c r="L216" s="380" t="s">
        <v>134</v>
      </c>
      <c r="M216" s="384">
        <v>85</v>
      </c>
      <c r="N216" s="497">
        <v>1</v>
      </c>
      <c r="O216" s="497">
        <v>3</v>
      </c>
      <c r="P216" s="498">
        <f t="shared" ref="P216" si="28">+N216*O216</f>
        <v>3</v>
      </c>
      <c r="Q216" s="497" t="s">
        <v>19</v>
      </c>
      <c r="R216" s="197" t="s">
        <v>45</v>
      </c>
      <c r="S216" s="274" t="s">
        <v>850</v>
      </c>
      <c r="T216" s="276" t="s">
        <v>851</v>
      </c>
      <c r="U216" s="277">
        <v>43586</v>
      </c>
      <c r="V216" s="276" t="s">
        <v>194</v>
      </c>
      <c r="W216" s="276" t="s">
        <v>842</v>
      </c>
      <c r="X216" s="181"/>
      <c r="Y216" s="202"/>
      <c r="Z216" s="202"/>
      <c r="AA216" s="202"/>
      <c r="AB216" s="202"/>
      <c r="AC216" s="202"/>
      <c r="AD216" s="202"/>
      <c r="AE216" s="202"/>
    </row>
    <row r="217" spans="1:31" s="75" customFormat="1" ht="12.75" customHeight="1" x14ac:dyDescent="0.2">
      <c r="A217" s="507"/>
      <c r="B217" s="444"/>
      <c r="C217" s="432"/>
      <c r="D217" s="347"/>
      <c r="E217" s="399" t="s">
        <v>42</v>
      </c>
      <c r="F217" s="530"/>
      <c r="G217" s="497"/>
      <c r="H217" s="497"/>
      <c r="I217" s="442"/>
      <c r="J217" s="544"/>
      <c r="K217" s="257"/>
      <c r="L217" s="380"/>
      <c r="M217" s="384">
        <v>0</v>
      </c>
      <c r="N217" s="497"/>
      <c r="O217" s="497"/>
      <c r="P217" s="498"/>
      <c r="Q217" s="497"/>
      <c r="R217" s="197"/>
      <c r="S217" s="197"/>
      <c r="T217" s="198"/>
      <c r="U217" s="198"/>
      <c r="V217" s="198"/>
      <c r="W217" s="198"/>
      <c r="X217" s="181"/>
      <c r="Y217" s="202"/>
      <c r="Z217" s="202"/>
      <c r="AA217" s="202"/>
      <c r="AB217" s="202"/>
      <c r="AC217" s="202"/>
      <c r="AD217" s="202"/>
      <c r="AE217" s="202"/>
    </row>
    <row r="218" spans="1:31" s="75" customFormat="1" ht="12.75" customHeight="1" x14ac:dyDescent="0.2">
      <c r="A218" s="507"/>
      <c r="B218" s="444"/>
      <c r="C218" s="432"/>
      <c r="D218" s="347"/>
      <c r="E218" s="399" t="s">
        <v>38</v>
      </c>
      <c r="F218" s="530"/>
      <c r="G218" s="497"/>
      <c r="H218" s="497"/>
      <c r="I218" s="442"/>
      <c r="J218" s="545"/>
      <c r="K218" s="257"/>
      <c r="L218" s="380"/>
      <c r="M218" s="384">
        <v>0</v>
      </c>
      <c r="N218" s="497"/>
      <c r="O218" s="497"/>
      <c r="P218" s="498"/>
      <c r="Q218" s="497"/>
      <c r="R218" s="197"/>
      <c r="S218" s="197"/>
      <c r="T218" s="198"/>
      <c r="U218" s="198"/>
      <c r="V218" s="198"/>
      <c r="W218" s="198"/>
      <c r="X218" s="181"/>
      <c r="Y218" s="202"/>
      <c r="Z218" s="202"/>
      <c r="AA218" s="202"/>
      <c r="AB218" s="202"/>
      <c r="AC218" s="202"/>
      <c r="AD218" s="202"/>
      <c r="AE218" s="202"/>
    </row>
    <row r="219" spans="1:31" s="75" customFormat="1" ht="38.25" x14ac:dyDescent="0.2">
      <c r="A219" s="507">
        <v>10</v>
      </c>
      <c r="B219" s="444" t="s">
        <v>62</v>
      </c>
      <c r="C219" s="432" t="s">
        <v>852</v>
      </c>
      <c r="D219" s="344" t="s">
        <v>853</v>
      </c>
      <c r="E219" s="397" t="s">
        <v>40</v>
      </c>
      <c r="F219" s="530" t="s">
        <v>46</v>
      </c>
      <c r="G219" s="497">
        <v>4</v>
      </c>
      <c r="H219" s="497">
        <v>3</v>
      </c>
      <c r="I219" s="442">
        <f t="shared" ref="I219" si="29">+G219*H219</f>
        <v>12</v>
      </c>
      <c r="J219" s="543" t="s">
        <v>18</v>
      </c>
      <c r="K219" s="257" t="s">
        <v>2374</v>
      </c>
      <c r="L219" s="380" t="s">
        <v>10</v>
      </c>
      <c r="M219" s="384">
        <v>85</v>
      </c>
      <c r="N219" s="497">
        <v>2</v>
      </c>
      <c r="O219" s="497">
        <v>1</v>
      </c>
      <c r="P219" s="498">
        <f t="shared" ref="P219" si="30">+N219*O219</f>
        <v>2</v>
      </c>
      <c r="Q219" s="497" t="s">
        <v>20</v>
      </c>
      <c r="R219" s="197" t="s">
        <v>43</v>
      </c>
      <c r="S219" s="197" t="s">
        <v>831</v>
      </c>
      <c r="T219" s="197" t="s">
        <v>90</v>
      </c>
      <c r="U219" s="275" t="s">
        <v>90</v>
      </c>
      <c r="V219" s="197" t="s">
        <v>90</v>
      </c>
      <c r="W219" s="197" t="s">
        <v>90</v>
      </c>
      <c r="X219" s="181"/>
      <c r="Y219" s="202"/>
      <c r="Z219" s="202"/>
      <c r="AA219" s="202"/>
      <c r="AB219" s="202"/>
      <c r="AC219" s="202"/>
      <c r="AD219" s="202"/>
      <c r="AE219" s="202"/>
    </row>
    <row r="220" spans="1:31" s="75" customFormat="1" ht="51" customHeight="1" x14ac:dyDescent="0.2">
      <c r="A220" s="507"/>
      <c r="B220" s="444"/>
      <c r="C220" s="432"/>
      <c r="D220" s="347" t="s">
        <v>854</v>
      </c>
      <c r="E220" s="398" t="s">
        <v>42</v>
      </c>
      <c r="F220" s="530"/>
      <c r="G220" s="497"/>
      <c r="H220" s="497"/>
      <c r="I220" s="442"/>
      <c r="J220" s="544"/>
      <c r="K220" s="257" t="s">
        <v>855</v>
      </c>
      <c r="L220" s="380" t="s">
        <v>10</v>
      </c>
      <c r="M220" s="384">
        <v>85</v>
      </c>
      <c r="N220" s="497"/>
      <c r="O220" s="497"/>
      <c r="P220" s="498"/>
      <c r="Q220" s="497"/>
      <c r="R220" s="269"/>
      <c r="S220" s="269"/>
      <c r="T220" s="278"/>
      <c r="U220" s="279"/>
      <c r="V220" s="278"/>
      <c r="W220" s="280"/>
      <c r="X220" s="181"/>
      <c r="Y220" s="202"/>
      <c r="Z220" s="202"/>
      <c r="AA220" s="202"/>
      <c r="AB220" s="202"/>
      <c r="AC220" s="202"/>
      <c r="AD220" s="202"/>
      <c r="AE220" s="202"/>
    </row>
    <row r="221" spans="1:31" s="75" customFormat="1" ht="51" customHeight="1" x14ac:dyDescent="0.2">
      <c r="A221" s="507"/>
      <c r="B221" s="444"/>
      <c r="C221" s="432"/>
      <c r="D221" s="347" t="s">
        <v>856</v>
      </c>
      <c r="E221" s="399"/>
      <c r="F221" s="530"/>
      <c r="G221" s="497"/>
      <c r="H221" s="497"/>
      <c r="I221" s="442"/>
      <c r="J221" s="544"/>
      <c r="K221" s="257" t="s">
        <v>857</v>
      </c>
      <c r="L221" s="380" t="s">
        <v>10</v>
      </c>
      <c r="M221" s="384">
        <v>85</v>
      </c>
      <c r="N221" s="497"/>
      <c r="O221" s="497"/>
      <c r="P221" s="498"/>
      <c r="Q221" s="497"/>
      <c r="R221" s="197"/>
      <c r="S221" s="197"/>
      <c r="T221" s="198"/>
      <c r="U221" s="198"/>
      <c r="V221" s="198"/>
      <c r="W221" s="198"/>
      <c r="X221" s="181"/>
      <c r="Y221" s="202"/>
      <c r="Z221" s="202"/>
      <c r="AA221" s="202"/>
      <c r="AB221" s="202"/>
      <c r="AC221" s="202"/>
      <c r="AD221" s="202"/>
      <c r="AE221" s="202"/>
    </row>
    <row r="222" spans="1:31" s="75" customFormat="1" ht="38.25" customHeight="1" x14ac:dyDescent="0.2">
      <c r="A222" s="507"/>
      <c r="B222" s="444"/>
      <c r="C222" s="432"/>
      <c r="D222" s="347"/>
      <c r="E222" s="399"/>
      <c r="F222" s="530"/>
      <c r="G222" s="497"/>
      <c r="H222" s="497"/>
      <c r="I222" s="442"/>
      <c r="J222" s="545"/>
      <c r="K222" s="257" t="s">
        <v>858</v>
      </c>
      <c r="L222" s="380" t="s">
        <v>11</v>
      </c>
      <c r="M222" s="384">
        <v>85</v>
      </c>
      <c r="N222" s="497"/>
      <c r="O222" s="497"/>
      <c r="P222" s="498"/>
      <c r="Q222" s="497"/>
      <c r="R222" s="183"/>
      <c r="S222" s="183"/>
      <c r="T222" s="255"/>
      <c r="U222" s="255"/>
      <c r="V222" s="255"/>
      <c r="W222" s="255"/>
      <c r="X222" s="181"/>
      <c r="Y222" s="202"/>
      <c r="Z222" s="202"/>
      <c r="AA222" s="202"/>
      <c r="AB222" s="202"/>
      <c r="AC222" s="202"/>
      <c r="AD222" s="202"/>
      <c r="AE222" s="202"/>
    </row>
    <row r="223" spans="1:31" s="75" customFormat="1" ht="51" x14ac:dyDescent="0.2">
      <c r="A223" s="541">
        <v>11</v>
      </c>
      <c r="B223" s="444" t="s">
        <v>62</v>
      </c>
      <c r="C223" s="432" t="s">
        <v>859</v>
      </c>
      <c r="D223" s="347" t="s">
        <v>856</v>
      </c>
      <c r="E223" s="397" t="s">
        <v>40</v>
      </c>
      <c r="F223" s="530" t="s">
        <v>46</v>
      </c>
      <c r="G223" s="497">
        <v>3</v>
      </c>
      <c r="H223" s="497">
        <v>3</v>
      </c>
      <c r="I223" s="497">
        <v>9</v>
      </c>
      <c r="J223" s="543" t="s">
        <v>18</v>
      </c>
      <c r="K223" s="257" t="s">
        <v>855</v>
      </c>
      <c r="L223" s="380" t="s">
        <v>10</v>
      </c>
      <c r="M223" s="257">
        <v>85</v>
      </c>
      <c r="N223" s="497">
        <v>1</v>
      </c>
      <c r="O223" s="497">
        <v>1</v>
      </c>
      <c r="P223" s="436">
        <f t="shared" ref="P223" si="31">+N223*O223</f>
        <v>1</v>
      </c>
      <c r="Q223" s="497" t="s">
        <v>20</v>
      </c>
      <c r="R223" s="197" t="s">
        <v>43</v>
      </c>
      <c r="S223" s="197" t="s">
        <v>831</v>
      </c>
      <c r="T223" s="197" t="s">
        <v>90</v>
      </c>
      <c r="U223" s="275" t="s">
        <v>90</v>
      </c>
      <c r="V223" s="197" t="s">
        <v>90</v>
      </c>
      <c r="W223" s="197" t="s">
        <v>90</v>
      </c>
      <c r="X223" s="181"/>
      <c r="Y223" s="202"/>
      <c r="Z223" s="202"/>
      <c r="AA223" s="202"/>
      <c r="AB223" s="202"/>
      <c r="AC223" s="202"/>
      <c r="AD223" s="202"/>
      <c r="AE223" s="202"/>
    </row>
    <row r="224" spans="1:31" s="75" customFormat="1" ht="51" customHeight="1" x14ac:dyDescent="0.2">
      <c r="A224" s="541"/>
      <c r="B224" s="444"/>
      <c r="C224" s="432"/>
      <c r="D224" s="347" t="s">
        <v>860</v>
      </c>
      <c r="E224" s="398" t="s">
        <v>42</v>
      </c>
      <c r="F224" s="530"/>
      <c r="G224" s="497"/>
      <c r="H224" s="497"/>
      <c r="I224" s="497"/>
      <c r="J224" s="544"/>
      <c r="K224" s="257" t="s">
        <v>857</v>
      </c>
      <c r="L224" s="380" t="s">
        <v>10</v>
      </c>
      <c r="M224" s="257">
        <v>85</v>
      </c>
      <c r="N224" s="497"/>
      <c r="O224" s="497"/>
      <c r="P224" s="436"/>
      <c r="Q224" s="497"/>
      <c r="R224" s="197"/>
      <c r="S224" s="197"/>
      <c r="T224" s="198"/>
      <c r="U224" s="198"/>
      <c r="V224" s="198"/>
      <c r="W224" s="198"/>
      <c r="X224" s="181"/>
      <c r="Y224" s="202"/>
      <c r="Z224" s="202"/>
      <c r="AA224" s="202"/>
      <c r="AB224" s="202"/>
      <c r="AC224" s="202"/>
      <c r="AD224" s="202"/>
      <c r="AE224" s="202"/>
    </row>
    <row r="225" spans="1:31" s="75" customFormat="1" ht="63.75" customHeight="1" x14ac:dyDescent="0.2">
      <c r="A225" s="541"/>
      <c r="B225" s="444"/>
      <c r="C225" s="432"/>
      <c r="D225" s="354" t="s">
        <v>861</v>
      </c>
      <c r="E225" s="399"/>
      <c r="F225" s="530"/>
      <c r="G225" s="497"/>
      <c r="H225" s="497"/>
      <c r="I225" s="497"/>
      <c r="J225" s="544"/>
      <c r="K225" s="257" t="s">
        <v>862</v>
      </c>
      <c r="L225" s="380" t="s">
        <v>10</v>
      </c>
      <c r="M225" s="257">
        <v>85</v>
      </c>
      <c r="N225" s="497"/>
      <c r="O225" s="497"/>
      <c r="P225" s="436"/>
      <c r="Q225" s="497"/>
      <c r="R225" s="197"/>
      <c r="S225" s="197"/>
      <c r="T225" s="198"/>
      <c r="U225" s="198"/>
      <c r="V225" s="198"/>
      <c r="W225" s="198"/>
      <c r="X225" s="181"/>
      <c r="Y225" s="202"/>
      <c r="Z225" s="202"/>
      <c r="AA225" s="202"/>
      <c r="AB225" s="202"/>
      <c r="AC225" s="202"/>
      <c r="AD225" s="202"/>
      <c r="AE225" s="202"/>
    </row>
    <row r="226" spans="1:31" s="75" customFormat="1" ht="51" customHeight="1" x14ac:dyDescent="0.25">
      <c r="A226" s="541"/>
      <c r="B226" s="444"/>
      <c r="C226" s="432"/>
      <c r="D226" s="281"/>
      <c r="E226" s="399"/>
      <c r="F226" s="530"/>
      <c r="G226" s="497"/>
      <c r="H226" s="497"/>
      <c r="I226" s="497"/>
      <c r="J226" s="545"/>
      <c r="K226" s="257" t="s">
        <v>863</v>
      </c>
      <c r="L226" s="380" t="s">
        <v>11</v>
      </c>
      <c r="M226" s="257">
        <v>85</v>
      </c>
      <c r="N226" s="497"/>
      <c r="O226" s="497"/>
      <c r="P226" s="436"/>
      <c r="Q226" s="497"/>
      <c r="R226" s="183"/>
      <c r="S226" s="183"/>
      <c r="T226" s="255"/>
      <c r="U226" s="255"/>
      <c r="V226" s="255"/>
      <c r="W226" s="255"/>
      <c r="X226" s="181"/>
      <c r="Y226" s="202"/>
      <c r="Z226" s="202"/>
      <c r="AA226" s="202"/>
      <c r="AB226" s="202"/>
      <c r="AC226" s="202"/>
      <c r="AD226" s="202"/>
      <c r="AE226" s="202"/>
    </row>
    <row r="227" spans="1:31" s="75" customFormat="1" ht="51" x14ac:dyDescent="0.2">
      <c r="A227" s="541">
        <v>12</v>
      </c>
      <c r="B227" s="444" t="s">
        <v>62</v>
      </c>
      <c r="C227" s="432" t="s">
        <v>864</v>
      </c>
      <c r="D227" s="344" t="s">
        <v>865</v>
      </c>
      <c r="E227" s="397" t="s">
        <v>40</v>
      </c>
      <c r="F227" s="530" t="s">
        <v>46</v>
      </c>
      <c r="G227" s="497">
        <v>5</v>
      </c>
      <c r="H227" s="497">
        <v>4</v>
      </c>
      <c r="I227" s="497">
        <v>20</v>
      </c>
      <c r="J227" s="510" t="s">
        <v>17</v>
      </c>
      <c r="K227" s="257" t="s">
        <v>855</v>
      </c>
      <c r="L227" s="380" t="s">
        <v>10</v>
      </c>
      <c r="M227" s="257">
        <v>85</v>
      </c>
      <c r="N227" s="497">
        <v>3</v>
      </c>
      <c r="O227" s="497">
        <v>2</v>
      </c>
      <c r="P227" s="436">
        <f t="shared" ref="P227" si="32">+N227*O227</f>
        <v>6</v>
      </c>
      <c r="Q227" s="497" t="s">
        <v>19</v>
      </c>
      <c r="R227" s="197" t="s">
        <v>45</v>
      </c>
      <c r="S227" s="197" t="s">
        <v>2375</v>
      </c>
      <c r="T227" s="197" t="s">
        <v>2376</v>
      </c>
      <c r="U227" s="21">
        <v>43497</v>
      </c>
      <c r="V227" s="197" t="s">
        <v>423</v>
      </c>
      <c r="W227" s="282" t="s">
        <v>2377</v>
      </c>
      <c r="X227" s="181"/>
      <c r="Y227" s="202"/>
      <c r="Z227" s="202"/>
      <c r="AA227" s="202"/>
      <c r="AB227" s="202"/>
      <c r="AC227" s="202"/>
      <c r="AD227" s="202"/>
      <c r="AE227" s="202"/>
    </row>
    <row r="228" spans="1:31" s="75" customFormat="1" ht="51" x14ac:dyDescent="0.2">
      <c r="A228" s="541"/>
      <c r="B228" s="444"/>
      <c r="C228" s="432"/>
      <c r="D228" s="347" t="s">
        <v>866</v>
      </c>
      <c r="E228" s="398" t="s">
        <v>42</v>
      </c>
      <c r="F228" s="530"/>
      <c r="G228" s="497"/>
      <c r="H228" s="497"/>
      <c r="I228" s="497"/>
      <c r="J228" s="520"/>
      <c r="K228" s="257" t="s">
        <v>857</v>
      </c>
      <c r="L228" s="380" t="s">
        <v>10</v>
      </c>
      <c r="M228" s="257">
        <v>85</v>
      </c>
      <c r="N228" s="497"/>
      <c r="O228" s="497"/>
      <c r="P228" s="436"/>
      <c r="Q228" s="497"/>
      <c r="R228" s="197"/>
      <c r="S228" s="197"/>
      <c r="T228" s="198"/>
      <c r="U228" s="198"/>
      <c r="V228" s="198"/>
      <c r="W228" s="198"/>
      <c r="X228" s="181"/>
      <c r="Y228" s="202"/>
      <c r="Z228" s="202"/>
      <c r="AA228" s="202"/>
      <c r="AB228" s="202"/>
      <c r="AC228" s="202"/>
      <c r="AD228" s="202"/>
      <c r="AE228" s="202"/>
    </row>
    <row r="229" spans="1:31" s="75" customFormat="1" ht="63.75" x14ac:dyDescent="0.2">
      <c r="A229" s="541"/>
      <c r="B229" s="444"/>
      <c r="C229" s="432"/>
      <c r="D229" s="347" t="s">
        <v>867</v>
      </c>
      <c r="E229" s="398" t="s">
        <v>41</v>
      </c>
      <c r="F229" s="530"/>
      <c r="G229" s="497"/>
      <c r="H229" s="497"/>
      <c r="I229" s="497"/>
      <c r="J229" s="520"/>
      <c r="K229" s="257" t="s">
        <v>868</v>
      </c>
      <c r="L229" s="380" t="s">
        <v>10</v>
      </c>
      <c r="M229" s="257">
        <v>85</v>
      </c>
      <c r="N229" s="497"/>
      <c r="O229" s="497"/>
      <c r="P229" s="436"/>
      <c r="Q229" s="497"/>
      <c r="R229" s="197"/>
      <c r="S229" s="197"/>
      <c r="T229" s="198"/>
      <c r="U229" s="198"/>
      <c r="V229" s="198"/>
      <c r="W229" s="198"/>
      <c r="X229" s="181"/>
      <c r="Y229" s="202"/>
      <c r="Z229" s="202"/>
      <c r="AA229" s="202"/>
      <c r="AB229" s="202"/>
      <c r="AC229" s="202"/>
      <c r="AD229" s="202"/>
      <c r="AE229" s="202"/>
    </row>
    <row r="230" spans="1:31" s="75" customFormat="1" ht="51" x14ac:dyDescent="0.2">
      <c r="A230" s="541"/>
      <c r="B230" s="444"/>
      <c r="C230" s="432"/>
      <c r="D230" s="344" t="s">
        <v>869</v>
      </c>
      <c r="E230" s="398"/>
      <c r="F230" s="530"/>
      <c r="G230" s="497"/>
      <c r="H230" s="497"/>
      <c r="I230" s="497"/>
      <c r="J230" s="511"/>
      <c r="K230" s="257" t="s">
        <v>870</v>
      </c>
      <c r="L230" s="380" t="s">
        <v>11</v>
      </c>
      <c r="M230" s="257">
        <v>85</v>
      </c>
      <c r="N230" s="497"/>
      <c r="O230" s="497"/>
      <c r="P230" s="436"/>
      <c r="Q230" s="497"/>
      <c r="R230" s="183"/>
      <c r="S230" s="183"/>
      <c r="T230" s="255"/>
      <c r="U230" s="255"/>
      <c r="V230" s="255"/>
      <c r="W230" s="255"/>
      <c r="X230" s="181"/>
      <c r="Y230" s="202"/>
      <c r="Z230" s="202"/>
      <c r="AA230" s="202"/>
      <c r="AB230" s="202"/>
      <c r="AC230" s="202"/>
      <c r="AD230" s="202"/>
      <c r="AE230" s="202"/>
    </row>
    <row r="231" spans="1:31" s="75" customFormat="1" ht="51" x14ac:dyDescent="0.2">
      <c r="A231" s="541">
        <v>13</v>
      </c>
      <c r="B231" s="444" t="s">
        <v>62</v>
      </c>
      <c r="C231" s="432" t="s">
        <v>871</v>
      </c>
      <c r="D231" s="344" t="s">
        <v>856</v>
      </c>
      <c r="E231" s="397" t="s">
        <v>41</v>
      </c>
      <c r="F231" s="530" t="s">
        <v>46</v>
      </c>
      <c r="G231" s="497">
        <v>4</v>
      </c>
      <c r="H231" s="497">
        <v>5</v>
      </c>
      <c r="I231" s="497">
        <v>20</v>
      </c>
      <c r="J231" s="510" t="s">
        <v>17</v>
      </c>
      <c r="K231" s="257" t="s">
        <v>855</v>
      </c>
      <c r="L231" s="380" t="s">
        <v>10</v>
      </c>
      <c r="M231" s="257">
        <v>85</v>
      </c>
      <c r="N231" s="497">
        <v>2</v>
      </c>
      <c r="O231" s="497">
        <v>3</v>
      </c>
      <c r="P231" s="436">
        <f t="shared" ref="P231" si="33">+N231*O231</f>
        <v>6</v>
      </c>
      <c r="Q231" s="497" t="s">
        <v>19</v>
      </c>
      <c r="R231" s="197" t="s">
        <v>45</v>
      </c>
      <c r="S231" s="197" t="s">
        <v>2375</v>
      </c>
      <c r="T231" s="198" t="s">
        <v>2376</v>
      </c>
      <c r="U231" s="21">
        <v>43497</v>
      </c>
      <c r="V231" s="198" t="s">
        <v>423</v>
      </c>
      <c r="W231" s="282" t="s">
        <v>2377</v>
      </c>
      <c r="X231" s="181"/>
      <c r="Y231" s="202"/>
      <c r="Z231" s="202"/>
      <c r="AA231" s="202"/>
      <c r="AB231" s="202"/>
      <c r="AC231" s="202"/>
      <c r="AD231" s="202"/>
      <c r="AE231" s="202"/>
    </row>
    <row r="232" spans="1:31" s="75" customFormat="1" ht="102" x14ac:dyDescent="0.2">
      <c r="A232" s="541"/>
      <c r="B232" s="444"/>
      <c r="C232" s="432"/>
      <c r="D232" s="347" t="s">
        <v>872</v>
      </c>
      <c r="E232" s="398" t="s">
        <v>40</v>
      </c>
      <c r="F232" s="530"/>
      <c r="G232" s="497"/>
      <c r="H232" s="497"/>
      <c r="I232" s="497"/>
      <c r="J232" s="520"/>
      <c r="K232" s="257" t="s">
        <v>857</v>
      </c>
      <c r="L232" s="380" t="s">
        <v>10</v>
      </c>
      <c r="M232" s="257">
        <v>85</v>
      </c>
      <c r="N232" s="497"/>
      <c r="O232" s="497"/>
      <c r="P232" s="436"/>
      <c r="Q232" s="497"/>
      <c r="R232" s="197"/>
      <c r="S232" s="197"/>
      <c r="T232" s="198"/>
      <c r="U232" s="198"/>
      <c r="V232" s="198"/>
      <c r="W232" s="198"/>
      <c r="X232" s="181"/>
      <c r="Y232" s="202"/>
      <c r="Z232" s="202"/>
      <c r="AA232" s="202"/>
      <c r="AB232" s="202"/>
      <c r="AC232" s="202"/>
      <c r="AD232" s="202"/>
      <c r="AE232" s="202"/>
    </row>
    <row r="233" spans="1:31" s="75" customFormat="1" ht="63.75" x14ac:dyDescent="0.2">
      <c r="A233" s="541"/>
      <c r="B233" s="444"/>
      <c r="C233" s="432"/>
      <c r="D233" s="347" t="s">
        <v>873</v>
      </c>
      <c r="E233" s="398" t="s">
        <v>42</v>
      </c>
      <c r="F233" s="530"/>
      <c r="G233" s="497"/>
      <c r="H233" s="497"/>
      <c r="I233" s="497"/>
      <c r="J233" s="520"/>
      <c r="K233" s="257" t="s">
        <v>874</v>
      </c>
      <c r="L233" s="380" t="s">
        <v>10</v>
      </c>
      <c r="M233" s="257">
        <v>85</v>
      </c>
      <c r="N233" s="497"/>
      <c r="O233" s="497"/>
      <c r="P233" s="436"/>
      <c r="Q233" s="497"/>
      <c r="R233" s="197"/>
      <c r="S233" s="197"/>
      <c r="T233" s="198"/>
      <c r="U233" s="198"/>
      <c r="V233" s="198"/>
      <c r="W233" s="198"/>
      <c r="X233" s="181"/>
      <c r="Y233" s="202"/>
      <c r="Z233" s="202"/>
      <c r="AA233" s="202"/>
      <c r="AB233" s="202"/>
      <c r="AC233" s="202"/>
      <c r="AD233" s="202"/>
      <c r="AE233" s="202"/>
    </row>
    <row r="234" spans="1:31" s="75" customFormat="1" ht="51" x14ac:dyDescent="0.2">
      <c r="A234" s="541"/>
      <c r="B234" s="444"/>
      <c r="C234" s="432"/>
      <c r="D234" s="347" t="s">
        <v>875</v>
      </c>
      <c r="E234" s="399"/>
      <c r="F234" s="530"/>
      <c r="G234" s="497"/>
      <c r="H234" s="497"/>
      <c r="I234" s="497"/>
      <c r="J234" s="520"/>
      <c r="K234" s="257" t="s">
        <v>876</v>
      </c>
      <c r="L234" s="380" t="s">
        <v>11</v>
      </c>
      <c r="M234" s="257">
        <v>85</v>
      </c>
      <c r="N234" s="497"/>
      <c r="O234" s="497"/>
      <c r="P234" s="436"/>
      <c r="Q234" s="497"/>
      <c r="R234" s="183"/>
      <c r="S234" s="183"/>
      <c r="T234" s="255"/>
      <c r="U234" s="255"/>
      <c r="V234" s="255"/>
      <c r="W234" s="255"/>
      <c r="X234" s="181"/>
      <c r="Y234" s="202"/>
      <c r="Z234" s="202"/>
      <c r="AA234" s="202"/>
      <c r="AB234" s="202"/>
      <c r="AC234" s="202"/>
      <c r="AD234" s="202"/>
      <c r="AE234" s="202"/>
    </row>
    <row r="235" spans="1:31" s="75" customFormat="1" ht="51" x14ac:dyDescent="0.2">
      <c r="A235" s="541"/>
      <c r="B235" s="444"/>
      <c r="C235" s="432"/>
      <c r="D235" s="347" t="s">
        <v>877</v>
      </c>
      <c r="E235" s="399"/>
      <c r="F235" s="530"/>
      <c r="G235" s="497"/>
      <c r="H235" s="497"/>
      <c r="I235" s="497"/>
      <c r="J235" s="511"/>
      <c r="K235" s="257"/>
      <c r="L235" s="380"/>
      <c r="M235" s="257">
        <v>0</v>
      </c>
      <c r="N235" s="497"/>
      <c r="O235" s="497"/>
      <c r="P235" s="436"/>
      <c r="Q235" s="497"/>
      <c r="R235" s="183"/>
      <c r="S235" s="183"/>
      <c r="T235" s="255"/>
      <c r="U235" s="255"/>
      <c r="V235" s="255"/>
      <c r="W235" s="255"/>
      <c r="X235" s="181"/>
      <c r="Y235" s="202"/>
      <c r="Z235" s="202"/>
      <c r="AA235" s="202"/>
      <c r="AB235" s="202"/>
      <c r="AC235" s="202"/>
      <c r="AD235" s="202"/>
      <c r="AE235" s="202"/>
    </row>
    <row r="236" spans="1:31" s="75" customFormat="1" ht="51" x14ac:dyDescent="0.2">
      <c r="A236" s="541">
        <v>14</v>
      </c>
      <c r="B236" s="444" t="s">
        <v>62</v>
      </c>
      <c r="C236" s="432" t="s">
        <v>2378</v>
      </c>
      <c r="D236" s="344" t="s">
        <v>878</v>
      </c>
      <c r="E236" s="397" t="s">
        <v>41</v>
      </c>
      <c r="F236" s="542" t="s">
        <v>879</v>
      </c>
      <c r="G236" s="497">
        <v>3</v>
      </c>
      <c r="H236" s="497">
        <v>3</v>
      </c>
      <c r="I236" s="497">
        <v>20</v>
      </c>
      <c r="J236" s="510" t="s">
        <v>18</v>
      </c>
      <c r="K236" s="257" t="s">
        <v>880</v>
      </c>
      <c r="L236" s="380" t="s">
        <v>10</v>
      </c>
      <c r="M236" s="257">
        <v>85</v>
      </c>
      <c r="N236" s="497">
        <v>1</v>
      </c>
      <c r="O236" s="497">
        <v>3</v>
      </c>
      <c r="P236" s="436">
        <f t="shared" ref="P236" si="34">+N236*O236</f>
        <v>3</v>
      </c>
      <c r="Q236" s="497" t="s">
        <v>19</v>
      </c>
      <c r="R236" s="197" t="s">
        <v>45</v>
      </c>
      <c r="S236" s="197" t="s">
        <v>881</v>
      </c>
      <c r="T236" s="198" t="s">
        <v>882</v>
      </c>
      <c r="U236" s="201">
        <v>43617</v>
      </c>
      <c r="V236" s="198" t="s">
        <v>124</v>
      </c>
      <c r="W236" s="282" t="s">
        <v>883</v>
      </c>
      <c r="X236" s="181"/>
      <c r="Y236" s="202"/>
      <c r="Z236" s="202"/>
      <c r="AA236" s="202"/>
      <c r="AB236" s="202"/>
      <c r="AC236" s="202"/>
      <c r="AD236" s="202"/>
      <c r="AE236" s="202"/>
    </row>
    <row r="237" spans="1:31" s="75" customFormat="1" ht="25.5" customHeight="1" x14ac:dyDescent="0.2">
      <c r="A237" s="541"/>
      <c r="B237" s="444"/>
      <c r="C237" s="432"/>
      <c r="D237" s="344" t="s">
        <v>884</v>
      </c>
      <c r="E237" s="398" t="s">
        <v>40</v>
      </c>
      <c r="F237" s="542"/>
      <c r="G237" s="497"/>
      <c r="H237" s="497"/>
      <c r="I237" s="497"/>
      <c r="J237" s="520"/>
      <c r="K237" s="283"/>
      <c r="L237" s="380"/>
      <c r="M237" s="257">
        <v>0</v>
      </c>
      <c r="N237" s="497"/>
      <c r="O237" s="497"/>
      <c r="P237" s="436"/>
      <c r="Q237" s="497"/>
      <c r="R237" s="197"/>
      <c r="S237" s="197"/>
      <c r="T237" s="198"/>
      <c r="U237" s="201"/>
      <c r="V237" s="198"/>
      <c r="W237" s="198"/>
      <c r="X237" s="181"/>
      <c r="Y237" s="202"/>
      <c r="Z237" s="202"/>
      <c r="AA237" s="202"/>
      <c r="AB237" s="202"/>
      <c r="AC237" s="202"/>
      <c r="AD237" s="202"/>
      <c r="AE237" s="202"/>
    </row>
    <row r="238" spans="1:31" s="75" customFormat="1" ht="25.5" customHeight="1" x14ac:dyDescent="0.2">
      <c r="A238" s="541"/>
      <c r="B238" s="444"/>
      <c r="C238" s="432"/>
      <c r="D238" s="347" t="s">
        <v>885</v>
      </c>
      <c r="E238" s="398" t="s">
        <v>42</v>
      </c>
      <c r="F238" s="542"/>
      <c r="G238" s="497"/>
      <c r="H238" s="497"/>
      <c r="I238" s="497"/>
      <c r="J238" s="520"/>
      <c r="K238" s="257"/>
      <c r="L238" s="380"/>
      <c r="M238" s="257">
        <v>0</v>
      </c>
      <c r="N238" s="497"/>
      <c r="O238" s="497"/>
      <c r="P238" s="436"/>
      <c r="Q238" s="497"/>
      <c r="R238" s="197"/>
      <c r="S238" s="197"/>
      <c r="T238" s="198"/>
      <c r="U238" s="198"/>
      <c r="V238" s="198"/>
      <c r="W238" s="198"/>
      <c r="X238" s="181"/>
      <c r="Y238" s="202"/>
      <c r="Z238" s="202"/>
      <c r="AA238" s="202"/>
      <c r="AB238" s="202"/>
      <c r="AC238" s="202"/>
      <c r="AD238" s="202"/>
      <c r="AE238" s="202"/>
    </row>
    <row r="239" spans="1:31" s="75" customFormat="1" ht="51" customHeight="1" x14ac:dyDescent="0.2">
      <c r="A239" s="541"/>
      <c r="B239" s="444"/>
      <c r="C239" s="432"/>
      <c r="D239" s="347" t="s">
        <v>875</v>
      </c>
      <c r="E239" s="399"/>
      <c r="F239" s="542"/>
      <c r="G239" s="497"/>
      <c r="H239" s="497"/>
      <c r="I239" s="497"/>
      <c r="J239" s="520"/>
      <c r="K239" s="257"/>
      <c r="L239" s="380"/>
      <c r="M239" s="257">
        <v>0</v>
      </c>
      <c r="N239" s="497"/>
      <c r="O239" s="497"/>
      <c r="P239" s="436"/>
      <c r="Q239" s="497"/>
      <c r="R239" s="183"/>
      <c r="S239" s="183"/>
      <c r="T239" s="255"/>
      <c r="U239" s="255"/>
      <c r="V239" s="255"/>
      <c r="W239" s="255"/>
      <c r="X239" s="181"/>
      <c r="Y239" s="202"/>
      <c r="Z239" s="202"/>
      <c r="AA239" s="202"/>
      <c r="AB239" s="202"/>
      <c r="AC239" s="202"/>
      <c r="AD239" s="202"/>
      <c r="AE239" s="202"/>
    </row>
    <row r="240" spans="1:31" s="75" customFormat="1" ht="51" customHeight="1" x14ac:dyDescent="0.2">
      <c r="A240" s="541"/>
      <c r="B240" s="444"/>
      <c r="C240" s="432"/>
      <c r="D240" s="347" t="s">
        <v>877</v>
      </c>
      <c r="E240" s="399"/>
      <c r="F240" s="542"/>
      <c r="G240" s="497"/>
      <c r="H240" s="497"/>
      <c r="I240" s="497"/>
      <c r="J240" s="511"/>
      <c r="K240" s="257"/>
      <c r="L240" s="380"/>
      <c r="M240" s="257">
        <v>0</v>
      </c>
      <c r="N240" s="497"/>
      <c r="O240" s="497"/>
      <c r="P240" s="436"/>
      <c r="Q240" s="497"/>
      <c r="R240" s="183"/>
      <c r="S240" s="183"/>
      <c r="T240" s="255"/>
      <c r="U240" s="255"/>
      <c r="V240" s="255"/>
      <c r="W240" s="255"/>
      <c r="X240" s="181"/>
      <c r="Y240" s="202"/>
      <c r="Z240" s="202"/>
      <c r="AA240" s="202"/>
      <c r="AB240" s="202"/>
      <c r="AC240" s="202"/>
      <c r="AD240" s="202"/>
      <c r="AE240" s="202"/>
    </row>
    <row r="241" spans="1:31" s="75" customFormat="1" ht="56.25" x14ac:dyDescent="0.25">
      <c r="A241" s="571">
        <v>1</v>
      </c>
      <c r="B241" s="566" t="s">
        <v>53</v>
      </c>
      <c r="C241" s="566" t="s">
        <v>886</v>
      </c>
      <c r="D241" s="168" t="s">
        <v>887</v>
      </c>
      <c r="E241" s="390" t="s">
        <v>41</v>
      </c>
      <c r="F241" s="566" t="s">
        <v>1720</v>
      </c>
      <c r="G241" s="426">
        <v>1</v>
      </c>
      <c r="H241" s="426">
        <v>2</v>
      </c>
      <c r="I241" s="423">
        <v>2</v>
      </c>
      <c r="J241" s="463" t="s">
        <v>20</v>
      </c>
      <c r="K241" s="161" t="s">
        <v>888</v>
      </c>
      <c r="L241" s="241" t="s">
        <v>10</v>
      </c>
      <c r="M241" s="66">
        <v>85</v>
      </c>
      <c r="N241" s="426">
        <v>1</v>
      </c>
      <c r="O241" s="426">
        <v>2</v>
      </c>
      <c r="P241" s="422">
        <v>2</v>
      </c>
      <c r="Q241" s="426" t="s">
        <v>20</v>
      </c>
      <c r="R241" s="52" t="s">
        <v>43</v>
      </c>
      <c r="S241" s="174" t="s">
        <v>90</v>
      </c>
      <c r="T241" s="174" t="s">
        <v>90</v>
      </c>
      <c r="U241" s="54" t="s">
        <v>90</v>
      </c>
      <c r="V241" s="134" t="s">
        <v>90</v>
      </c>
      <c r="W241" s="52" t="s">
        <v>90</v>
      </c>
      <c r="X241" s="52"/>
      <c r="Y241" s="73"/>
      <c r="Z241" s="73"/>
      <c r="AA241" s="73"/>
      <c r="AB241" s="73"/>
      <c r="AC241" s="73"/>
      <c r="AD241" s="73"/>
      <c r="AE241" s="73"/>
    </row>
    <row r="242" spans="1:31" s="75" customFormat="1" ht="45" x14ac:dyDescent="0.25">
      <c r="A242" s="571"/>
      <c r="B242" s="566"/>
      <c r="C242" s="566"/>
      <c r="D242" s="168" t="s">
        <v>889</v>
      </c>
      <c r="E242" s="390" t="s">
        <v>42</v>
      </c>
      <c r="F242" s="566"/>
      <c r="G242" s="426"/>
      <c r="H242" s="426"/>
      <c r="I242" s="423"/>
      <c r="J242" s="464"/>
      <c r="K242" s="174" t="s">
        <v>890</v>
      </c>
      <c r="L242" s="232" t="s">
        <v>10</v>
      </c>
      <c r="M242" s="236">
        <v>90</v>
      </c>
      <c r="N242" s="426"/>
      <c r="O242" s="426"/>
      <c r="P242" s="422"/>
      <c r="Q242" s="426"/>
      <c r="R242" s="52"/>
      <c r="S242" s="52"/>
      <c r="T242" s="52"/>
      <c r="U242" s="52"/>
      <c r="V242" s="52"/>
      <c r="W242" s="52"/>
      <c r="X242" s="168"/>
      <c r="Y242" s="164"/>
      <c r="Z242" s="164"/>
      <c r="AA242" s="164"/>
      <c r="AB242" s="164"/>
      <c r="AC242" s="164"/>
      <c r="AD242" s="164"/>
      <c r="AE242" s="164"/>
    </row>
    <row r="243" spans="1:31" s="75" customFormat="1" ht="67.5" x14ac:dyDescent="0.25">
      <c r="A243" s="571"/>
      <c r="B243" s="566"/>
      <c r="C243" s="566"/>
      <c r="D243" s="168" t="s">
        <v>891</v>
      </c>
      <c r="E243" s="390"/>
      <c r="F243" s="566"/>
      <c r="G243" s="426"/>
      <c r="H243" s="426"/>
      <c r="I243" s="423"/>
      <c r="J243" s="464"/>
      <c r="K243" s="175" t="s">
        <v>892</v>
      </c>
      <c r="L243" s="232" t="s">
        <v>10</v>
      </c>
      <c r="M243" s="236">
        <v>85</v>
      </c>
      <c r="N243" s="426"/>
      <c r="O243" s="426"/>
      <c r="P243" s="422"/>
      <c r="Q243" s="426"/>
      <c r="R243" s="52"/>
      <c r="S243" s="52"/>
      <c r="T243" s="52"/>
      <c r="U243" s="52"/>
      <c r="V243" s="52"/>
      <c r="W243" s="52"/>
      <c r="X243" s="168"/>
      <c r="Y243" s="164"/>
      <c r="Z243" s="164"/>
      <c r="AA243" s="164"/>
      <c r="AB243" s="164"/>
      <c r="AC243" s="164"/>
      <c r="AD243" s="164"/>
      <c r="AE243" s="164"/>
    </row>
    <row r="244" spans="1:31" s="75" customFormat="1" ht="45" x14ac:dyDescent="0.25">
      <c r="A244" s="571"/>
      <c r="B244" s="566"/>
      <c r="C244" s="566"/>
      <c r="D244" s="168" t="s">
        <v>893</v>
      </c>
      <c r="E244" s="390"/>
      <c r="F244" s="566"/>
      <c r="G244" s="426"/>
      <c r="H244" s="426"/>
      <c r="I244" s="423"/>
      <c r="J244" s="464"/>
      <c r="K244" s="161"/>
      <c r="L244" s="232"/>
      <c r="M244" s="236">
        <v>0</v>
      </c>
      <c r="N244" s="426"/>
      <c r="O244" s="426"/>
      <c r="P244" s="422"/>
      <c r="Q244" s="426"/>
      <c r="R244" s="52"/>
      <c r="S244" s="52"/>
      <c r="T244" s="52"/>
      <c r="U244" s="52"/>
      <c r="V244" s="52"/>
      <c r="W244" s="52"/>
      <c r="X244" s="168"/>
      <c r="Y244" s="164"/>
      <c r="Z244" s="164"/>
      <c r="AA244" s="164"/>
      <c r="AB244" s="164"/>
      <c r="AC244" s="164"/>
      <c r="AD244" s="164"/>
      <c r="AE244" s="164"/>
    </row>
    <row r="245" spans="1:31" s="75" customFormat="1" ht="33.75" x14ac:dyDescent="0.25">
      <c r="A245" s="571"/>
      <c r="B245" s="566"/>
      <c r="C245" s="566"/>
      <c r="D245" s="162" t="s">
        <v>894</v>
      </c>
      <c r="E245" s="390"/>
      <c r="F245" s="566"/>
      <c r="G245" s="426"/>
      <c r="H245" s="426"/>
      <c r="I245" s="423"/>
      <c r="J245" s="561"/>
      <c r="K245" s="161"/>
      <c r="L245" s="232"/>
      <c r="M245" s="236">
        <v>0</v>
      </c>
      <c r="N245" s="426"/>
      <c r="O245" s="426"/>
      <c r="P245" s="422"/>
      <c r="Q245" s="426"/>
      <c r="R245" s="52"/>
      <c r="S245" s="52"/>
      <c r="T245" s="52"/>
      <c r="U245" s="52"/>
      <c r="V245" s="52"/>
      <c r="W245" s="52"/>
      <c r="X245" s="168"/>
      <c r="Y245" s="164"/>
      <c r="Z245" s="164"/>
      <c r="AA245" s="164"/>
      <c r="AB245" s="164"/>
      <c r="AC245" s="164"/>
      <c r="AD245" s="164"/>
      <c r="AE245" s="164"/>
    </row>
    <row r="246" spans="1:31" s="75" customFormat="1" ht="45" x14ac:dyDescent="0.25">
      <c r="A246" s="571">
        <v>2</v>
      </c>
      <c r="B246" s="566" t="s">
        <v>53</v>
      </c>
      <c r="C246" s="567" t="s">
        <v>895</v>
      </c>
      <c r="D246" s="162" t="s">
        <v>896</v>
      </c>
      <c r="E246" s="389" t="s">
        <v>41</v>
      </c>
      <c r="F246" s="566" t="s">
        <v>1720</v>
      </c>
      <c r="G246" s="426">
        <v>2</v>
      </c>
      <c r="H246" s="426">
        <v>2</v>
      </c>
      <c r="I246" s="423">
        <v>4</v>
      </c>
      <c r="J246" s="463" t="s">
        <v>20</v>
      </c>
      <c r="K246" s="162" t="s">
        <v>897</v>
      </c>
      <c r="L246" s="232" t="s">
        <v>10</v>
      </c>
      <c r="M246" s="236">
        <v>85</v>
      </c>
      <c r="N246" s="426">
        <v>1</v>
      </c>
      <c r="O246" s="426">
        <v>2</v>
      </c>
      <c r="P246" s="422">
        <v>2</v>
      </c>
      <c r="Q246" s="426" t="s">
        <v>20</v>
      </c>
      <c r="R246" s="52" t="s">
        <v>43</v>
      </c>
      <c r="S246" s="174" t="s">
        <v>90</v>
      </c>
      <c r="T246" s="174" t="s">
        <v>90</v>
      </c>
      <c r="U246" s="54" t="s">
        <v>90</v>
      </c>
      <c r="V246" s="134" t="s">
        <v>90</v>
      </c>
      <c r="W246" s="52" t="s">
        <v>90</v>
      </c>
      <c r="X246" s="168"/>
      <c r="Y246" s="164"/>
      <c r="Z246" s="164"/>
      <c r="AA246" s="164"/>
      <c r="AB246" s="164"/>
      <c r="AC246" s="164"/>
      <c r="AD246" s="164"/>
      <c r="AE246" s="164"/>
    </row>
    <row r="247" spans="1:31" s="75" customFormat="1" ht="33.75" x14ac:dyDescent="0.25">
      <c r="A247" s="571"/>
      <c r="B247" s="566"/>
      <c r="C247" s="567"/>
      <c r="D247" s="162" t="s">
        <v>898</v>
      </c>
      <c r="E247" s="390"/>
      <c r="F247" s="566"/>
      <c r="G247" s="426"/>
      <c r="H247" s="426"/>
      <c r="I247" s="423"/>
      <c r="J247" s="464"/>
      <c r="K247" s="567" t="s">
        <v>899</v>
      </c>
      <c r="L247" s="232" t="s">
        <v>10</v>
      </c>
      <c r="M247" s="236">
        <v>70</v>
      </c>
      <c r="N247" s="426"/>
      <c r="O247" s="426"/>
      <c r="P247" s="422"/>
      <c r="Q247" s="426"/>
      <c r="R247" s="52"/>
      <c r="S247" s="52"/>
      <c r="T247" s="52"/>
      <c r="U247" s="52"/>
      <c r="V247" s="52"/>
      <c r="W247" s="52"/>
      <c r="X247" s="168"/>
      <c r="Y247" s="164"/>
      <c r="Z247" s="164"/>
      <c r="AA247" s="164"/>
      <c r="AB247" s="164"/>
      <c r="AC247" s="164"/>
      <c r="AD247" s="164"/>
      <c r="AE247" s="164"/>
    </row>
    <row r="248" spans="1:31" s="75" customFormat="1" ht="33.75" x14ac:dyDescent="0.25">
      <c r="A248" s="571"/>
      <c r="B248" s="566"/>
      <c r="C248" s="567"/>
      <c r="D248" s="162" t="s">
        <v>900</v>
      </c>
      <c r="E248" s="390"/>
      <c r="F248" s="566"/>
      <c r="G248" s="426"/>
      <c r="H248" s="426"/>
      <c r="I248" s="423"/>
      <c r="J248" s="561"/>
      <c r="K248" s="567"/>
      <c r="L248" s="232" t="s">
        <v>10</v>
      </c>
      <c r="M248" s="236">
        <v>55</v>
      </c>
      <c r="N248" s="426"/>
      <c r="O248" s="426"/>
      <c r="P248" s="422"/>
      <c r="Q248" s="426"/>
      <c r="R248" s="52"/>
      <c r="S248" s="52"/>
      <c r="T248" s="52"/>
      <c r="U248" s="52"/>
      <c r="V248" s="52"/>
      <c r="W248" s="52"/>
      <c r="X248" s="168"/>
      <c r="Y248" s="164"/>
      <c r="Z248" s="164"/>
      <c r="AA248" s="164"/>
      <c r="AB248" s="164"/>
      <c r="AC248" s="164"/>
      <c r="AD248" s="164"/>
      <c r="AE248" s="164"/>
    </row>
    <row r="249" spans="1:31" s="75" customFormat="1" ht="56.25" x14ac:dyDescent="0.25">
      <c r="A249" s="571">
        <v>3</v>
      </c>
      <c r="B249" s="566" t="s">
        <v>53</v>
      </c>
      <c r="C249" s="566" t="s">
        <v>901</v>
      </c>
      <c r="D249" s="168" t="s">
        <v>902</v>
      </c>
      <c r="E249" s="389" t="s">
        <v>42</v>
      </c>
      <c r="F249" s="566" t="s">
        <v>1720</v>
      </c>
      <c r="G249" s="426">
        <v>2</v>
      </c>
      <c r="H249" s="426">
        <v>1</v>
      </c>
      <c r="I249" s="423">
        <v>2</v>
      </c>
      <c r="J249" s="463" t="s">
        <v>20</v>
      </c>
      <c r="K249" s="175" t="s">
        <v>903</v>
      </c>
      <c r="L249" s="232" t="s">
        <v>10</v>
      </c>
      <c r="M249" s="236">
        <v>85</v>
      </c>
      <c r="N249" s="426">
        <v>1</v>
      </c>
      <c r="O249" s="426">
        <v>1</v>
      </c>
      <c r="P249" s="422">
        <v>1</v>
      </c>
      <c r="Q249" s="426" t="s">
        <v>20</v>
      </c>
      <c r="R249" s="52" t="s">
        <v>43</v>
      </c>
      <c r="S249" s="174" t="s">
        <v>90</v>
      </c>
      <c r="T249" s="174" t="s">
        <v>90</v>
      </c>
      <c r="U249" s="54" t="s">
        <v>90</v>
      </c>
      <c r="V249" s="134" t="s">
        <v>90</v>
      </c>
      <c r="W249" s="52" t="s">
        <v>90</v>
      </c>
      <c r="X249" s="168"/>
      <c r="Y249" s="164"/>
      <c r="Z249" s="164"/>
      <c r="AA249" s="164"/>
      <c r="AB249" s="164"/>
      <c r="AC249" s="164"/>
      <c r="AD249" s="164"/>
      <c r="AE249" s="164"/>
    </row>
    <row r="250" spans="1:31" s="75" customFormat="1" ht="33.75" x14ac:dyDescent="0.25">
      <c r="A250" s="571"/>
      <c r="B250" s="566"/>
      <c r="C250" s="566"/>
      <c r="D250" s="168" t="s">
        <v>904</v>
      </c>
      <c r="E250" s="390"/>
      <c r="F250" s="566"/>
      <c r="G250" s="426"/>
      <c r="H250" s="426"/>
      <c r="I250" s="423"/>
      <c r="J250" s="464"/>
      <c r="K250" s="175" t="s">
        <v>905</v>
      </c>
      <c r="L250" s="232" t="s">
        <v>10</v>
      </c>
      <c r="M250" s="236">
        <v>85</v>
      </c>
      <c r="N250" s="426"/>
      <c r="O250" s="426"/>
      <c r="P250" s="422"/>
      <c r="Q250" s="426"/>
      <c r="R250" s="52"/>
      <c r="S250" s="52"/>
      <c r="T250" s="52"/>
      <c r="U250" s="52"/>
      <c r="V250" s="52"/>
      <c r="W250" s="52"/>
      <c r="X250" s="168"/>
      <c r="Y250" s="164"/>
      <c r="Z250" s="164"/>
      <c r="AA250" s="164"/>
      <c r="AB250" s="164"/>
      <c r="AC250" s="164"/>
      <c r="AD250" s="164"/>
      <c r="AE250" s="164"/>
    </row>
    <row r="251" spans="1:31" s="75" customFormat="1" ht="67.5" x14ac:dyDescent="0.25">
      <c r="A251" s="571"/>
      <c r="B251" s="566"/>
      <c r="C251" s="566"/>
      <c r="D251" s="168" t="s">
        <v>906</v>
      </c>
      <c r="E251" s="390"/>
      <c r="F251" s="566"/>
      <c r="G251" s="426"/>
      <c r="H251" s="426"/>
      <c r="I251" s="423"/>
      <c r="J251" s="561"/>
      <c r="K251" s="53" t="s">
        <v>907</v>
      </c>
      <c r="L251" s="232" t="s">
        <v>10</v>
      </c>
      <c r="M251" s="236">
        <v>55</v>
      </c>
      <c r="N251" s="426"/>
      <c r="O251" s="426"/>
      <c r="P251" s="422"/>
      <c r="Q251" s="426"/>
      <c r="R251" s="52"/>
      <c r="S251" s="52"/>
      <c r="T251" s="52"/>
      <c r="U251" s="52"/>
      <c r="V251" s="52"/>
      <c r="W251" s="52"/>
      <c r="X251" s="168"/>
      <c r="Y251" s="164"/>
      <c r="Z251" s="164"/>
      <c r="AA251" s="164"/>
      <c r="AB251" s="164"/>
      <c r="AC251" s="164"/>
      <c r="AD251" s="164"/>
      <c r="AE251" s="164"/>
    </row>
    <row r="252" spans="1:31" s="75" customFormat="1" ht="78.75" x14ac:dyDescent="0.25">
      <c r="A252" s="571">
        <v>1</v>
      </c>
      <c r="B252" s="579" t="s">
        <v>61</v>
      </c>
      <c r="C252" s="580" t="s">
        <v>1451</v>
      </c>
      <c r="D252" s="168" t="s">
        <v>908</v>
      </c>
      <c r="E252" s="389" t="s">
        <v>41</v>
      </c>
      <c r="F252" s="566" t="s">
        <v>1720</v>
      </c>
      <c r="G252" s="426">
        <v>3</v>
      </c>
      <c r="H252" s="426">
        <v>3</v>
      </c>
      <c r="I252" s="423">
        <v>9</v>
      </c>
      <c r="J252" s="463" t="s">
        <v>18</v>
      </c>
      <c r="K252" s="52" t="s">
        <v>909</v>
      </c>
      <c r="L252" s="241" t="s">
        <v>10</v>
      </c>
      <c r="M252" s="66">
        <v>70</v>
      </c>
      <c r="N252" s="426">
        <v>2</v>
      </c>
      <c r="O252" s="426">
        <v>2</v>
      </c>
      <c r="P252" s="422">
        <v>4</v>
      </c>
      <c r="Q252" s="426" t="s">
        <v>20</v>
      </c>
      <c r="R252" s="171" t="s">
        <v>43</v>
      </c>
      <c r="S252" s="171" t="s">
        <v>90</v>
      </c>
      <c r="T252" s="171" t="s">
        <v>90</v>
      </c>
      <c r="U252" s="21" t="s">
        <v>90</v>
      </c>
      <c r="V252" s="171" t="s">
        <v>90</v>
      </c>
      <c r="W252" s="171" t="s">
        <v>90</v>
      </c>
      <c r="X252" s="52"/>
      <c r="Y252" s="73"/>
      <c r="Z252" s="73"/>
      <c r="AA252" s="73"/>
      <c r="AB252" s="73"/>
      <c r="AC252" s="73"/>
      <c r="AD252" s="73"/>
      <c r="AE252" s="73"/>
    </row>
    <row r="253" spans="1:31" s="75" customFormat="1" ht="45" customHeight="1" x14ac:dyDescent="0.25">
      <c r="A253" s="571"/>
      <c r="B253" s="579"/>
      <c r="C253" s="580"/>
      <c r="D253" s="168" t="s">
        <v>910</v>
      </c>
      <c r="E253" s="390" t="s">
        <v>38</v>
      </c>
      <c r="F253" s="566"/>
      <c r="G253" s="426"/>
      <c r="H253" s="426"/>
      <c r="I253" s="423"/>
      <c r="J253" s="464"/>
      <c r="K253" s="52" t="s">
        <v>911</v>
      </c>
      <c r="L253" s="232" t="s">
        <v>10</v>
      </c>
      <c r="M253" s="236">
        <v>70</v>
      </c>
      <c r="N253" s="426"/>
      <c r="O253" s="426"/>
      <c r="P253" s="422"/>
      <c r="Q253" s="426"/>
      <c r="R253" s="171"/>
      <c r="S253" s="171"/>
      <c r="T253" s="171"/>
      <c r="U253" s="171"/>
      <c r="V253" s="171"/>
      <c r="W253" s="171"/>
      <c r="X253" s="168"/>
      <c r="Y253" s="164"/>
      <c r="Z253" s="164"/>
      <c r="AA253" s="164"/>
      <c r="AB253" s="164"/>
      <c r="AC253" s="164"/>
      <c r="AD253" s="164"/>
      <c r="AE253" s="164"/>
    </row>
    <row r="254" spans="1:31" s="75" customFormat="1" ht="56.25" customHeight="1" x14ac:dyDescent="0.25">
      <c r="A254" s="571"/>
      <c r="B254" s="579"/>
      <c r="C254" s="580"/>
      <c r="D254" s="168" t="s">
        <v>912</v>
      </c>
      <c r="E254" s="390" t="s">
        <v>42</v>
      </c>
      <c r="F254" s="566"/>
      <c r="G254" s="426"/>
      <c r="H254" s="426"/>
      <c r="I254" s="423"/>
      <c r="J254" s="464"/>
      <c r="K254" s="171" t="s">
        <v>913</v>
      </c>
      <c r="L254" s="232" t="s">
        <v>11</v>
      </c>
      <c r="M254" s="236">
        <v>70</v>
      </c>
      <c r="N254" s="426"/>
      <c r="O254" s="426"/>
      <c r="P254" s="422"/>
      <c r="Q254" s="426"/>
      <c r="R254" s="171"/>
      <c r="S254" s="171"/>
      <c r="T254" s="171"/>
      <c r="U254" s="171"/>
      <c r="V254" s="171"/>
      <c r="W254" s="171"/>
      <c r="X254" s="168"/>
      <c r="Y254" s="164"/>
      <c r="Z254" s="164"/>
      <c r="AA254" s="164"/>
      <c r="AB254" s="164"/>
      <c r="AC254" s="164"/>
      <c r="AD254" s="164"/>
      <c r="AE254" s="164"/>
    </row>
    <row r="255" spans="1:31" s="75" customFormat="1" ht="33.75" customHeight="1" x14ac:dyDescent="0.25">
      <c r="A255" s="571"/>
      <c r="B255" s="579"/>
      <c r="C255" s="580"/>
      <c r="D255" s="164"/>
      <c r="E255" s="390"/>
      <c r="F255" s="566"/>
      <c r="G255" s="426"/>
      <c r="H255" s="426"/>
      <c r="I255" s="423"/>
      <c r="J255" s="561"/>
      <c r="K255" s="52" t="s">
        <v>914</v>
      </c>
      <c r="L255" s="232" t="s">
        <v>10</v>
      </c>
      <c r="M255" s="236">
        <v>85</v>
      </c>
      <c r="N255" s="426"/>
      <c r="O255" s="426"/>
      <c r="P255" s="422"/>
      <c r="Q255" s="426"/>
      <c r="R255" s="171"/>
      <c r="S255" s="171"/>
      <c r="T255" s="171"/>
      <c r="U255" s="171"/>
      <c r="V255" s="171"/>
      <c r="W255" s="171"/>
      <c r="X255" s="168"/>
      <c r="Y255" s="164"/>
      <c r="Z255" s="164"/>
      <c r="AA255" s="164"/>
      <c r="AB255" s="164"/>
      <c r="AC255" s="164"/>
      <c r="AD255" s="164"/>
      <c r="AE255" s="164"/>
    </row>
    <row r="256" spans="1:31" s="75" customFormat="1" ht="78.75" x14ac:dyDescent="0.25">
      <c r="A256" s="571">
        <v>2</v>
      </c>
      <c r="B256" s="579" t="s">
        <v>61</v>
      </c>
      <c r="C256" s="579" t="s">
        <v>915</v>
      </c>
      <c r="D256" s="171" t="s">
        <v>916</v>
      </c>
      <c r="E256" s="389" t="s">
        <v>42</v>
      </c>
      <c r="F256" s="566" t="s">
        <v>1720</v>
      </c>
      <c r="G256" s="426">
        <v>3</v>
      </c>
      <c r="H256" s="426">
        <v>3</v>
      </c>
      <c r="I256" s="423">
        <v>9</v>
      </c>
      <c r="J256" s="463" t="s">
        <v>18</v>
      </c>
      <c r="K256" s="171" t="s">
        <v>917</v>
      </c>
      <c r="L256" s="232" t="s">
        <v>10</v>
      </c>
      <c r="M256" s="236">
        <v>70</v>
      </c>
      <c r="N256" s="426">
        <v>2</v>
      </c>
      <c r="O256" s="426">
        <v>2</v>
      </c>
      <c r="P256" s="422">
        <v>4</v>
      </c>
      <c r="Q256" s="426" t="s">
        <v>20</v>
      </c>
      <c r="R256" s="171" t="s">
        <v>43</v>
      </c>
      <c r="S256" s="171" t="s">
        <v>90</v>
      </c>
      <c r="T256" s="171" t="s">
        <v>90</v>
      </c>
      <c r="U256" s="21" t="s">
        <v>90</v>
      </c>
      <c r="V256" s="171" t="s">
        <v>90</v>
      </c>
      <c r="W256" s="171" t="s">
        <v>90</v>
      </c>
      <c r="X256" s="168"/>
      <c r="Y256" s="164"/>
      <c r="Z256" s="164"/>
      <c r="AA256" s="164"/>
      <c r="AB256" s="164"/>
      <c r="AC256" s="164"/>
      <c r="AD256" s="164"/>
      <c r="AE256" s="164"/>
    </row>
    <row r="257" spans="1:31" s="75" customFormat="1" ht="45" customHeight="1" x14ac:dyDescent="0.25">
      <c r="A257" s="571"/>
      <c r="B257" s="579"/>
      <c r="C257" s="579"/>
      <c r="D257" s="171" t="s">
        <v>918</v>
      </c>
      <c r="E257" s="390" t="s">
        <v>41</v>
      </c>
      <c r="F257" s="566"/>
      <c r="G257" s="426"/>
      <c r="H257" s="426"/>
      <c r="I257" s="423"/>
      <c r="J257" s="464"/>
      <c r="K257" s="52" t="s">
        <v>919</v>
      </c>
      <c r="L257" s="232" t="s">
        <v>10</v>
      </c>
      <c r="M257" s="236">
        <v>70</v>
      </c>
      <c r="N257" s="426"/>
      <c r="O257" s="426"/>
      <c r="P257" s="422"/>
      <c r="Q257" s="426"/>
      <c r="R257" s="171"/>
      <c r="S257" s="171"/>
      <c r="T257" s="171"/>
      <c r="U257" s="21"/>
      <c r="V257" s="171"/>
      <c r="W257" s="171"/>
      <c r="X257" s="168"/>
      <c r="Y257" s="164"/>
      <c r="Z257" s="164"/>
      <c r="AA257" s="164"/>
      <c r="AB257" s="164"/>
      <c r="AC257" s="164"/>
      <c r="AD257" s="164"/>
      <c r="AE257" s="164"/>
    </row>
    <row r="258" spans="1:31" s="75" customFormat="1" ht="78.75" customHeight="1" x14ac:dyDescent="0.25">
      <c r="A258" s="571"/>
      <c r="B258" s="579"/>
      <c r="C258" s="579"/>
      <c r="D258" s="168" t="s">
        <v>920</v>
      </c>
      <c r="E258" s="390"/>
      <c r="F258" s="566"/>
      <c r="G258" s="426"/>
      <c r="H258" s="426"/>
      <c r="I258" s="423"/>
      <c r="J258" s="464"/>
      <c r="K258" s="52" t="s">
        <v>921</v>
      </c>
      <c r="L258" s="232" t="s">
        <v>10</v>
      </c>
      <c r="M258" s="236">
        <v>70</v>
      </c>
      <c r="N258" s="426"/>
      <c r="O258" s="426"/>
      <c r="P258" s="422"/>
      <c r="Q258" s="426"/>
      <c r="R258" s="171"/>
      <c r="S258" s="171"/>
      <c r="T258" s="171"/>
      <c r="U258" s="171"/>
      <c r="V258" s="171"/>
      <c r="W258" s="171"/>
      <c r="X258" s="168"/>
      <c r="Y258" s="164"/>
      <c r="Z258" s="164"/>
      <c r="AA258" s="164"/>
      <c r="AB258" s="164"/>
      <c r="AC258" s="164"/>
      <c r="AD258" s="164"/>
      <c r="AE258" s="164"/>
    </row>
    <row r="259" spans="1:31" s="75" customFormat="1" ht="56.25" customHeight="1" x14ac:dyDescent="0.25">
      <c r="A259" s="571"/>
      <c r="B259" s="579"/>
      <c r="C259" s="579"/>
      <c r="D259" s="164"/>
      <c r="E259" s="390"/>
      <c r="F259" s="566"/>
      <c r="G259" s="426"/>
      <c r="H259" s="426"/>
      <c r="I259" s="423"/>
      <c r="J259" s="561"/>
      <c r="K259" s="168" t="s">
        <v>922</v>
      </c>
      <c r="L259" s="232" t="s">
        <v>11</v>
      </c>
      <c r="M259" s="236">
        <v>70</v>
      </c>
      <c r="N259" s="426"/>
      <c r="O259" s="426"/>
      <c r="P259" s="422"/>
      <c r="Q259" s="426"/>
      <c r="R259" s="171"/>
      <c r="S259" s="171"/>
      <c r="T259" s="171"/>
      <c r="U259" s="171"/>
      <c r="V259" s="171"/>
      <c r="W259" s="171"/>
      <c r="X259" s="168"/>
      <c r="Y259" s="164"/>
      <c r="Z259" s="164"/>
      <c r="AA259" s="164"/>
      <c r="AB259" s="164"/>
      <c r="AC259" s="164"/>
      <c r="AD259" s="164"/>
      <c r="AE259" s="164"/>
    </row>
    <row r="260" spans="1:31" s="75" customFormat="1" ht="67.5" x14ac:dyDescent="0.25">
      <c r="A260" s="571">
        <v>3</v>
      </c>
      <c r="B260" s="579" t="s">
        <v>61</v>
      </c>
      <c r="C260" s="580" t="s">
        <v>923</v>
      </c>
      <c r="D260" s="52" t="s">
        <v>924</v>
      </c>
      <c r="E260" s="389" t="s">
        <v>38</v>
      </c>
      <c r="F260" s="566" t="s">
        <v>1720</v>
      </c>
      <c r="G260" s="426">
        <v>4</v>
      </c>
      <c r="H260" s="426">
        <v>4</v>
      </c>
      <c r="I260" s="423">
        <v>16</v>
      </c>
      <c r="J260" s="463" t="s">
        <v>17</v>
      </c>
      <c r="K260" s="168" t="s">
        <v>925</v>
      </c>
      <c r="L260" s="232" t="s">
        <v>10</v>
      </c>
      <c r="M260" s="236">
        <v>70</v>
      </c>
      <c r="N260" s="426">
        <v>3</v>
      </c>
      <c r="O260" s="426">
        <v>2</v>
      </c>
      <c r="P260" s="422">
        <v>6</v>
      </c>
      <c r="Q260" s="426" t="s">
        <v>19</v>
      </c>
      <c r="R260" s="171" t="s">
        <v>45</v>
      </c>
      <c r="S260" s="175" t="s">
        <v>926</v>
      </c>
      <c r="T260" s="60" t="s">
        <v>927</v>
      </c>
      <c r="U260" s="135">
        <v>43252</v>
      </c>
      <c r="V260" s="60" t="s">
        <v>423</v>
      </c>
      <c r="W260" s="175" t="s">
        <v>928</v>
      </c>
      <c r="X260" s="168"/>
      <c r="Y260" s="164"/>
      <c r="Z260" s="164"/>
      <c r="AA260" s="164"/>
      <c r="AB260" s="164"/>
      <c r="AC260" s="164"/>
      <c r="AD260" s="164"/>
      <c r="AE260" s="164"/>
    </row>
    <row r="261" spans="1:31" s="75" customFormat="1" ht="90" x14ac:dyDescent="0.25">
      <c r="A261" s="571"/>
      <c r="B261" s="579"/>
      <c r="C261" s="580"/>
      <c r="D261" s="52" t="s">
        <v>929</v>
      </c>
      <c r="E261" s="390" t="s">
        <v>42</v>
      </c>
      <c r="F261" s="566"/>
      <c r="G261" s="426"/>
      <c r="H261" s="426"/>
      <c r="I261" s="423"/>
      <c r="J261" s="464"/>
      <c r="K261" s="52" t="s">
        <v>930</v>
      </c>
      <c r="L261" s="232" t="s">
        <v>10</v>
      </c>
      <c r="M261" s="236">
        <v>70</v>
      </c>
      <c r="N261" s="426"/>
      <c r="O261" s="426"/>
      <c r="P261" s="422"/>
      <c r="Q261" s="426"/>
      <c r="R261" s="171" t="s">
        <v>45</v>
      </c>
      <c r="S261" s="175" t="s">
        <v>931</v>
      </c>
      <c r="T261" s="60" t="s">
        <v>932</v>
      </c>
      <c r="U261" s="135">
        <v>43221</v>
      </c>
      <c r="V261" s="60" t="s">
        <v>138</v>
      </c>
      <c r="W261" s="175" t="s">
        <v>933</v>
      </c>
      <c r="X261" s="168"/>
      <c r="Y261" s="164"/>
      <c r="Z261" s="164"/>
      <c r="AA261" s="164"/>
      <c r="AB261" s="164"/>
      <c r="AC261" s="164"/>
      <c r="AD261" s="164"/>
      <c r="AE261" s="164"/>
    </row>
    <row r="262" spans="1:31" s="75" customFormat="1" ht="56.25" x14ac:dyDescent="0.25">
      <c r="A262" s="571"/>
      <c r="B262" s="579"/>
      <c r="C262" s="580"/>
      <c r="D262" s="168" t="s">
        <v>934</v>
      </c>
      <c r="E262" s="390" t="s">
        <v>41</v>
      </c>
      <c r="F262" s="566"/>
      <c r="G262" s="426"/>
      <c r="H262" s="426"/>
      <c r="I262" s="423"/>
      <c r="J262" s="464"/>
      <c r="K262" s="168" t="s">
        <v>935</v>
      </c>
      <c r="L262" s="232" t="s">
        <v>11</v>
      </c>
      <c r="M262" s="68">
        <v>70</v>
      </c>
      <c r="N262" s="426"/>
      <c r="O262" s="426"/>
      <c r="P262" s="422"/>
      <c r="Q262" s="426"/>
      <c r="R262" s="171"/>
      <c r="S262" s="171"/>
      <c r="T262" s="171"/>
      <c r="U262" s="171"/>
      <c r="V262" s="171"/>
      <c r="W262" s="171"/>
      <c r="X262" s="168"/>
      <c r="Y262" s="164"/>
      <c r="Z262" s="164"/>
      <c r="AA262" s="164"/>
      <c r="AB262" s="164"/>
      <c r="AC262" s="164"/>
      <c r="AD262" s="164"/>
      <c r="AE262" s="164"/>
    </row>
    <row r="263" spans="1:31" s="75" customFormat="1" ht="56.25" x14ac:dyDescent="0.25">
      <c r="A263" s="571"/>
      <c r="B263" s="579"/>
      <c r="C263" s="580"/>
      <c r="D263" s="52" t="s">
        <v>936</v>
      </c>
      <c r="E263" s="390"/>
      <c r="F263" s="566"/>
      <c r="G263" s="426"/>
      <c r="H263" s="426"/>
      <c r="I263" s="423"/>
      <c r="J263" s="464"/>
      <c r="K263" s="168" t="s">
        <v>937</v>
      </c>
      <c r="L263" s="232" t="s">
        <v>10</v>
      </c>
      <c r="M263" s="236">
        <v>70</v>
      </c>
      <c r="N263" s="426"/>
      <c r="O263" s="426"/>
      <c r="P263" s="422"/>
      <c r="Q263" s="426"/>
      <c r="R263" s="171"/>
      <c r="S263" s="171"/>
      <c r="T263" s="171"/>
      <c r="U263" s="171"/>
      <c r="V263" s="171"/>
      <c r="W263" s="171"/>
      <c r="X263" s="168"/>
      <c r="Y263" s="164"/>
      <c r="Z263" s="164"/>
      <c r="AA263" s="164"/>
      <c r="AB263" s="164"/>
      <c r="AC263" s="164"/>
      <c r="AD263" s="164"/>
      <c r="AE263" s="164"/>
    </row>
    <row r="264" spans="1:31" s="75" customFormat="1" ht="45" x14ac:dyDescent="0.25">
      <c r="A264" s="571"/>
      <c r="B264" s="579"/>
      <c r="C264" s="580"/>
      <c r="D264" s="168" t="s">
        <v>938</v>
      </c>
      <c r="E264" s="390"/>
      <c r="F264" s="566"/>
      <c r="G264" s="426"/>
      <c r="H264" s="426"/>
      <c r="I264" s="423"/>
      <c r="J264" s="464"/>
      <c r="K264" s="52" t="s">
        <v>939</v>
      </c>
      <c r="L264" s="232" t="s">
        <v>10</v>
      </c>
      <c r="M264" s="236">
        <v>70</v>
      </c>
      <c r="N264" s="426"/>
      <c r="O264" s="426"/>
      <c r="P264" s="422"/>
      <c r="Q264" s="426"/>
      <c r="R264" s="171"/>
      <c r="S264" s="171"/>
      <c r="T264" s="171"/>
      <c r="U264" s="171"/>
      <c r="V264" s="171"/>
      <c r="W264" s="171"/>
      <c r="X264" s="168"/>
      <c r="Y264" s="164"/>
      <c r="Z264" s="164"/>
      <c r="AA264" s="164"/>
      <c r="AB264" s="164"/>
      <c r="AC264" s="164"/>
      <c r="AD264" s="164"/>
      <c r="AE264" s="164"/>
    </row>
    <row r="265" spans="1:31" s="75" customFormat="1" ht="90" x14ac:dyDescent="0.25">
      <c r="A265" s="571"/>
      <c r="B265" s="579"/>
      <c r="C265" s="580"/>
      <c r="D265" s="164"/>
      <c r="E265" s="390"/>
      <c r="F265" s="566"/>
      <c r="G265" s="426"/>
      <c r="H265" s="426"/>
      <c r="I265" s="423"/>
      <c r="J265" s="561"/>
      <c r="K265" s="52" t="s">
        <v>940</v>
      </c>
      <c r="L265" s="232" t="s">
        <v>11</v>
      </c>
      <c r="M265" s="68">
        <v>85</v>
      </c>
      <c r="N265" s="426"/>
      <c r="O265" s="426"/>
      <c r="P265" s="422"/>
      <c r="Q265" s="426"/>
      <c r="R265" s="171"/>
      <c r="S265" s="171"/>
      <c r="T265" s="171"/>
      <c r="U265" s="171"/>
      <c r="V265" s="171"/>
      <c r="W265" s="171"/>
      <c r="X265" s="168"/>
      <c r="Y265" s="164"/>
      <c r="Z265" s="164"/>
      <c r="AA265" s="164"/>
      <c r="AB265" s="164"/>
      <c r="AC265" s="164"/>
      <c r="AD265" s="164"/>
      <c r="AE265" s="164"/>
    </row>
    <row r="266" spans="1:31" s="75" customFormat="1" ht="67.5" x14ac:dyDescent="0.25">
      <c r="A266" s="571">
        <v>4</v>
      </c>
      <c r="B266" s="579" t="s">
        <v>61</v>
      </c>
      <c r="C266" s="580" t="s">
        <v>941</v>
      </c>
      <c r="D266" s="52" t="s">
        <v>942</v>
      </c>
      <c r="E266" s="389" t="s">
        <v>41</v>
      </c>
      <c r="F266" s="566" t="s">
        <v>1720</v>
      </c>
      <c r="G266" s="426">
        <v>4</v>
      </c>
      <c r="H266" s="426">
        <v>4</v>
      </c>
      <c r="I266" s="423">
        <v>16</v>
      </c>
      <c r="J266" s="463" t="s">
        <v>17</v>
      </c>
      <c r="K266" s="168" t="s">
        <v>943</v>
      </c>
      <c r="L266" s="232" t="s">
        <v>10</v>
      </c>
      <c r="M266" s="236">
        <v>85</v>
      </c>
      <c r="N266" s="426">
        <v>2</v>
      </c>
      <c r="O266" s="426">
        <v>3</v>
      </c>
      <c r="P266" s="422">
        <v>6</v>
      </c>
      <c r="Q266" s="426" t="s">
        <v>19</v>
      </c>
      <c r="R266" s="171" t="s">
        <v>45</v>
      </c>
      <c r="S266" s="171" t="s">
        <v>944</v>
      </c>
      <c r="T266" s="171" t="s">
        <v>945</v>
      </c>
      <c r="U266" s="21">
        <v>43252</v>
      </c>
      <c r="V266" s="52" t="s">
        <v>124</v>
      </c>
      <c r="W266" s="52" t="s">
        <v>946</v>
      </c>
      <c r="X266" s="168"/>
      <c r="Y266" s="164"/>
      <c r="Z266" s="164"/>
      <c r="AA266" s="164"/>
      <c r="AB266" s="164"/>
      <c r="AC266" s="164"/>
      <c r="AD266" s="164"/>
      <c r="AE266" s="164"/>
    </row>
    <row r="267" spans="1:31" s="75" customFormat="1" ht="67.5" x14ac:dyDescent="0.25">
      <c r="A267" s="571"/>
      <c r="B267" s="579"/>
      <c r="C267" s="580"/>
      <c r="D267" s="168" t="s">
        <v>947</v>
      </c>
      <c r="E267" s="390" t="s">
        <v>42</v>
      </c>
      <c r="F267" s="566"/>
      <c r="G267" s="426"/>
      <c r="H267" s="426"/>
      <c r="I267" s="423"/>
      <c r="J267" s="464"/>
      <c r="K267" s="168" t="s">
        <v>948</v>
      </c>
      <c r="L267" s="232" t="s">
        <v>10</v>
      </c>
      <c r="M267" s="236">
        <v>85</v>
      </c>
      <c r="N267" s="426"/>
      <c r="O267" s="426"/>
      <c r="P267" s="422"/>
      <c r="Q267" s="426"/>
      <c r="R267" s="171" t="s">
        <v>45</v>
      </c>
      <c r="S267" s="171" t="s">
        <v>949</v>
      </c>
      <c r="T267" s="171" t="s">
        <v>950</v>
      </c>
      <c r="U267" s="21">
        <v>43252</v>
      </c>
      <c r="V267" s="52" t="s">
        <v>124</v>
      </c>
      <c r="W267" s="52" t="s">
        <v>951</v>
      </c>
      <c r="X267" s="168"/>
      <c r="Y267" s="164"/>
      <c r="Z267" s="164"/>
      <c r="AA267" s="164"/>
      <c r="AB267" s="164"/>
      <c r="AC267" s="164"/>
      <c r="AD267" s="164"/>
      <c r="AE267" s="164"/>
    </row>
    <row r="268" spans="1:31" s="75" customFormat="1" ht="45" x14ac:dyDescent="0.25">
      <c r="A268" s="571"/>
      <c r="B268" s="579"/>
      <c r="C268" s="580"/>
      <c r="D268" s="168" t="s">
        <v>952</v>
      </c>
      <c r="E268" s="390" t="s">
        <v>38</v>
      </c>
      <c r="F268" s="566"/>
      <c r="G268" s="426"/>
      <c r="H268" s="426"/>
      <c r="I268" s="423"/>
      <c r="J268" s="464"/>
      <c r="K268" s="168" t="s">
        <v>953</v>
      </c>
      <c r="L268" s="232" t="s">
        <v>11</v>
      </c>
      <c r="M268" s="236">
        <v>70</v>
      </c>
      <c r="N268" s="426"/>
      <c r="O268" s="426"/>
      <c r="P268" s="422"/>
      <c r="Q268" s="426"/>
      <c r="R268" s="171" t="s">
        <v>45</v>
      </c>
      <c r="S268" s="171" t="s">
        <v>954</v>
      </c>
      <c r="T268" s="171" t="s">
        <v>955</v>
      </c>
      <c r="U268" s="21">
        <v>43252</v>
      </c>
      <c r="V268" s="52" t="s">
        <v>124</v>
      </c>
      <c r="W268" s="168" t="s">
        <v>956</v>
      </c>
      <c r="X268" s="168"/>
      <c r="Y268" s="164"/>
      <c r="Z268" s="164"/>
      <c r="AA268" s="164"/>
      <c r="AB268" s="164"/>
      <c r="AC268" s="164"/>
      <c r="AD268" s="164"/>
      <c r="AE268" s="164"/>
    </row>
    <row r="269" spans="1:31" s="75" customFormat="1" ht="56.25" x14ac:dyDescent="0.25">
      <c r="A269" s="571"/>
      <c r="B269" s="579"/>
      <c r="C269" s="580"/>
      <c r="D269" s="52" t="s">
        <v>957</v>
      </c>
      <c r="E269" s="390"/>
      <c r="F269" s="566"/>
      <c r="G269" s="426"/>
      <c r="H269" s="426"/>
      <c r="I269" s="423"/>
      <c r="J269" s="464"/>
      <c r="K269" s="168" t="s">
        <v>958</v>
      </c>
      <c r="L269" s="232" t="s">
        <v>10</v>
      </c>
      <c r="M269" s="236">
        <v>70</v>
      </c>
      <c r="N269" s="426"/>
      <c r="O269" s="426"/>
      <c r="P269" s="422"/>
      <c r="Q269" s="426"/>
      <c r="R269" s="171"/>
      <c r="S269" s="171"/>
      <c r="T269" s="171"/>
      <c r="U269" s="171"/>
      <c r="V269" s="171"/>
      <c r="W269" s="171"/>
      <c r="X269" s="168"/>
      <c r="Y269" s="164"/>
      <c r="Z269" s="164"/>
      <c r="AA269" s="164"/>
      <c r="AB269" s="164"/>
      <c r="AC269" s="164"/>
      <c r="AD269" s="164"/>
      <c r="AE269" s="164"/>
    </row>
    <row r="270" spans="1:31" s="75" customFormat="1" ht="45" x14ac:dyDescent="0.25">
      <c r="A270" s="571"/>
      <c r="B270" s="579"/>
      <c r="C270" s="580"/>
      <c r="D270" s="168" t="s">
        <v>938</v>
      </c>
      <c r="E270" s="390"/>
      <c r="F270" s="566"/>
      <c r="G270" s="426"/>
      <c r="H270" s="426"/>
      <c r="I270" s="423"/>
      <c r="J270" s="464"/>
      <c r="K270" s="168" t="s">
        <v>959</v>
      </c>
      <c r="L270" s="232" t="s">
        <v>11</v>
      </c>
      <c r="M270" s="236">
        <v>70</v>
      </c>
      <c r="N270" s="426"/>
      <c r="O270" s="426"/>
      <c r="P270" s="422"/>
      <c r="Q270" s="426"/>
      <c r="R270" s="171"/>
      <c r="S270" s="171"/>
      <c r="T270" s="171"/>
      <c r="U270" s="171"/>
      <c r="V270" s="171"/>
      <c r="W270" s="171"/>
      <c r="X270" s="168"/>
      <c r="Y270" s="164"/>
      <c r="Z270" s="164"/>
      <c r="AA270" s="164"/>
      <c r="AB270" s="164"/>
      <c r="AC270" s="164"/>
      <c r="AD270" s="164"/>
      <c r="AE270" s="164"/>
    </row>
    <row r="271" spans="1:31" s="75" customFormat="1" ht="56.25" x14ac:dyDescent="0.25">
      <c r="A271" s="571"/>
      <c r="B271" s="579"/>
      <c r="C271" s="580"/>
      <c r="D271" s="168" t="s">
        <v>960</v>
      </c>
      <c r="E271" s="390"/>
      <c r="F271" s="566"/>
      <c r="G271" s="426"/>
      <c r="H271" s="426"/>
      <c r="I271" s="423"/>
      <c r="J271" s="464"/>
      <c r="K271" s="168"/>
      <c r="L271" s="232"/>
      <c r="M271" s="236">
        <v>0</v>
      </c>
      <c r="N271" s="426"/>
      <c r="O271" s="426"/>
      <c r="P271" s="422"/>
      <c r="Q271" s="426"/>
      <c r="R271" s="171"/>
      <c r="S271" s="171"/>
      <c r="T271" s="171"/>
      <c r="U271" s="171"/>
      <c r="V271" s="171"/>
      <c r="W271" s="171"/>
      <c r="X271" s="168"/>
      <c r="Y271" s="164"/>
      <c r="Z271" s="164"/>
      <c r="AA271" s="164"/>
      <c r="AB271" s="164"/>
      <c r="AC271" s="164"/>
      <c r="AD271" s="164"/>
      <c r="AE271" s="164"/>
    </row>
    <row r="272" spans="1:31" s="75" customFormat="1" ht="56.25" x14ac:dyDescent="0.25">
      <c r="A272" s="571"/>
      <c r="B272" s="579"/>
      <c r="C272" s="580"/>
      <c r="D272" s="168" t="s">
        <v>934</v>
      </c>
      <c r="E272" s="391"/>
      <c r="F272" s="566"/>
      <c r="G272" s="426"/>
      <c r="H272" s="426"/>
      <c r="I272" s="423"/>
      <c r="J272" s="561"/>
      <c r="K272" s="164"/>
      <c r="L272" s="232"/>
      <c r="M272" s="236">
        <v>0</v>
      </c>
      <c r="N272" s="426"/>
      <c r="O272" s="426"/>
      <c r="P272" s="422"/>
      <c r="Q272" s="426"/>
      <c r="R272" s="171"/>
      <c r="S272" s="171"/>
      <c r="T272" s="171"/>
      <c r="U272" s="171"/>
      <c r="V272" s="171"/>
      <c r="W272" s="171"/>
      <c r="X272" s="168"/>
      <c r="Y272" s="164"/>
      <c r="Z272" s="164"/>
      <c r="AA272" s="164"/>
      <c r="AB272" s="164"/>
      <c r="AC272" s="164"/>
      <c r="AD272" s="164"/>
      <c r="AE272" s="164"/>
    </row>
    <row r="273" spans="1:31" s="75" customFormat="1" ht="67.5" x14ac:dyDescent="0.25">
      <c r="A273" s="571">
        <v>5</v>
      </c>
      <c r="B273" s="579" t="s">
        <v>61</v>
      </c>
      <c r="C273" s="580" t="s">
        <v>961</v>
      </c>
      <c r="D273" s="52" t="s">
        <v>962</v>
      </c>
      <c r="E273" s="389" t="s">
        <v>41</v>
      </c>
      <c r="F273" s="566" t="s">
        <v>1720</v>
      </c>
      <c r="G273" s="426">
        <v>4</v>
      </c>
      <c r="H273" s="426">
        <v>4</v>
      </c>
      <c r="I273" s="423">
        <v>16</v>
      </c>
      <c r="J273" s="463" t="s">
        <v>17</v>
      </c>
      <c r="K273" s="52" t="s">
        <v>963</v>
      </c>
      <c r="L273" s="232" t="s">
        <v>10</v>
      </c>
      <c r="M273" s="236">
        <v>85</v>
      </c>
      <c r="N273" s="426">
        <v>3</v>
      </c>
      <c r="O273" s="426">
        <v>2</v>
      </c>
      <c r="P273" s="422">
        <v>6</v>
      </c>
      <c r="Q273" s="426" t="s">
        <v>19</v>
      </c>
      <c r="R273" s="171" t="s">
        <v>45</v>
      </c>
      <c r="S273" s="171" t="s">
        <v>964</v>
      </c>
      <c r="T273" s="171" t="s">
        <v>965</v>
      </c>
      <c r="U273" s="21">
        <v>43252</v>
      </c>
      <c r="V273" s="171" t="s">
        <v>124</v>
      </c>
      <c r="W273" s="171" t="s">
        <v>966</v>
      </c>
      <c r="X273" s="168"/>
      <c r="Y273" s="164"/>
      <c r="Z273" s="164"/>
      <c r="AA273" s="164"/>
      <c r="AB273" s="164"/>
      <c r="AC273" s="164"/>
      <c r="AD273" s="164"/>
      <c r="AE273" s="164"/>
    </row>
    <row r="274" spans="1:31" s="75" customFormat="1" ht="78.75" x14ac:dyDescent="0.25">
      <c r="A274" s="571"/>
      <c r="B274" s="579"/>
      <c r="C274" s="580"/>
      <c r="D274" s="171" t="s">
        <v>967</v>
      </c>
      <c r="E274" s="390" t="s">
        <v>42</v>
      </c>
      <c r="F274" s="566"/>
      <c r="G274" s="426"/>
      <c r="H274" s="426"/>
      <c r="I274" s="423"/>
      <c r="J274" s="464"/>
      <c r="K274" s="168" t="s">
        <v>968</v>
      </c>
      <c r="L274" s="232" t="s">
        <v>10</v>
      </c>
      <c r="M274" s="236">
        <v>70</v>
      </c>
      <c r="N274" s="426"/>
      <c r="O274" s="426"/>
      <c r="P274" s="422"/>
      <c r="Q274" s="426"/>
      <c r="R274" s="171"/>
      <c r="S274" s="171"/>
      <c r="T274" s="171"/>
      <c r="U274" s="21"/>
      <c r="V274" s="171"/>
      <c r="W274" s="171"/>
      <c r="X274" s="168"/>
      <c r="Y274" s="164"/>
      <c r="Z274" s="164"/>
      <c r="AA274" s="164"/>
      <c r="AB274" s="164"/>
      <c r="AC274" s="164"/>
      <c r="AD274" s="164"/>
      <c r="AE274" s="164"/>
    </row>
    <row r="275" spans="1:31" s="75" customFormat="1" ht="45" x14ac:dyDescent="0.25">
      <c r="A275" s="571"/>
      <c r="B275" s="579"/>
      <c r="C275" s="580"/>
      <c r="D275" s="168" t="s">
        <v>938</v>
      </c>
      <c r="E275" s="390" t="s">
        <v>38</v>
      </c>
      <c r="F275" s="566"/>
      <c r="G275" s="426"/>
      <c r="H275" s="426"/>
      <c r="I275" s="423"/>
      <c r="J275" s="464"/>
      <c r="K275" s="168" t="s">
        <v>969</v>
      </c>
      <c r="L275" s="232" t="s">
        <v>11</v>
      </c>
      <c r="M275" s="236">
        <v>85</v>
      </c>
      <c r="N275" s="426"/>
      <c r="O275" s="426"/>
      <c r="P275" s="422"/>
      <c r="Q275" s="426"/>
      <c r="R275" s="171"/>
      <c r="S275" s="171"/>
      <c r="T275" s="171"/>
      <c r="U275" s="171"/>
      <c r="V275" s="171"/>
      <c r="W275" s="171"/>
      <c r="X275" s="168"/>
      <c r="Y275" s="164"/>
      <c r="Z275" s="164"/>
      <c r="AA275" s="164"/>
      <c r="AB275" s="164"/>
      <c r="AC275" s="164"/>
      <c r="AD275" s="164"/>
      <c r="AE275" s="164"/>
    </row>
    <row r="276" spans="1:31" s="75" customFormat="1" ht="56.25" x14ac:dyDescent="0.25">
      <c r="A276" s="571"/>
      <c r="B276" s="579"/>
      <c r="C276" s="580"/>
      <c r="D276" s="168" t="s">
        <v>934</v>
      </c>
      <c r="E276" s="390"/>
      <c r="F276" s="566"/>
      <c r="G276" s="426"/>
      <c r="H276" s="426"/>
      <c r="I276" s="423"/>
      <c r="J276" s="464"/>
      <c r="K276" s="168" t="s">
        <v>970</v>
      </c>
      <c r="L276" s="232" t="s">
        <v>10</v>
      </c>
      <c r="M276" s="236">
        <v>70</v>
      </c>
      <c r="N276" s="426"/>
      <c r="O276" s="426"/>
      <c r="P276" s="422"/>
      <c r="Q276" s="426"/>
      <c r="R276" s="171"/>
      <c r="S276" s="171"/>
      <c r="T276" s="171"/>
      <c r="U276" s="171"/>
      <c r="V276" s="171"/>
      <c r="W276" s="171"/>
      <c r="X276" s="168"/>
      <c r="Y276" s="164"/>
      <c r="Z276" s="164"/>
      <c r="AA276" s="164"/>
      <c r="AB276" s="164"/>
      <c r="AC276" s="164"/>
      <c r="AD276" s="164"/>
      <c r="AE276" s="164"/>
    </row>
    <row r="277" spans="1:31" s="75" customFormat="1" ht="56.25" x14ac:dyDescent="0.25">
      <c r="A277" s="571"/>
      <c r="B277" s="579"/>
      <c r="C277" s="580"/>
      <c r="D277" s="52" t="s">
        <v>971</v>
      </c>
      <c r="E277" s="390"/>
      <c r="F277" s="566"/>
      <c r="G277" s="426"/>
      <c r="H277" s="426"/>
      <c r="I277" s="423"/>
      <c r="J277" s="464"/>
      <c r="K277" s="168" t="s">
        <v>972</v>
      </c>
      <c r="L277" s="232" t="s">
        <v>10</v>
      </c>
      <c r="M277" s="236">
        <v>70</v>
      </c>
      <c r="N277" s="426"/>
      <c r="O277" s="426"/>
      <c r="P277" s="422"/>
      <c r="Q277" s="426"/>
      <c r="R277" s="171"/>
      <c r="S277" s="171"/>
      <c r="T277" s="171"/>
      <c r="U277" s="171"/>
      <c r="V277" s="171"/>
      <c r="W277" s="171"/>
      <c r="X277" s="168"/>
      <c r="Y277" s="164"/>
      <c r="Z277" s="164"/>
      <c r="AA277" s="164"/>
      <c r="AB277" s="164"/>
      <c r="AC277" s="164"/>
      <c r="AD277" s="164"/>
      <c r="AE277" s="164"/>
    </row>
    <row r="278" spans="1:31" s="75" customFormat="1" ht="33.75" x14ac:dyDescent="0.25">
      <c r="A278" s="571"/>
      <c r="B278" s="579"/>
      <c r="C278" s="580"/>
      <c r="D278" s="168" t="s">
        <v>973</v>
      </c>
      <c r="E278" s="390"/>
      <c r="F278" s="566"/>
      <c r="G278" s="426"/>
      <c r="H278" s="426"/>
      <c r="I278" s="423"/>
      <c r="J278" s="561"/>
      <c r="K278" s="52"/>
      <c r="L278" s="232"/>
      <c r="M278" s="236">
        <v>0</v>
      </c>
      <c r="N278" s="426"/>
      <c r="O278" s="426"/>
      <c r="P278" s="422"/>
      <c r="Q278" s="426"/>
      <c r="R278" s="171"/>
      <c r="S278" s="171"/>
      <c r="T278" s="171"/>
      <c r="U278" s="171"/>
      <c r="V278" s="171"/>
      <c r="W278" s="171"/>
      <c r="X278" s="168"/>
      <c r="Y278" s="164"/>
      <c r="Z278" s="164"/>
      <c r="AA278" s="164"/>
      <c r="AB278" s="164"/>
      <c r="AC278" s="164"/>
      <c r="AD278" s="164"/>
      <c r="AE278" s="164"/>
    </row>
    <row r="279" spans="1:31" s="75" customFormat="1" ht="56.25" x14ac:dyDescent="0.25">
      <c r="A279" s="571">
        <v>6</v>
      </c>
      <c r="B279" s="579" t="s">
        <v>61</v>
      </c>
      <c r="C279" s="580" t="s">
        <v>974</v>
      </c>
      <c r="D279" s="52" t="s">
        <v>975</v>
      </c>
      <c r="E279" s="389" t="s">
        <v>42</v>
      </c>
      <c r="F279" s="566" t="s">
        <v>1720</v>
      </c>
      <c r="G279" s="426">
        <v>3</v>
      </c>
      <c r="H279" s="426">
        <v>4</v>
      </c>
      <c r="I279" s="423">
        <v>12</v>
      </c>
      <c r="J279" s="463" t="s">
        <v>17</v>
      </c>
      <c r="K279" s="168" t="s">
        <v>976</v>
      </c>
      <c r="L279" s="232" t="s">
        <v>10</v>
      </c>
      <c r="M279" s="236">
        <v>85</v>
      </c>
      <c r="N279" s="426">
        <v>1</v>
      </c>
      <c r="O279" s="426">
        <v>3</v>
      </c>
      <c r="P279" s="422">
        <v>3</v>
      </c>
      <c r="Q279" s="426" t="s">
        <v>19</v>
      </c>
      <c r="R279" s="171" t="s">
        <v>45</v>
      </c>
      <c r="S279" s="171" t="s">
        <v>977</v>
      </c>
      <c r="T279" s="171" t="s">
        <v>978</v>
      </c>
      <c r="U279" s="21">
        <v>43252</v>
      </c>
      <c r="V279" s="171" t="s">
        <v>124</v>
      </c>
      <c r="W279" s="171" t="s">
        <v>979</v>
      </c>
      <c r="X279" s="168"/>
      <c r="Y279" s="164"/>
      <c r="Z279" s="164"/>
      <c r="AA279" s="164"/>
      <c r="AB279" s="164"/>
      <c r="AC279" s="164"/>
      <c r="AD279" s="164"/>
      <c r="AE279" s="164"/>
    </row>
    <row r="280" spans="1:31" s="75" customFormat="1" ht="56.25" x14ac:dyDescent="0.25">
      <c r="A280" s="571"/>
      <c r="B280" s="579"/>
      <c r="C280" s="580"/>
      <c r="D280" s="52" t="s">
        <v>980</v>
      </c>
      <c r="E280" s="390" t="s">
        <v>38</v>
      </c>
      <c r="F280" s="566"/>
      <c r="G280" s="426"/>
      <c r="H280" s="426"/>
      <c r="I280" s="423"/>
      <c r="J280" s="464"/>
      <c r="K280" s="171" t="s">
        <v>981</v>
      </c>
      <c r="L280" s="232" t="s">
        <v>10</v>
      </c>
      <c r="M280" s="236">
        <v>70</v>
      </c>
      <c r="N280" s="426"/>
      <c r="O280" s="426"/>
      <c r="P280" s="422"/>
      <c r="Q280" s="426"/>
      <c r="R280" s="171"/>
      <c r="S280" s="171"/>
      <c r="T280" s="171"/>
      <c r="U280" s="171"/>
      <c r="V280" s="171"/>
      <c r="W280" s="171"/>
      <c r="X280" s="168"/>
      <c r="Y280" s="164"/>
      <c r="Z280" s="164"/>
      <c r="AA280" s="164"/>
      <c r="AB280" s="164"/>
      <c r="AC280" s="164"/>
      <c r="AD280" s="164"/>
      <c r="AE280" s="164"/>
    </row>
    <row r="281" spans="1:31" s="75" customFormat="1" ht="67.5" x14ac:dyDescent="0.25">
      <c r="A281" s="571"/>
      <c r="B281" s="579"/>
      <c r="C281" s="580"/>
      <c r="D281" s="168" t="s">
        <v>982</v>
      </c>
      <c r="E281" s="390" t="s">
        <v>41</v>
      </c>
      <c r="F281" s="566"/>
      <c r="G281" s="426"/>
      <c r="H281" s="426"/>
      <c r="I281" s="423"/>
      <c r="J281" s="464"/>
      <c r="K281" s="168" t="s">
        <v>983</v>
      </c>
      <c r="L281" s="232" t="s">
        <v>11</v>
      </c>
      <c r="M281" s="236">
        <v>70</v>
      </c>
      <c r="N281" s="426"/>
      <c r="O281" s="426"/>
      <c r="P281" s="422"/>
      <c r="Q281" s="426"/>
      <c r="R281" s="171"/>
      <c r="S281" s="171"/>
      <c r="T281" s="171"/>
      <c r="U281" s="171"/>
      <c r="V281" s="171"/>
      <c r="W281" s="171"/>
      <c r="X281" s="168"/>
      <c r="Y281" s="164"/>
      <c r="Z281" s="164"/>
      <c r="AA281" s="164"/>
      <c r="AB281" s="164"/>
      <c r="AC281" s="164"/>
      <c r="AD281" s="164"/>
      <c r="AE281" s="164"/>
    </row>
    <row r="282" spans="1:31" s="75" customFormat="1" ht="78.75" x14ac:dyDescent="0.25">
      <c r="A282" s="571"/>
      <c r="B282" s="579"/>
      <c r="C282" s="580"/>
      <c r="D282" s="168" t="s">
        <v>984</v>
      </c>
      <c r="E282" s="390"/>
      <c r="F282" s="566"/>
      <c r="G282" s="426"/>
      <c r="H282" s="426"/>
      <c r="I282" s="423"/>
      <c r="J282" s="464"/>
      <c r="K282" s="168"/>
      <c r="L282" s="232"/>
      <c r="M282" s="236">
        <v>0</v>
      </c>
      <c r="N282" s="426"/>
      <c r="O282" s="426"/>
      <c r="P282" s="422"/>
      <c r="Q282" s="426"/>
      <c r="R282" s="171"/>
      <c r="S282" s="171"/>
      <c r="T282" s="171"/>
      <c r="U282" s="171"/>
      <c r="V282" s="171"/>
      <c r="W282" s="171"/>
      <c r="X282" s="168"/>
      <c r="Y282" s="164"/>
      <c r="Z282" s="164"/>
      <c r="AA282" s="164"/>
      <c r="AB282" s="164"/>
      <c r="AC282" s="164"/>
      <c r="AD282" s="164"/>
      <c r="AE282" s="164"/>
    </row>
    <row r="283" spans="1:31" s="75" customFormat="1" ht="45" x14ac:dyDescent="0.25">
      <c r="A283" s="571"/>
      <c r="B283" s="579"/>
      <c r="C283" s="580"/>
      <c r="D283" s="52" t="s">
        <v>985</v>
      </c>
      <c r="E283" s="390"/>
      <c r="F283" s="566"/>
      <c r="G283" s="426"/>
      <c r="H283" s="426"/>
      <c r="I283" s="423"/>
      <c r="J283" s="464"/>
      <c r="K283" s="164"/>
      <c r="L283" s="232"/>
      <c r="M283" s="236">
        <v>0</v>
      </c>
      <c r="N283" s="426"/>
      <c r="O283" s="426"/>
      <c r="P283" s="422"/>
      <c r="Q283" s="426"/>
      <c r="R283" s="171"/>
      <c r="S283" s="171"/>
      <c r="T283" s="171"/>
      <c r="U283" s="171"/>
      <c r="V283" s="171"/>
      <c r="W283" s="171"/>
      <c r="X283" s="168"/>
      <c r="Y283" s="164"/>
      <c r="Z283" s="164"/>
      <c r="AA283" s="164"/>
      <c r="AB283" s="164"/>
      <c r="AC283" s="164"/>
      <c r="AD283" s="164"/>
      <c r="AE283" s="164"/>
    </row>
    <row r="284" spans="1:31" s="75" customFormat="1" ht="45" x14ac:dyDescent="0.25">
      <c r="A284" s="571"/>
      <c r="B284" s="579"/>
      <c r="C284" s="580"/>
      <c r="D284" s="52" t="s">
        <v>986</v>
      </c>
      <c r="E284" s="390"/>
      <c r="F284" s="566"/>
      <c r="G284" s="426"/>
      <c r="H284" s="426"/>
      <c r="I284" s="423"/>
      <c r="J284" s="464"/>
      <c r="K284" s="168"/>
      <c r="L284" s="232"/>
      <c r="M284" s="236">
        <v>0</v>
      </c>
      <c r="N284" s="426"/>
      <c r="O284" s="426"/>
      <c r="P284" s="422"/>
      <c r="Q284" s="426"/>
      <c r="R284" s="171"/>
      <c r="S284" s="171"/>
      <c r="T284" s="171"/>
      <c r="U284" s="171"/>
      <c r="V284" s="171"/>
      <c r="W284" s="171"/>
      <c r="X284" s="168"/>
      <c r="Y284" s="164"/>
      <c r="Z284" s="164"/>
      <c r="AA284" s="164"/>
      <c r="AB284" s="164"/>
      <c r="AC284" s="164"/>
      <c r="AD284" s="164"/>
      <c r="AE284" s="164"/>
    </row>
    <row r="285" spans="1:31" s="75" customFormat="1" ht="45" x14ac:dyDescent="0.25">
      <c r="A285" s="571"/>
      <c r="B285" s="579"/>
      <c r="C285" s="580"/>
      <c r="D285" s="168" t="s">
        <v>1452</v>
      </c>
      <c r="E285" s="391"/>
      <c r="F285" s="566"/>
      <c r="G285" s="426"/>
      <c r="H285" s="426"/>
      <c r="I285" s="423"/>
      <c r="J285" s="561"/>
      <c r="K285" s="168"/>
      <c r="L285" s="232"/>
      <c r="M285" s="236">
        <v>0</v>
      </c>
      <c r="N285" s="426"/>
      <c r="O285" s="426"/>
      <c r="P285" s="422"/>
      <c r="Q285" s="426"/>
      <c r="R285" s="171"/>
      <c r="S285" s="171"/>
      <c r="T285" s="171"/>
      <c r="U285" s="171"/>
      <c r="V285" s="171"/>
      <c r="W285" s="171"/>
      <c r="X285" s="168"/>
      <c r="Y285" s="164"/>
      <c r="Z285" s="164"/>
      <c r="AA285" s="164"/>
      <c r="AB285" s="164"/>
      <c r="AC285" s="164"/>
      <c r="AD285" s="164"/>
      <c r="AE285" s="164"/>
    </row>
    <row r="286" spans="1:31" s="75" customFormat="1" ht="90" x14ac:dyDescent="0.25">
      <c r="A286" s="571">
        <v>7</v>
      </c>
      <c r="B286" s="579" t="s">
        <v>61</v>
      </c>
      <c r="C286" s="580" t="s">
        <v>987</v>
      </c>
      <c r="D286" s="52" t="s">
        <v>988</v>
      </c>
      <c r="E286" s="389" t="s">
        <v>42</v>
      </c>
      <c r="F286" s="566" t="s">
        <v>1720</v>
      </c>
      <c r="G286" s="426">
        <v>3</v>
      </c>
      <c r="H286" s="426">
        <v>4</v>
      </c>
      <c r="I286" s="423">
        <v>12</v>
      </c>
      <c r="J286" s="463" t="s">
        <v>17</v>
      </c>
      <c r="K286" s="168" t="s">
        <v>989</v>
      </c>
      <c r="L286" s="232" t="s">
        <v>10</v>
      </c>
      <c r="M286" s="236">
        <v>70</v>
      </c>
      <c r="N286" s="426">
        <v>2</v>
      </c>
      <c r="O286" s="426">
        <v>3</v>
      </c>
      <c r="P286" s="422">
        <v>6</v>
      </c>
      <c r="Q286" s="426" t="s">
        <v>19</v>
      </c>
      <c r="R286" s="171" t="s">
        <v>44</v>
      </c>
      <c r="S286" s="171" t="s">
        <v>990</v>
      </c>
      <c r="T286" s="171" t="s">
        <v>991</v>
      </c>
      <c r="U286" s="21">
        <v>43221</v>
      </c>
      <c r="V286" s="171" t="s">
        <v>138</v>
      </c>
      <c r="W286" s="171" t="s">
        <v>992</v>
      </c>
      <c r="X286" s="168"/>
      <c r="Y286" s="164"/>
      <c r="Z286" s="164"/>
      <c r="AA286" s="164"/>
      <c r="AB286" s="164"/>
      <c r="AC286" s="164"/>
      <c r="AD286" s="164"/>
      <c r="AE286" s="164"/>
    </row>
    <row r="287" spans="1:31" s="75" customFormat="1" ht="56.25" x14ac:dyDescent="0.25">
      <c r="A287" s="571"/>
      <c r="B287" s="579"/>
      <c r="C287" s="580"/>
      <c r="D287" s="168" t="s">
        <v>993</v>
      </c>
      <c r="E287" s="390" t="s">
        <v>38</v>
      </c>
      <c r="F287" s="566"/>
      <c r="G287" s="426"/>
      <c r="H287" s="426"/>
      <c r="I287" s="423"/>
      <c r="J287" s="464"/>
      <c r="K287" s="168" t="s">
        <v>994</v>
      </c>
      <c r="L287" s="232" t="s">
        <v>10</v>
      </c>
      <c r="M287" s="236">
        <v>70</v>
      </c>
      <c r="N287" s="426"/>
      <c r="O287" s="426"/>
      <c r="P287" s="422"/>
      <c r="Q287" s="426"/>
      <c r="R287" s="171"/>
      <c r="S287" s="171"/>
      <c r="T287" s="171"/>
      <c r="U287" s="171"/>
      <c r="V287" s="171"/>
      <c r="W287" s="171"/>
      <c r="X287" s="168"/>
      <c r="Y287" s="164"/>
      <c r="Z287" s="164"/>
      <c r="AA287" s="164"/>
      <c r="AB287" s="164"/>
      <c r="AC287" s="164"/>
      <c r="AD287" s="164"/>
      <c r="AE287" s="164"/>
    </row>
    <row r="288" spans="1:31" s="75" customFormat="1" ht="56.25" x14ac:dyDescent="0.25">
      <c r="A288" s="571"/>
      <c r="B288" s="579"/>
      <c r="C288" s="580"/>
      <c r="D288" s="168" t="s">
        <v>995</v>
      </c>
      <c r="E288" s="390" t="s">
        <v>40</v>
      </c>
      <c r="F288" s="566"/>
      <c r="G288" s="426"/>
      <c r="H288" s="426"/>
      <c r="I288" s="423"/>
      <c r="J288" s="464"/>
      <c r="K288" s="168" t="s">
        <v>996</v>
      </c>
      <c r="L288" s="232" t="s">
        <v>10</v>
      </c>
      <c r="M288" s="236">
        <v>70</v>
      </c>
      <c r="N288" s="426"/>
      <c r="O288" s="426"/>
      <c r="P288" s="422"/>
      <c r="Q288" s="426"/>
      <c r="R288" s="171"/>
      <c r="S288" s="171"/>
      <c r="T288" s="171"/>
      <c r="U288" s="171"/>
      <c r="V288" s="171"/>
      <c r="W288" s="171"/>
      <c r="X288" s="168"/>
      <c r="Y288" s="164"/>
      <c r="Z288" s="164"/>
      <c r="AA288" s="164"/>
      <c r="AB288" s="164"/>
      <c r="AC288" s="164"/>
      <c r="AD288" s="164"/>
      <c r="AE288" s="164"/>
    </row>
    <row r="289" spans="1:31" s="75" customFormat="1" ht="56.25" x14ac:dyDescent="0.25">
      <c r="A289" s="571"/>
      <c r="B289" s="579"/>
      <c r="C289" s="580"/>
      <c r="D289" s="168" t="s">
        <v>997</v>
      </c>
      <c r="E289" s="390" t="s">
        <v>41</v>
      </c>
      <c r="F289" s="566"/>
      <c r="G289" s="426"/>
      <c r="H289" s="426"/>
      <c r="I289" s="423"/>
      <c r="J289" s="464"/>
      <c r="K289" s="168" t="s">
        <v>998</v>
      </c>
      <c r="L289" s="232" t="s">
        <v>11</v>
      </c>
      <c r="M289" s="236">
        <v>70</v>
      </c>
      <c r="N289" s="426"/>
      <c r="O289" s="426"/>
      <c r="P289" s="422"/>
      <c r="Q289" s="426"/>
      <c r="R289" s="171"/>
      <c r="S289" s="171"/>
      <c r="T289" s="171"/>
      <c r="U289" s="171"/>
      <c r="V289" s="171"/>
      <c r="W289" s="171"/>
      <c r="X289" s="168"/>
      <c r="Y289" s="164"/>
      <c r="Z289" s="164"/>
      <c r="AA289" s="164"/>
      <c r="AB289" s="164"/>
      <c r="AC289" s="164"/>
      <c r="AD289" s="164"/>
      <c r="AE289" s="164"/>
    </row>
    <row r="290" spans="1:31" s="75" customFormat="1" ht="67.5" x14ac:dyDescent="0.25">
      <c r="A290" s="571"/>
      <c r="B290" s="579"/>
      <c r="C290" s="580"/>
      <c r="D290" s="168" t="s">
        <v>999</v>
      </c>
      <c r="E290" s="390"/>
      <c r="F290" s="566"/>
      <c r="G290" s="426"/>
      <c r="H290" s="426"/>
      <c r="I290" s="423"/>
      <c r="J290" s="561"/>
      <c r="K290" s="168"/>
      <c r="L290" s="232"/>
      <c r="M290" s="236">
        <v>0</v>
      </c>
      <c r="N290" s="426"/>
      <c r="O290" s="426"/>
      <c r="P290" s="422"/>
      <c r="Q290" s="426"/>
      <c r="R290" s="171"/>
      <c r="S290" s="171"/>
      <c r="T290" s="171"/>
      <c r="U290" s="171"/>
      <c r="V290" s="171"/>
      <c r="W290" s="171"/>
      <c r="X290" s="168"/>
      <c r="Y290" s="164"/>
      <c r="Z290" s="164"/>
      <c r="AA290" s="164"/>
      <c r="AB290" s="164"/>
      <c r="AC290" s="164"/>
      <c r="AD290" s="164"/>
      <c r="AE290" s="164"/>
    </row>
    <row r="291" spans="1:31" s="75" customFormat="1" ht="67.5" x14ac:dyDescent="0.25">
      <c r="A291" s="571">
        <v>8</v>
      </c>
      <c r="B291" s="579" t="s">
        <v>61</v>
      </c>
      <c r="C291" s="580" t="s">
        <v>1000</v>
      </c>
      <c r="D291" s="168" t="s">
        <v>999</v>
      </c>
      <c r="E291" s="389" t="s">
        <v>42</v>
      </c>
      <c r="F291" s="566" t="s">
        <v>1720</v>
      </c>
      <c r="G291" s="426">
        <v>4</v>
      </c>
      <c r="H291" s="426">
        <v>4</v>
      </c>
      <c r="I291" s="423">
        <v>16</v>
      </c>
      <c r="J291" s="463" t="s">
        <v>17</v>
      </c>
      <c r="K291" s="168" t="s">
        <v>1001</v>
      </c>
      <c r="L291" s="232" t="s">
        <v>10</v>
      </c>
      <c r="M291" s="236">
        <v>70</v>
      </c>
      <c r="N291" s="426">
        <v>3</v>
      </c>
      <c r="O291" s="426">
        <v>2</v>
      </c>
      <c r="P291" s="422">
        <v>6</v>
      </c>
      <c r="Q291" s="426" t="s">
        <v>18</v>
      </c>
      <c r="R291" s="171" t="s">
        <v>45</v>
      </c>
      <c r="S291" s="78" t="s">
        <v>1448</v>
      </c>
      <c r="T291" s="171" t="s">
        <v>1002</v>
      </c>
      <c r="U291" s="21">
        <v>43221</v>
      </c>
      <c r="V291" s="171" t="s">
        <v>138</v>
      </c>
      <c r="W291" s="171" t="s">
        <v>1003</v>
      </c>
      <c r="X291" s="168"/>
      <c r="Y291" s="164"/>
      <c r="Z291" s="164"/>
      <c r="AA291" s="164"/>
      <c r="AB291" s="164"/>
      <c r="AC291" s="164"/>
      <c r="AD291" s="164"/>
      <c r="AE291" s="164"/>
    </row>
    <row r="292" spans="1:31" s="75" customFormat="1" ht="67.5" x14ac:dyDescent="0.25">
      <c r="A292" s="571"/>
      <c r="B292" s="579"/>
      <c r="C292" s="580"/>
      <c r="D292" s="168" t="s">
        <v>1004</v>
      </c>
      <c r="E292" s="390" t="s">
        <v>38</v>
      </c>
      <c r="F292" s="566"/>
      <c r="G292" s="426"/>
      <c r="H292" s="426"/>
      <c r="I292" s="423"/>
      <c r="J292" s="464"/>
      <c r="K292" s="171" t="s">
        <v>1005</v>
      </c>
      <c r="L292" s="232" t="s">
        <v>10</v>
      </c>
      <c r="M292" s="236">
        <v>70</v>
      </c>
      <c r="N292" s="426"/>
      <c r="O292" s="426"/>
      <c r="P292" s="422"/>
      <c r="Q292" s="426"/>
      <c r="R292" s="171" t="s">
        <v>45</v>
      </c>
      <c r="S292" s="61" t="s">
        <v>1449</v>
      </c>
      <c r="T292" s="171" t="s">
        <v>1006</v>
      </c>
      <c r="U292" s="21">
        <v>43221</v>
      </c>
      <c r="V292" s="171" t="s">
        <v>138</v>
      </c>
      <c r="W292" s="171" t="s">
        <v>1003</v>
      </c>
      <c r="X292" s="168"/>
      <c r="Y292" s="164"/>
      <c r="Z292" s="164"/>
      <c r="AA292" s="164"/>
      <c r="AB292" s="164"/>
      <c r="AC292" s="164"/>
      <c r="AD292" s="164"/>
      <c r="AE292" s="164"/>
    </row>
    <row r="293" spans="1:31" s="75" customFormat="1" ht="56.25" x14ac:dyDescent="0.25">
      <c r="A293" s="571"/>
      <c r="B293" s="579"/>
      <c r="C293" s="580"/>
      <c r="D293" s="168" t="s">
        <v>1007</v>
      </c>
      <c r="E293" s="390"/>
      <c r="F293" s="566"/>
      <c r="G293" s="426"/>
      <c r="H293" s="426"/>
      <c r="I293" s="423"/>
      <c r="J293" s="464"/>
      <c r="K293" s="171" t="s">
        <v>1008</v>
      </c>
      <c r="L293" s="232" t="s">
        <v>11</v>
      </c>
      <c r="M293" s="236">
        <v>85</v>
      </c>
      <c r="N293" s="426"/>
      <c r="O293" s="426"/>
      <c r="P293" s="422"/>
      <c r="Q293" s="426"/>
      <c r="R293" s="164"/>
      <c r="S293" s="164"/>
      <c r="T293" s="164"/>
      <c r="U293" s="164"/>
      <c r="V293" s="171"/>
      <c r="W293" s="171"/>
      <c r="X293" s="168"/>
      <c r="Y293" s="164"/>
      <c r="Z293" s="164"/>
      <c r="AA293" s="164"/>
      <c r="AB293" s="164"/>
      <c r="AC293" s="164"/>
      <c r="AD293" s="164"/>
      <c r="AE293" s="164"/>
    </row>
    <row r="294" spans="1:31" s="75" customFormat="1" ht="101.25" x14ac:dyDescent="0.25">
      <c r="A294" s="571"/>
      <c r="B294" s="579"/>
      <c r="C294" s="580"/>
      <c r="D294" s="171" t="s">
        <v>1009</v>
      </c>
      <c r="E294" s="390"/>
      <c r="F294" s="566"/>
      <c r="G294" s="426"/>
      <c r="H294" s="426"/>
      <c r="I294" s="423"/>
      <c r="J294" s="561"/>
      <c r="K294" s="52"/>
      <c r="L294" s="232"/>
      <c r="M294" s="236">
        <v>0</v>
      </c>
      <c r="N294" s="426"/>
      <c r="O294" s="426"/>
      <c r="P294" s="422"/>
      <c r="Q294" s="426"/>
      <c r="R294" s="164"/>
      <c r="S294" s="164"/>
      <c r="T294" s="164"/>
      <c r="U294" s="164"/>
      <c r="V294" s="171"/>
      <c r="W294" s="171"/>
      <c r="X294" s="168"/>
      <c r="Y294" s="164"/>
      <c r="Z294" s="164"/>
      <c r="AA294" s="164"/>
      <c r="AB294" s="164"/>
      <c r="AC294" s="164"/>
      <c r="AD294" s="164"/>
      <c r="AE294" s="164"/>
    </row>
    <row r="295" spans="1:31" s="75" customFormat="1" ht="90" x14ac:dyDescent="0.25">
      <c r="A295" s="571">
        <v>9</v>
      </c>
      <c r="B295" s="579" t="s">
        <v>61</v>
      </c>
      <c r="C295" s="580" t="s">
        <v>1010</v>
      </c>
      <c r="D295" s="84" t="s">
        <v>782</v>
      </c>
      <c r="E295" s="389" t="s">
        <v>38</v>
      </c>
      <c r="F295" s="569" t="s">
        <v>36</v>
      </c>
      <c r="G295" s="426">
        <v>3</v>
      </c>
      <c r="H295" s="426">
        <v>5</v>
      </c>
      <c r="I295" s="423">
        <v>15</v>
      </c>
      <c r="J295" s="463" t="s">
        <v>17</v>
      </c>
      <c r="K295" s="168" t="s">
        <v>1011</v>
      </c>
      <c r="L295" s="232" t="s">
        <v>10</v>
      </c>
      <c r="M295" s="236">
        <v>70</v>
      </c>
      <c r="N295" s="426">
        <v>2</v>
      </c>
      <c r="O295" s="426">
        <v>4</v>
      </c>
      <c r="P295" s="422">
        <v>8</v>
      </c>
      <c r="Q295" s="426" t="s">
        <v>18</v>
      </c>
      <c r="R295" s="171" t="s">
        <v>45</v>
      </c>
      <c r="S295" s="171" t="s">
        <v>1012</v>
      </c>
      <c r="T295" s="171" t="s">
        <v>1013</v>
      </c>
      <c r="U295" s="21">
        <v>43252</v>
      </c>
      <c r="V295" s="171" t="s">
        <v>194</v>
      </c>
      <c r="W295" s="171" t="s">
        <v>1014</v>
      </c>
      <c r="X295" s="168"/>
      <c r="Y295" s="164"/>
      <c r="Z295" s="164"/>
      <c r="AA295" s="164"/>
      <c r="AB295" s="164"/>
      <c r="AC295" s="164"/>
      <c r="AD295" s="164"/>
      <c r="AE295" s="164"/>
    </row>
    <row r="296" spans="1:31" s="75" customFormat="1" ht="78.75" x14ac:dyDescent="0.25">
      <c r="A296" s="571"/>
      <c r="B296" s="579"/>
      <c r="C296" s="580"/>
      <c r="D296" s="91" t="s">
        <v>559</v>
      </c>
      <c r="E296" s="390" t="s">
        <v>39</v>
      </c>
      <c r="F296" s="569"/>
      <c r="G296" s="426"/>
      <c r="H296" s="426"/>
      <c r="I296" s="423"/>
      <c r="J296" s="464"/>
      <c r="K296" s="168" t="s">
        <v>1015</v>
      </c>
      <c r="L296" s="232" t="s">
        <v>10</v>
      </c>
      <c r="M296" s="236">
        <v>70</v>
      </c>
      <c r="N296" s="426"/>
      <c r="O296" s="426"/>
      <c r="P296" s="422"/>
      <c r="Q296" s="426"/>
      <c r="R296" s="171" t="s">
        <v>66</v>
      </c>
      <c r="S296" s="168" t="s">
        <v>1016</v>
      </c>
      <c r="T296" s="171" t="s">
        <v>1017</v>
      </c>
      <c r="U296" s="21">
        <v>43252</v>
      </c>
      <c r="V296" s="171" t="s">
        <v>423</v>
      </c>
      <c r="W296" s="171" t="s">
        <v>1018</v>
      </c>
      <c r="X296" s="168"/>
      <c r="Y296" s="164"/>
      <c r="Z296" s="164"/>
      <c r="AA296" s="164"/>
      <c r="AB296" s="164"/>
      <c r="AC296" s="164"/>
      <c r="AD296" s="164"/>
      <c r="AE296" s="164"/>
    </row>
    <row r="297" spans="1:31" s="75" customFormat="1" ht="67.5" x14ac:dyDescent="0.25">
      <c r="A297" s="571"/>
      <c r="B297" s="579"/>
      <c r="C297" s="580"/>
      <c r="D297" s="91" t="s">
        <v>564</v>
      </c>
      <c r="E297" s="390" t="s">
        <v>42</v>
      </c>
      <c r="F297" s="569"/>
      <c r="G297" s="426"/>
      <c r="H297" s="426"/>
      <c r="I297" s="423"/>
      <c r="J297" s="464"/>
      <c r="K297" s="168" t="s">
        <v>1019</v>
      </c>
      <c r="L297" s="232" t="s">
        <v>11</v>
      </c>
      <c r="M297" s="236">
        <v>70</v>
      </c>
      <c r="N297" s="426"/>
      <c r="O297" s="426"/>
      <c r="P297" s="422"/>
      <c r="Q297" s="426"/>
      <c r="R297" s="171"/>
      <c r="S297" s="171"/>
      <c r="T297" s="171"/>
      <c r="U297" s="171"/>
      <c r="V297" s="171"/>
      <c r="W297" s="171"/>
      <c r="X297" s="168"/>
      <c r="Y297" s="164"/>
      <c r="Z297" s="164"/>
      <c r="AA297" s="164"/>
      <c r="AB297" s="164"/>
      <c r="AC297" s="164"/>
      <c r="AD297" s="164"/>
      <c r="AE297" s="164"/>
    </row>
    <row r="298" spans="1:31" s="75" customFormat="1" ht="67.5" x14ac:dyDescent="0.25">
      <c r="A298" s="571"/>
      <c r="B298" s="579"/>
      <c r="C298" s="580"/>
      <c r="D298" s="91" t="s">
        <v>702</v>
      </c>
      <c r="E298" s="390"/>
      <c r="F298" s="569"/>
      <c r="G298" s="426"/>
      <c r="H298" s="426"/>
      <c r="I298" s="423"/>
      <c r="J298" s="464"/>
      <c r="K298" s="168" t="s">
        <v>1020</v>
      </c>
      <c r="L298" s="232" t="s">
        <v>10</v>
      </c>
      <c r="M298" s="236">
        <v>70</v>
      </c>
      <c r="N298" s="426"/>
      <c r="O298" s="426"/>
      <c r="P298" s="422"/>
      <c r="Q298" s="426"/>
      <c r="R298" s="171"/>
      <c r="S298" s="171"/>
      <c r="T298" s="171"/>
      <c r="U298" s="171"/>
      <c r="V298" s="171"/>
      <c r="W298" s="171"/>
      <c r="X298" s="168"/>
      <c r="Y298" s="164"/>
      <c r="Z298" s="164"/>
      <c r="AA298" s="164"/>
      <c r="AB298" s="164"/>
      <c r="AC298" s="164"/>
      <c r="AD298" s="164"/>
      <c r="AE298" s="164"/>
    </row>
    <row r="299" spans="1:31" s="75" customFormat="1" ht="22.5" x14ac:dyDescent="0.25">
      <c r="A299" s="571"/>
      <c r="B299" s="579"/>
      <c r="C299" s="580"/>
      <c r="D299" s="91" t="s">
        <v>709</v>
      </c>
      <c r="E299" s="390"/>
      <c r="F299" s="569"/>
      <c r="G299" s="426"/>
      <c r="H299" s="426"/>
      <c r="I299" s="423"/>
      <c r="J299" s="464"/>
      <c r="K299" s="168"/>
      <c r="L299" s="232"/>
      <c r="M299" s="236">
        <v>0</v>
      </c>
      <c r="N299" s="426"/>
      <c r="O299" s="426"/>
      <c r="P299" s="422"/>
      <c r="Q299" s="426"/>
      <c r="R299" s="171"/>
      <c r="S299" s="171"/>
      <c r="T299" s="171"/>
      <c r="U299" s="171"/>
      <c r="V299" s="171"/>
      <c r="W299" s="171"/>
      <c r="X299" s="168"/>
      <c r="Y299" s="164"/>
      <c r="Z299" s="164"/>
      <c r="AA299" s="164"/>
      <c r="AB299" s="164"/>
      <c r="AC299" s="164"/>
      <c r="AD299" s="164"/>
      <c r="AE299" s="164"/>
    </row>
    <row r="300" spans="1:31" s="75" customFormat="1" ht="45" x14ac:dyDescent="0.25">
      <c r="A300" s="571"/>
      <c r="B300" s="579"/>
      <c r="C300" s="580"/>
      <c r="D300" s="84" t="s">
        <v>707</v>
      </c>
      <c r="E300" s="390"/>
      <c r="F300" s="569"/>
      <c r="G300" s="426"/>
      <c r="H300" s="426"/>
      <c r="I300" s="423"/>
      <c r="J300" s="464"/>
      <c r="K300" s="168"/>
      <c r="L300" s="232"/>
      <c r="M300" s="236">
        <v>0</v>
      </c>
      <c r="N300" s="426"/>
      <c r="O300" s="426"/>
      <c r="P300" s="422"/>
      <c r="Q300" s="426"/>
      <c r="R300" s="171"/>
      <c r="S300" s="171"/>
      <c r="T300" s="171"/>
      <c r="U300" s="171"/>
      <c r="V300" s="171"/>
      <c r="W300" s="171"/>
      <c r="X300" s="168"/>
      <c r="Y300" s="164"/>
      <c r="Z300" s="164"/>
      <c r="AA300" s="164"/>
      <c r="AB300" s="164"/>
      <c r="AC300" s="164"/>
      <c r="AD300" s="164"/>
      <c r="AE300" s="164"/>
    </row>
    <row r="301" spans="1:31" s="75" customFormat="1" ht="33.75" x14ac:dyDescent="0.25">
      <c r="A301" s="571"/>
      <c r="B301" s="579"/>
      <c r="C301" s="580"/>
      <c r="D301" s="91" t="s">
        <v>563</v>
      </c>
      <c r="E301" s="390"/>
      <c r="F301" s="569"/>
      <c r="G301" s="426"/>
      <c r="H301" s="426"/>
      <c r="I301" s="423"/>
      <c r="J301" s="464"/>
      <c r="K301" s="168"/>
      <c r="L301" s="232"/>
      <c r="M301" s="236">
        <v>0</v>
      </c>
      <c r="N301" s="426"/>
      <c r="O301" s="426"/>
      <c r="P301" s="422"/>
      <c r="Q301" s="426"/>
      <c r="R301" s="171"/>
      <c r="S301" s="171"/>
      <c r="T301" s="171"/>
      <c r="U301" s="171"/>
      <c r="V301" s="171"/>
      <c r="W301" s="171"/>
      <c r="X301" s="168"/>
      <c r="Y301" s="164"/>
      <c r="Z301" s="164"/>
      <c r="AA301" s="164"/>
      <c r="AB301" s="164"/>
      <c r="AC301" s="164"/>
      <c r="AD301" s="164"/>
      <c r="AE301" s="164"/>
    </row>
    <row r="302" spans="1:31" s="75" customFormat="1" x14ac:dyDescent="0.25">
      <c r="A302" s="571"/>
      <c r="B302" s="579"/>
      <c r="C302" s="580"/>
      <c r="D302" s="91" t="s">
        <v>554</v>
      </c>
      <c r="E302" s="391"/>
      <c r="F302" s="569"/>
      <c r="G302" s="426"/>
      <c r="H302" s="426"/>
      <c r="I302" s="423"/>
      <c r="J302" s="561"/>
      <c r="K302" s="168"/>
      <c r="L302" s="232"/>
      <c r="M302" s="236">
        <v>0</v>
      </c>
      <c r="N302" s="426"/>
      <c r="O302" s="426"/>
      <c r="P302" s="422"/>
      <c r="Q302" s="426"/>
      <c r="R302" s="171"/>
      <c r="S302" s="171"/>
      <c r="T302" s="171"/>
      <c r="U302" s="171"/>
      <c r="V302" s="171"/>
      <c r="W302" s="171"/>
      <c r="X302" s="168"/>
      <c r="Y302" s="164"/>
      <c r="Z302" s="164"/>
      <c r="AA302" s="164"/>
      <c r="AB302" s="164"/>
      <c r="AC302" s="164"/>
      <c r="AD302" s="164"/>
      <c r="AE302" s="164"/>
    </row>
    <row r="303" spans="1:31" s="75" customFormat="1" ht="45" x14ac:dyDescent="0.25">
      <c r="A303" s="571">
        <v>1</v>
      </c>
      <c r="B303" s="567" t="s">
        <v>65</v>
      </c>
      <c r="C303" s="567" t="s">
        <v>1021</v>
      </c>
      <c r="D303" s="163" t="s">
        <v>1022</v>
      </c>
      <c r="E303" s="389" t="s">
        <v>41</v>
      </c>
      <c r="F303" s="566" t="s">
        <v>1720</v>
      </c>
      <c r="G303" s="426">
        <v>3</v>
      </c>
      <c r="H303" s="426">
        <v>2</v>
      </c>
      <c r="I303" s="423">
        <v>6</v>
      </c>
      <c r="J303" s="463" t="s">
        <v>19</v>
      </c>
      <c r="K303" s="176" t="s">
        <v>2321</v>
      </c>
      <c r="L303" s="241" t="s">
        <v>10</v>
      </c>
      <c r="M303" s="66">
        <v>85</v>
      </c>
      <c r="N303" s="426">
        <v>1</v>
      </c>
      <c r="O303" s="426">
        <v>2</v>
      </c>
      <c r="P303" s="422">
        <v>2</v>
      </c>
      <c r="Q303" s="426" t="s">
        <v>20</v>
      </c>
      <c r="R303" s="171" t="s">
        <v>43</v>
      </c>
      <c r="S303" s="163" t="s">
        <v>90</v>
      </c>
      <c r="T303" s="163" t="s">
        <v>90</v>
      </c>
      <c r="U303" s="130" t="s">
        <v>90</v>
      </c>
      <c r="V303" s="163" t="s">
        <v>90</v>
      </c>
      <c r="W303" s="163" t="s">
        <v>90</v>
      </c>
      <c r="X303" s="52"/>
      <c r="Y303" s="73"/>
      <c r="Z303" s="73"/>
      <c r="AA303" s="73"/>
      <c r="AB303" s="73"/>
      <c r="AC303" s="73"/>
      <c r="AD303" s="73"/>
      <c r="AE303" s="73"/>
    </row>
    <row r="304" spans="1:31" s="75" customFormat="1" ht="45" x14ac:dyDescent="0.25">
      <c r="A304" s="571"/>
      <c r="B304" s="567"/>
      <c r="C304" s="567"/>
      <c r="D304" s="163" t="s">
        <v>1023</v>
      </c>
      <c r="E304" s="390" t="s">
        <v>42</v>
      </c>
      <c r="F304" s="566"/>
      <c r="G304" s="426"/>
      <c r="H304" s="426"/>
      <c r="I304" s="423"/>
      <c r="J304" s="464"/>
      <c r="K304" s="176" t="s">
        <v>1024</v>
      </c>
      <c r="L304" s="232" t="s">
        <v>10</v>
      </c>
      <c r="M304" s="236">
        <v>90</v>
      </c>
      <c r="N304" s="426"/>
      <c r="O304" s="426"/>
      <c r="P304" s="422"/>
      <c r="Q304" s="426"/>
      <c r="R304" s="171"/>
      <c r="S304" s="171"/>
      <c r="T304" s="171"/>
      <c r="U304" s="171"/>
      <c r="V304" s="171"/>
      <c r="W304" s="171"/>
      <c r="X304" s="168"/>
      <c r="Y304" s="164"/>
      <c r="Z304" s="164"/>
      <c r="AA304" s="164"/>
      <c r="AB304" s="164"/>
      <c r="AC304" s="164"/>
      <c r="AD304" s="164"/>
      <c r="AE304" s="164"/>
    </row>
    <row r="305" spans="1:31" s="75" customFormat="1" ht="45" x14ac:dyDescent="0.25">
      <c r="A305" s="571"/>
      <c r="B305" s="567"/>
      <c r="C305" s="567"/>
      <c r="D305" s="568" t="s">
        <v>1025</v>
      </c>
      <c r="E305" s="390"/>
      <c r="F305" s="566"/>
      <c r="G305" s="426"/>
      <c r="H305" s="426"/>
      <c r="I305" s="423"/>
      <c r="J305" s="464"/>
      <c r="K305" s="176" t="s">
        <v>1026</v>
      </c>
      <c r="L305" s="232" t="s">
        <v>10</v>
      </c>
      <c r="M305" s="236">
        <v>85</v>
      </c>
      <c r="N305" s="426"/>
      <c r="O305" s="426"/>
      <c r="P305" s="422"/>
      <c r="Q305" s="426"/>
      <c r="R305" s="171"/>
      <c r="S305" s="171"/>
      <c r="T305" s="171"/>
      <c r="U305" s="171"/>
      <c r="V305" s="171"/>
      <c r="W305" s="171"/>
      <c r="X305" s="168"/>
      <c r="Y305" s="164"/>
      <c r="Z305" s="164"/>
      <c r="AA305" s="164"/>
      <c r="AB305" s="164"/>
      <c r="AC305" s="164"/>
      <c r="AD305" s="164"/>
      <c r="AE305" s="164"/>
    </row>
    <row r="306" spans="1:31" s="75" customFormat="1" ht="56.25" x14ac:dyDescent="0.25">
      <c r="A306" s="571"/>
      <c r="B306" s="567"/>
      <c r="C306" s="567"/>
      <c r="D306" s="568"/>
      <c r="E306" s="390"/>
      <c r="F306" s="566"/>
      <c r="G306" s="426"/>
      <c r="H306" s="426"/>
      <c r="I306" s="423"/>
      <c r="J306" s="561"/>
      <c r="K306" s="176" t="s">
        <v>1027</v>
      </c>
      <c r="L306" s="232" t="s">
        <v>10</v>
      </c>
      <c r="M306" s="236">
        <v>85</v>
      </c>
      <c r="N306" s="426"/>
      <c r="O306" s="426"/>
      <c r="P306" s="422"/>
      <c r="Q306" s="426"/>
      <c r="R306" s="171"/>
      <c r="S306" s="171"/>
      <c r="T306" s="171"/>
      <c r="U306" s="171"/>
      <c r="V306" s="171"/>
      <c r="W306" s="171"/>
      <c r="X306" s="168"/>
      <c r="Y306" s="164"/>
      <c r="Z306" s="164"/>
      <c r="AA306" s="164"/>
      <c r="AB306" s="164"/>
      <c r="AC306" s="164"/>
      <c r="AD306" s="164"/>
      <c r="AE306" s="164"/>
    </row>
    <row r="307" spans="1:31" s="75" customFormat="1" ht="56.25" x14ac:dyDescent="0.25">
      <c r="A307" s="571">
        <v>2</v>
      </c>
      <c r="B307" s="567" t="s">
        <v>65</v>
      </c>
      <c r="C307" s="567" t="s">
        <v>1028</v>
      </c>
      <c r="D307" s="167" t="s">
        <v>1029</v>
      </c>
      <c r="E307" s="389" t="s">
        <v>38</v>
      </c>
      <c r="F307" s="597" t="s">
        <v>1720</v>
      </c>
      <c r="G307" s="448">
        <v>2</v>
      </c>
      <c r="H307" s="448">
        <v>2</v>
      </c>
      <c r="I307" s="598">
        <v>4</v>
      </c>
      <c r="J307" s="599" t="s">
        <v>20</v>
      </c>
      <c r="K307" s="175" t="s">
        <v>1030</v>
      </c>
      <c r="L307" s="232" t="s">
        <v>10</v>
      </c>
      <c r="M307" s="236">
        <v>90</v>
      </c>
      <c r="N307" s="426">
        <v>1</v>
      </c>
      <c r="O307" s="426">
        <v>2</v>
      </c>
      <c r="P307" s="422">
        <v>2</v>
      </c>
      <c r="Q307" s="426" t="s">
        <v>20</v>
      </c>
      <c r="R307" s="171" t="s">
        <v>43</v>
      </c>
      <c r="S307" s="163" t="s">
        <v>90</v>
      </c>
      <c r="T307" s="163" t="s">
        <v>90</v>
      </c>
      <c r="U307" s="130" t="s">
        <v>90</v>
      </c>
      <c r="V307" s="163" t="s">
        <v>90</v>
      </c>
      <c r="W307" s="163" t="s">
        <v>90</v>
      </c>
      <c r="X307" s="168"/>
      <c r="Y307" s="164"/>
      <c r="Z307" s="164"/>
      <c r="AA307" s="164"/>
      <c r="AB307" s="164"/>
      <c r="AC307" s="164"/>
      <c r="AD307" s="164"/>
      <c r="AE307" s="164"/>
    </row>
    <row r="308" spans="1:31" s="75" customFormat="1" ht="67.5" x14ac:dyDescent="0.25">
      <c r="A308" s="571"/>
      <c r="B308" s="567"/>
      <c r="C308" s="567"/>
      <c r="D308" s="167" t="s">
        <v>1031</v>
      </c>
      <c r="E308" s="390" t="s">
        <v>42</v>
      </c>
      <c r="F308" s="597"/>
      <c r="G308" s="448"/>
      <c r="H308" s="448"/>
      <c r="I308" s="598"/>
      <c r="J308" s="600"/>
      <c r="K308" s="250" t="s">
        <v>1032</v>
      </c>
      <c r="L308" s="232" t="s">
        <v>10</v>
      </c>
      <c r="M308" s="236">
        <v>85</v>
      </c>
      <c r="N308" s="426"/>
      <c r="O308" s="426"/>
      <c r="P308" s="422"/>
      <c r="Q308" s="426"/>
      <c r="R308" s="171"/>
      <c r="S308" s="171"/>
      <c r="T308" s="171"/>
      <c r="U308" s="21"/>
      <c r="V308" s="171"/>
      <c r="W308" s="171"/>
      <c r="X308" s="168"/>
      <c r="Y308" s="164"/>
      <c r="Z308" s="164"/>
      <c r="AA308" s="164"/>
      <c r="AB308" s="164"/>
      <c r="AC308" s="164"/>
      <c r="AD308" s="164"/>
      <c r="AE308" s="164"/>
    </row>
    <row r="309" spans="1:31" s="75" customFormat="1" ht="33.75" x14ac:dyDescent="0.25">
      <c r="A309" s="571"/>
      <c r="B309" s="567"/>
      <c r="C309" s="567"/>
      <c r="D309" s="167" t="s">
        <v>1033</v>
      </c>
      <c r="E309" s="390"/>
      <c r="F309" s="597"/>
      <c r="G309" s="448"/>
      <c r="H309" s="448"/>
      <c r="I309" s="598"/>
      <c r="J309" s="600"/>
      <c r="K309" s="175" t="s">
        <v>1034</v>
      </c>
      <c r="L309" s="232" t="s">
        <v>10</v>
      </c>
      <c r="M309" s="236">
        <v>85</v>
      </c>
      <c r="N309" s="426"/>
      <c r="O309" s="426"/>
      <c r="P309" s="422"/>
      <c r="Q309" s="426"/>
      <c r="R309" s="171"/>
      <c r="S309" s="171"/>
      <c r="T309" s="171"/>
      <c r="U309" s="171"/>
      <c r="V309" s="171"/>
      <c r="W309" s="171"/>
      <c r="X309" s="168"/>
      <c r="Y309" s="164"/>
      <c r="Z309" s="164"/>
      <c r="AA309" s="164"/>
      <c r="AB309" s="164"/>
      <c r="AC309" s="164"/>
      <c r="AD309" s="164"/>
      <c r="AE309" s="164"/>
    </row>
    <row r="310" spans="1:31" s="75" customFormat="1" ht="33.75" x14ac:dyDescent="0.25">
      <c r="A310" s="571"/>
      <c r="B310" s="567"/>
      <c r="C310" s="567"/>
      <c r="D310" s="174" t="s">
        <v>1035</v>
      </c>
      <c r="E310" s="390"/>
      <c r="F310" s="597"/>
      <c r="G310" s="448"/>
      <c r="H310" s="448"/>
      <c r="I310" s="598"/>
      <c r="J310" s="601"/>
      <c r="K310" s="174" t="s">
        <v>1036</v>
      </c>
      <c r="L310" s="232" t="s">
        <v>11</v>
      </c>
      <c r="M310" s="236">
        <v>85</v>
      </c>
      <c r="N310" s="426"/>
      <c r="O310" s="426"/>
      <c r="P310" s="422"/>
      <c r="Q310" s="426"/>
      <c r="R310" s="171"/>
      <c r="S310" s="171"/>
      <c r="T310" s="171"/>
      <c r="U310" s="171"/>
      <c r="V310" s="171"/>
      <c r="W310" s="171"/>
      <c r="X310" s="168"/>
      <c r="Y310" s="164"/>
      <c r="Z310" s="164"/>
      <c r="AA310" s="164"/>
      <c r="AB310" s="164"/>
      <c r="AC310" s="164"/>
      <c r="AD310" s="164"/>
      <c r="AE310" s="164"/>
    </row>
    <row r="311" spans="1:31" s="75" customFormat="1" ht="45" x14ac:dyDescent="0.25">
      <c r="A311" s="571">
        <v>3</v>
      </c>
      <c r="B311" s="567" t="s">
        <v>65</v>
      </c>
      <c r="C311" s="567" t="s">
        <v>1037</v>
      </c>
      <c r="D311" s="163" t="s">
        <v>1038</v>
      </c>
      <c r="E311" s="389" t="s">
        <v>42</v>
      </c>
      <c r="F311" s="566" t="s">
        <v>1720</v>
      </c>
      <c r="G311" s="426">
        <v>1</v>
      </c>
      <c r="H311" s="426">
        <v>2</v>
      </c>
      <c r="I311" s="423">
        <v>2</v>
      </c>
      <c r="J311" s="463" t="s">
        <v>20</v>
      </c>
      <c r="K311" s="176" t="s">
        <v>1039</v>
      </c>
      <c r="L311" s="232" t="s">
        <v>10</v>
      </c>
      <c r="M311" s="236">
        <v>85</v>
      </c>
      <c r="N311" s="426">
        <v>1</v>
      </c>
      <c r="O311" s="426">
        <v>2</v>
      </c>
      <c r="P311" s="422">
        <v>2</v>
      </c>
      <c r="Q311" s="426" t="s">
        <v>20</v>
      </c>
      <c r="R311" s="171" t="s">
        <v>43</v>
      </c>
      <c r="S311" s="163" t="s">
        <v>90</v>
      </c>
      <c r="T311" s="163" t="s">
        <v>90</v>
      </c>
      <c r="U311" s="130" t="s">
        <v>90</v>
      </c>
      <c r="V311" s="163" t="s">
        <v>90</v>
      </c>
      <c r="W311" s="163" t="s">
        <v>90</v>
      </c>
      <c r="X311" s="168"/>
      <c r="Y311" s="164"/>
      <c r="Z311" s="164"/>
      <c r="AA311" s="164"/>
      <c r="AB311" s="164"/>
      <c r="AC311" s="164"/>
      <c r="AD311" s="164"/>
      <c r="AE311" s="164"/>
    </row>
    <row r="312" spans="1:31" s="75" customFormat="1" ht="33.75" x14ac:dyDescent="0.25">
      <c r="A312" s="571"/>
      <c r="B312" s="567"/>
      <c r="C312" s="567"/>
      <c r="D312" s="163" t="s">
        <v>1040</v>
      </c>
      <c r="E312" s="390" t="s">
        <v>38</v>
      </c>
      <c r="F312" s="566"/>
      <c r="G312" s="426"/>
      <c r="H312" s="426"/>
      <c r="I312" s="423"/>
      <c r="J312" s="464"/>
      <c r="K312" s="176" t="s">
        <v>1041</v>
      </c>
      <c r="L312" s="232" t="s">
        <v>10</v>
      </c>
      <c r="M312" s="236">
        <v>90</v>
      </c>
      <c r="N312" s="426"/>
      <c r="O312" s="426"/>
      <c r="P312" s="422"/>
      <c r="Q312" s="426"/>
      <c r="R312" s="171"/>
      <c r="S312" s="171"/>
      <c r="T312" s="171"/>
      <c r="U312" s="171"/>
      <c r="V312" s="171"/>
      <c r="W312" s="171"/>
      <c r="X312" s="168"/>
      <c r="Y312" s="164"/>
      <c r="Z312" s="164"/>
      <c r="AA312" s="164"/>
      <c r="AB312" s="164"/>
      <c r="AC312" s="164"/>
      <c r="AD312" s="164"/>
      <c r="AE312" s="164"/>
    </row>
    <row r="313" spans="1:31" s="75" customFormat="1" ht="45" x14ac:dyDescent="0.25">
      <c r="A313" s="571"/>
      <c r="B313" s="567"/>
      <c r="C313" s="567"/>
      <c r="D313" s="168" t="s">
        <v>1042</v>
      </c>
      <c r="E313" s="390"/>
      <c r="F313" s="566"/>
      <c r="G313" s="426"/>
      <c r="H313" s="426"/>
      <c r="I313" s="423"/>
      <c r="J313" s="464"/>
      <c r="K313" s="174" t="s">
        <v>1043</v>
      </c>
      <c r="L313" s="232" t="s">
        <v>10</v>
      </c>
      <c r="M313" s="236">
        <v>85</v>
      </c>
      <c r="N313" s="426"/>
      <c r="O313" s="426"/>
      <c r="P313" s="422"/>
      <c r="Q313" s="426"/>
      <c r="R313" s="171"/>
      <c r="S313" s="171"/>
      <c r="T313" s="171"/>
      <c r="U313" s="171"/>
      <c r="V313" s="171"/>
      <c r="W313" s="171"/>
      <c r="X313" s="168"/>
      <c r="Y313" s="164"/>
      <c r="Z313" s="164"/>
      <c r="AA313" s="164"/>
      <c r="AB313" s="164"/>
      <c r="AC313" s="164"/>
      <c r="AD313" s="164"/>
      <c r="AE313" s="164"/>
    </row>
    <row r="314" spans="1:31" s="75" customFormat="1" ht="45" x14ac:dyDescent="0.25">
      <c r="A314" s="571"/>
      <c r="B314" s="567"/>
      <c r="C314" s="567"/>
      <c r="D314" s="163" t="s">
        <v>1044</v>
      </c>
      <c r="E314" s="390"/>
      <c r="F314" s="566"/>
      <c r="G314" s="426"/>
      <c r="H314" s="426"/>
      <c r="I314" s="423"/>
      <c r="J314" s="561"/>
      <c r="K314" s="168" t="s">
        <v>1045</v>
      </c>
      <c r="L314" s="232" t="s">
        <v>10</v>
      </c>
      <c r="M314" s="236">
        <v>70</v>
      </c>
      <c r="N314" s="426"/>
      <c r="O314" s="426"/>
      <c r="P314" s="422"/>
      <c r="Q314" s="426"/>
      <c r="R314" s="171"/>
      <c r="S314" s="171"/>
      <c r="T314" s="171"/>
      <c r="U314" s="171"/>
      <c r="V314" s="171"/>
      <c r="W314" s="171"/>
      <c r="X314" s="168"/>
      <c r="Y314" s="164"/>
      <c r="Z314" s="164"/>
      <c r="AA314" s="164"/>
      <c r="AB314" s="164"/>
      <c r="AC314" s="164"/>
      <c r="AD314" s="164"/>
      <c r="AE314" s="164"/>
    </row>
    <row r="315" spans="1:31" s="75" customFormat="1" ht="45" x14ac:dyDescent="0.25">
      <c r="A315" s="571">
        <v>4</v>
      </c>
      <c r="B315" s="567" t="s">
        <v>65</v>
      </c>
      <c r="C315" s="568" t="s">
        <v>1046</v>
      </c>
      <c r="D315" s="163" t="s">
        <v>1047</v>
      </c>
      <c r="E315" s="389" t="s">
        <v>38</v>
      </c>
      <c r="F315" s="566" t="s">
        <v>1720</v>
      </c>
      <c r="G315" s="426">
        <v>3</v>
      </c>
      <c r="H315" s="426">
        <v>3</v>
      </c>
      <c r="I315" s="423">
        <v>9</v>
      </c>
      <c r="J315" s="463" t="s">
        <v>18</v>
      </c>
      <c r="K315" s="602" t="s">
        <v>1048</v>
      </c>
      <c r="L315" s="485" t="s">
        <v>10</v>
      </c>
      <c r="M315" s="487">
        <v>85</v>
      </c>
      <c r="N315" s="426">
        <v>1</v>
      </c>
      <c r="O315" s="426">
        <v>3</v>
      </c>
      <c r="P315" s="422">
        <v>3</v>
      </c>
      <c r="Q315" s="426" t="s">
        <v>19</v>
      </c>
      <c r="R315" s="171" t="s">
        <v>45</v>
      </c>
      <c r="S315" s="170" t="s">
        <v>1049</v>
      </c>
      <c r="T315" s="76" t="s">
        <v>1050</v>
      </c>
      <c r="U315" s="77">
        <v>42887</v>
      </c>
      <c r="V315" s="76" t="s">
        <v>194</v>
      </c>
      <c r="W315" s="170" t="s">
        <v>1051</v>
      </c>
      <c r="X315" s="168"/>
      <c r="Y315" s="164"/>
      <c r="Z315" s="164"/>
      <c r="AA315" s="164"/>
      <c r="AB315" s="164"/>
      <c r="AC315" s="164"/>
      <c r="AD315" s="164"/>
      <c r="AE315" s="164"/>
    </row>
    <row r="316" spans="1:31" s="75" customFormat="1" ht="22.5" customHeight="1" x14ac:dyDescent="0.25">
      <c r="A316" s="571"/>
      <c r="B316" s="567"/>
      <c r="C316" s="568"/>
      <c r="D316" s="163" t="s">
        <v>1052</v>
      </c>
      <c r="E316" s="390"/>
      <c r="F316" s="566"/>
      <c r="G316" s="426"/>
      <c r="H316" s="426"/>
      <c r="I316" s="423"/>
      <c r="J316" s="464"/>
      <c r="K316" s="602"/>
      <c r="L316" s="485"/>
      <c r="M316" s="487"/>
      <c r="N316" s="426"/>
      <c r="O316" s="426"/>
      <c r="P316" s="422"/>
      <c r="Q316" s="426"/>
      <c r="R316" s="171"/>
      <c r="S316" s="170"/>
      <c r="T316" s="76"/>
      <c r="U316" s="77"/>
      <c r="V316" s="76"/>
      <c r="W316" s="170"/>
      <c r="X316" s="168"/>
      <c r="Y316" s="164"/>
      <c r="Z316" s="164"/>
      <c r="AA316" s="164"/>
      <c r="AB316" s="164"/>
      <c r="AC316" s="164"/>
      <c r="AD316" s="164"/>
      <c r="AE316" s="164"/>
    </row>
    <row r="317" spans="1:31" s="75" customFormat="1" ht="45" customHeight="1" x14ac:dyDescent="0.25">
      <c r="A317" s="571"/>
      <c r="B317" s="567"/>
      <c r="C317" s="568"/>
      <c r="D317" s="163" t="s">
        <v>1053</v>
      </c>
      <c r="E317" s="390"/>
      <c r="F317" s="566"/>
      <c r="G317" s="426"/>
      <c r="H317" s="426"/>
      <c r="I317" s="423"/>
      <c r="J317" s="464"/>
      <c r="K317" s="161" t="s">
        <v>1054</v>
      </c>
      <c r="L317" s="232" t="s">
        <v>10</v>
      </c>
      <c r="M317" s="68">
        <v>85</v>
      </c>
      <c r="N317" s="426"/>
      <c r="O317" s="426"/>
      <c r="P317" s="422"/>
      <c r="Q317" s="426"/>
      <c r="R317" s="171"/>
      <c r="S317" s="171"/>
      <c r="T317" s="171"/>
      <c r="U317" s="171"/>
      <c r="V317" s="171"/>
      <c r="W317" s="171"/>
      <c r="X317" s="168"/>
      <c r="Y317" s="164"/>
      <c r="Z317" s="164"/>
      <c r="AA317" s="164"/>
      <c r="AB317" s="164"/>
      <c r="AC317" s="164"/>
      <c r="AD317" s="164"/>
      <c r="AE317" s="164"/>
    </row>
    <row r="318" spans="1:31" s="75" customFormat="1" ht="33.75" customHeight="1" x14ac:dyDescent="0.25">
      <c r="A318" s="571"/>
      <c r="B318" s="567"/>
      <c r="C318" s="568"/>
      <c r="D318" s="163" t="s">
        <v>1055</v>
      </c>
      <c r="E318" s="390"/>
      <c r="F318" s="566"/>
      <c r="G318" s="426"/>
      <c r="H318" s="426"/>
      <c r="I318" s="423"/>
      <c r="J318" s="561"/>
      <c r="K318" s="161" t="s">
        <v>1056</v>
      </c>
      <c r="L318" s="232" t="s">
        <v>10</v>
      </c>
      <c r="M318" s="236">
        <v>85</v>
      </c>
      <c r="N318" s="426"/>
      <c r="O318" s="426"/>
      <c r="P318" s="422"/>
      <c r="Q318" s="426"/>
      <c r="R318" s="171"/>
      <c r="S318" s="171"/>
      <c r="T318" s="171"/>
      <c r="U318" s="171"/>
      <c r="V318" s="171"/>
      <c r="W318" s="171"/>
      <c r="X318" s="168"/>
      <c r="Y318" s="164"/>
      <c r="Z318" s="164"/>
      <c r="AA318" s="164"/>
      <c r="AB318" s="164"/>
      <c r="AC318" s="164"/>
      <c r="AD318" s="164"/>
      <c r="AE318" s="164"/>
    </row>
    <row r="319" spans="1:31" s="75" customFormat="1" ht="56.25" x14ac:dyDescent="0.25">
      <c r="A319" s="571">
        <v>5</v>
      </c>
      <c r="B319" s="567" t="s">
        <v>65</v>
      </c>
      <c r="C319" s="568" t="s">
        <v>1057</v>
      </c>
      <c r="D319" s="163" t="s">
        <v>1058</v>
      </c>
      <c r="E319" s="389" t="s">
        <v>42</v>
      </c>
      <c r="F319" s="566" t="s">
        <v>1720</v>
      </c>
      <c r="G319" s="426">
        <v>3</v>
      </c>
      <c r="H319" s="426">
        <v>2</v>
      </c>
      <c r="I319" s="423">
        <v>6</v>
      </c>
      <c r="J319" s="463" t="s">
        <v>19</v>
      </c>
      <c r="K319" s="176" t="s">
        <v>1059</v>
      </c>
      <c r="L319" s="232" t="s">
        <v>10</v>
      </c>
      <c r="M319" s="236">
        <v>85</v>
      </c>
      <c r="N319" s="426">
        <v>1</v>
      </c>
      <c r="O319" s="426">
        <v>2</v>
      </c>
      <c r="P319" s="422">
        <v>2</v>
      </c>
      <c r="Q319" s="426" t="s">
        <v>20</v>
      </c>
      <c r="R319" s="171" t="s">
        <v>43</v>
      </c>
      <c r="S319" s="76" t="s">
        <v>90</v>
      </c>
      <c r="T319" s="170" t="s">
        <v>90</v>
      </c>
      <c r="U319" s="92" t="s">
        <v>90</v>
      </c>
      <c r="V319" s="170" t="s">
        <v>90</v>
      </c>
      <c r="W319" s="170" t="s">
        <v>90</v>
      </c>
      <c r="X319" s="168"/>
      <c r="Y319" s="164"/>
      <c r="Z319" s="164"/>
      <c r="AA319" s="164"/>
      <c r="AB319" s="164"/>
      <c r="AC319" s="164"/>
      <c r="AD319" s="164"/>
      <c r="AE319" s="164"/>
    </row>
    <row r="320" spans="1:31" s="75" customFormat="1" ht="45" x14ac:dyDescent="0.25">
      <c r="A320" s="571"/>
      <c r="B320" s="567"/>
      <c r="C320" s="568"/>
      <c r="D320" s="163" t="s">
        <v>1060</v>
      </c>
      <c r="E320" s="390" t="s">
        <v>38</v>
      </c>
      <c r="F320" s="566"/>
      <c r="G320" s="426"/>
      <c r="H320" s="426"/>
      <c r="I320" s="423"/>
      <c r="J320" s="464"/>
      <c r="K320" s="176" t="s">
        <v>1061</v>
      </c>
      <c r="L320" s="232" t="s">
        <v>10</v>
      </c>
      <c r="M320" s="236">
        <v>85</v>
      </c>
      <c r="N320" s="426"/>
      <c r="O320" s="426"/>
      <c r="P320" s="422"/>
      <c r="Q320" s="426"/>
      <c r="R320" s="171"/>
      <c r="S320" s="171"/>
      <c r="T320" s="171"/>
      <c r="U320" s="21"/>
      <c r="V320" s="171"/>
      <c r="W320" s="171"/>
      <c r="X320" s="168"/>
      <c r="Y320" s="164"/>
      <c r="Z320" s="164"/>
      <c r="AA320" s="164"/>
      <c r="AB320" s="164"/>
      <c r="AC320" s="164"/>
      <c r="AD320" s="164"/>
      <c r="AE320" s="164"/>
    </row>
    <row r="321" spans="1:31" s="75" customFormat="1" ht="45" x14ac:dyDescent="0.25">
      <c r="A321" s="571"/>
      <c r="B321" s="567"/>
      <c r="C321" s="568"/>
      <c r="D321" s="163" t="s">
        <v>1062</v>
      </c>
      <c r="E321" s="390"/>
      <c r="F321" s="566"/>
      <c r="G321" s="426"/>
      <c r="H321" s="426"/>
      <c r="I321" s="423"/>
      <c r="J321" s="561"/>
      <c r="K321" s="176"/>
      <c r="L321" s="232"/>
      <c r="M321" s="236">
        <v>0</v>
      </c>
      <c r="N321" s="426"/>
      <c r="O321" s="426"/>
      <c r="P321" s="422"/>
      <c r="Q321" s="426"/>
      <c r="R321" s="171"/>
      <c r="S321" s="171"/>
      <c r="T321" s="171"/>
      <c r="U321" s="171"/>
      <c r="V321" s="171"/>
      <c r="W321" s="171"/>
      <c r="X321" s="168"/>
      <c r="Y321" s="164"/>
      <c r="Z321" s="164"/>
      <c r="AA321" s="164"/>
      <c r="AB321" s="164"/>
      <c r="AC321" s="164"/>
      <c r="AD321" s="164"/>
      <c r="AE321" s="164"/>
    </row>
    <row r="322" spans="1:31" s="75" customFormat="1" ht="67.5" x14ac:dyDescent="0.25">
      <c r="A322" s="571">
        <v>6</v>
      </c>
      <c r="B322" s="567" t="s">
        <v>65</v>
      </c>
      <c r="C322" s="568" t="s">
        <v>1063</v>
      </c>
      <c r="D322" s="163" t="s">
        <v>707</v>
      </c>
      <c r="E322" s="389" t="s">
        <v>38</v>
      </c>
      <c r="F322" s="566" t="s">
        <v>36</v>
      </c>
      <c r="G322" s="426">
        <v>2</v>
      </c>
      <c r="H322" s="426">
        <v>4</v>
      </c>
      <c r="I322" s="423">
        <v>8</v>
      </c>
      <c r="J322" s="463" t="s">
        <v>18</v>
      </c>
      <c r="K322" s="176" t="s">
        <v>1064</v>
      </c>
      <c r="L322" s="232" t="s">
        <v>10</v>
      </c>
      <c r="M322" s="236">
        <v>85</v>
      </c>
      <c r="N322" s="426">
        <v>1</v>
      </c>
      <c r="O322" s="426">
        <v>4</v>
      </c>
      <c r="P322" s="422">
        <v>4</v>
      </c>
      <c r="Q322" s="426" t="s">
        <v>18</v>
      </c>
      <c r="R322" s="171" t="s">
        <v>45</v>
      </c>
      <c r="S322" s="176" t="s">
        <v>1065</v>
      </c>
      <c r="T322" s="171" t="s">
        <v>932</v>
      </c>
      <c r="U322" s="21">
        <v>43252</v>
      </c>
      <c r="V322" s="171" t="s">
        <v>423</v>
      </c>
      <c r="W322" s="170" t="s">
        <v>1051</v>
      </c>
      <c r="X322" s="168"/>
      <c r="Y322" s="164"/>
      <c r="Z322" s="164"/>
      <c r="AA322" s="164"/>
      <c r="AB322" s="164"/>
      <c r="AC322" s="164"/>
      <c r="AD322" s="164"/>
      <c r="AE322" s="164"/>
    </row>
    <row r="323" spans="1:31" s="75" customFormat="1" ht="11.25" customHeight="1" x14ac:dyDescent="0.25">
      <c r="A323" s="571"/>
      <c r="B323" s="567"/>
      <c r="C323" s="568"/>
      <c r="D323" s="163" t="s">
        <v>554</v>
      </c>
      <c r="E323" s="390" t="s">
        <v>42</v>
      </c>
      <c r="F323" s="566"/>
      <c r="G323" s="426"/>
      <c r="H323" s="426"/>
      <c r="I323" s="423"/>
      <c r="J323" s="464"/>
      <c r="K323" s="176"/>
      <c r="L323" s="232"/>
      <c r="M323" s="236">
        <v>0</v>
      </c>
      <c r="N323" s="426"/>
      <c r="O323" s="426"/>
      <c r="P323" s="422"/>
      <c r="Q323" s="426"/>
      <c r="R323" s="171"/>
      <c r="S323" s="171"/>
      <c r="T323" s="171"/>
      <c r="U323" s="21"/>
      <c r="V323" s="171"/>
      <c r="W323" s="171"/>
      <c r="X323" s="168"/>
      <c r="Y323" s="164"/>
      <c r="Z323" s="164"/>
      <c r="AA323" s="164"/>
      <c r="AB323" s="164"/>
      <c r="AC323" s="164"/>
      <c r="AD323" s="164"/>
      <c r="AE323" s="164"/>
    </row>
    <row r="324" spans="1:31" s="75" customFormat="1" ht="22.5" customHeight="1" x14ac:dyDescent="0.25">
      <c r="A324" s="571"/>
      <c r="B324" s="567"/>
      <c r="C324" s="568"/>
      <c r="D324" s="163" t="s">
        <v>559</v>
      </c>
      <c r="E324" s="390" t="s">
        <v>41</v>
      </c>
      <c r="F324" s="566"/>
      <c r="G324" s="426"/>
      <c r="H324" s="426"/>
      <c r="I324" s="423"/>
      <c r="J324" s="464"/>
      <c r="K324" s="176"/>
      <c r="L324" s="232"/>
      <c r="M324" s="236">
        <v>0</v>
      </c>
      <c r="N324" s="426"/>
      <c r="O324" s="426"/>
      <c r="P324" s="422"/>
      <c r="Q324" s="426"/>
      <c r="R324" s="171"/>
      <c r="S324" s="171"/>
      <c r="T324" s="171"/>
      <c r="U324" s="171"/>
      <c r="V324" s="171"/>
      <c r="W324" s="171"/>
      <c r="X324" s="168"/>
      <c r="Y324" s="164"/>
      <c r="Z324" s="164"/>
      <c r="AA324" s="164"/>
      <c r="AB324" s="164"/>
      <c r="AC324" s="164"/>
      <c r="AD324" s="164"/>
      <c r="AE324" s="164"/>
    </row>
    <row r="325" spans="1:31" s="75" customFormat="1" ht="22.5" customHeight="1" x14ac:dyDescent="0.25">
      <c r="A325" s="571"/>
      <c r="B325" s="567"/>
      <c r="C325" s="568"/>
      <c r="D325" s="163" t="s">
        <v>1066</v>
      </c>
      <c r="E325" s="390"/>
      <c r="F325" s="566"/>
      <c r="G325" s="426"/>
      <c r="H325" s="426"/>
      <c r="I325" s="423"/>
      <c r="J325" s="561"/>
      <c r="K325" s="176"/>
      <c r="L325" s="232"/>
      <c r="M325" s="236">
        <v>0</v>
      </c>
      <c r="N325" s="426"/>
      <c r="O325" s="426"/>
      <c r="P325" s="422"/>
      <c r="Q325" s="426"/>
      <c r="R325" s="171"/>
      <c r="S325" s="171"/>
      <c r="T325" s="171"/>
      <c r="U325" s="171"/>
      <c r="V325" s="171"/>
      <c r="W325" s="171"/>
      <c r="X325" s="168"/>
      <c r="Y325" s="164"/>
      <c r="Z325" s="164"/>
      <c r="AA325" s="164"/>
      <c r="AB325" s="164"/>
      <c r="AC325" s="164"/>
      <c r="AD325" s="164"/>
      <c r="AE325" s="164"/>
    </row>
    <row r="326" spans="1:31" s="75" customFormat="1" ht="67.5" x14ac:dyDescent="0.25">
      <c r="A326" s="571">
        <v>7</v>
      </c>
      <c r="B326" s="567" t="s">
        <v>65</v>
      </c>
      <c r="C326" s="568" t="s">
        <v>1067</v>
      </c>
      <c r="D326" s="163" t="s">
        <v>1068</v>
      </c>
      <c r="E326" s="389" t="s">
        <v>42</v>
      </c>
      <c r="F326" s="566" t="s">
        <v>36</v>
      </c>
      <c r="G326" s="426">
        <v>1</v>
      </c>
      <c r="H326" s="426">
        <v>5</v>
      </c>
      <c r="I326" s="423">
        <v>5</v>
      </c>
      <c r="J326" s="463" t="s">
        <v>18</v>
      </c>
      <c r="K326" s="176" t="s">
        <v>1064</v>
      </c>
      <c r="L326" s="232" t="s">
        <v>10</v>
      </c>
      <c r="M326" s="236">
        <v>85</v>
      </c>
      <c r="N326" s="426">
        <v>1</v>
      </c>
      <c r="O326" s="426">
        <v>5</v>
      </c>
      <c r="P326" s="422">
        <v>5</v>
      </c>
      <c r="Q326" s="426" t="s">
        <v>18</v>
      </c>
      <c r="R326" s="171" t="s">
        <v>45</v>
      </c>
      <c r="S326" s="176" t="s">
        <v>1069</v>
      </c>
      <c r="T326" s="171" t="s">
        <v>1070</v>
      </c>
      <c r="U326" s="21">
        <v>43252</v>
      </c>
      <c r="V326" s="171" t="s">
        <v>194</v>
      </c>
      <c r="W326" s="170" t="s">
        <v>1051</v>
      </c>
      <c r="X326" s="168"/>
      <c r="Y326" s="164"/>
      <c r="Z326" s="164"/>
      <c r="AA326" s="164"/>
      <c r="AB326" s="164"/>
      <c r="AC326" s="164"/>
      <c r="AD326" s="164"/>
      <c r="AE326" s="164"/>
    </row>
    <row r="327" spans="1:31" s="75" customFormat="1" ht="45" customHeight="1" x14ac:dyDescent="0.25">
      <c r="A327" s="571"/>
      <c r="B327" s="567"/>
      <c r="C327" s="568"/>
      <c r="D327" s="163" t="s">
        <v>1071</v>
      </c>
      <c r="E327" s="390" t="s">
        <v>41</v>
      </c>
      <c r="F327" s="566"/>
      <c r="G327" s="426"/>
      <c r="H327" s="426"/>
      <c r="I327" s="423"/>
      <c r="J327" s="561"/>
      <c r="K327" s="176" t="s">
        <v>1072</v>
      </c>
      <c r="L327" s="232" t="s">
        <v>10</v>
      </c>
      <c r="M327" s="236">
        <v>85</v>
      </c>
      <c r="N327" s="426"/>
      <c r="O327" s="426"/>
      <c r="P327" s="422"/>
      <c r="Q327" s="426"/>
      <c r="R327" s="171"/>
      <c r="S327" s="171"/>
      <c r="T327" s="171"/>
      <c r="U327" s="171"/>
      <c r="V327" s="171"/>
      <c r="W327" s="171"/>
      <c r="X327" s="168"/>
      <c r="Y327" s="164"/>
      <c r="Z327" s="164"/>
      <c r="AA327" s="164"/>
      <c r="AB327" s="164"/>
      <c r="AC327" s="164"/>
      <c r="AD327" s="164"/>
      <c r="AE327" s="164"/>
    </row>
    <row r="328" spans="1:31" s="75" customFormat="1" ht="45" x14ac:dyDescent="0.25">
      <c r="A328" s="571">
        <v>1</v>
      </c>
      <c r="B328" s="579" t="s">
        <v>59</v>
      </c>
      <c r="C328" s="579" t="s">
        <v>1073</v>
      </c>
      <c r="D328" s="171" t="s">
        <v>1074</v>
      </c>
      <c r="E328" s="389" t="s">
        <v>38</v>
      </c>
      <c r="F328" s="566" t="s">
        <v>1720</v>
      </c>
      <c r="G328" s="426">
        <v>1</v>
      </c>
      <c r="H328" s="426">
        <v>3</v>
      </c>
      <c r="I328" s="423">
        <v>3</v>
      </c>
      <c r="J328" s="463" t="s">
        <v>19</v>
      </c>
      <c r="K328" s="168" t="s">
        <v>1075</v>
      </c>
      <c r="L328" s="241" t="s">
        <v>10</v>
      </c>
      <c r="M328" s="66">
        <v>85</v>
      </c>
      <c r="N328" s="426">
        <v>1</v>
      </c>
      <c r="O328" s="426">
        <v>1</v>
      </c>
      <c r="P328" s="422">
        <v>1</v>
      </c>
      <c r="Q328" s="426" t="s">
        <v>20</v>
      </c>
      <c r="R328" s="171" t="s">
        <v>43</v>
      </c>
      <c r="S328" s="171" t="s">
        <v>90</v>
      </c>
      <c r="T328" s="171" t="s">
        <v>90</v>
      </c>
      <c r="U328" s="21" t="s">
        <v>90</v>
      </c>
      <c r="V328" s="171" t="s">
        <v>90</v>
      </c>
      <c r="W328" s="171" t="s">
        <v>90</v>
      </c>
      <c r="X328" s="52"/>
      <c r="Y328" s="73"/>
      <c r="Z328" s="73"/>
      <c r="AA328" s="73"/>
      <c r="AB328" s="73"/>
      <c r="AC328" s="73"/>
      <c r="AD328" s="73"/>
      <c r="AE328" s="73"/>
    </row>
    <row r="329" spans="1:31" s="75" customFormat="1" ht="45" x14ac:dyDescent="0.25">
      <c r="A329" s="571"/>
      <c r="B329" s="579"/>
      <c r="C329" s="579"/>
      <c r="D329" s="171" t="s">
        <v>1076</v>
      </c>
      <c r="E329" s="390" t="s">
        <v>41</v>
      </c>
      <c r="F329" s="566"/>
      <c r="G329" s="426"/>
      <c r="H329" s="426"/>
      <c r="I329" s="423"/>
      <c r="J329" s="464"/>
      <c r="K329" s="168" t="s">
        <v>1077</v>
      </c>
      <c r="L329" s="232" t="s">
        <v>11</v>
      </c>
      <c r="M329" s="236">
        <v>85</v>
      </c>
      <c r="N329" s="426"/>
      <c r="O329" s="426"/>
      <c r="P329" s="422"/>
      <c r="Q329" s="426"/>
      <c r="R329" s="171"/>
      <c r="S329" s="171"/>
      <c r="T329" s="171"/>
      <c r="U329" s="171"/>
      <c r="V329" s="171"/>
      <c r="W329" s="171"/>
      <c r="X329" s="168"/>
      <c r="Y329" s="164"/>
      <c r="Z329" s="164"/>
      <c r="AA329" s="164"/>
      <c r="AB329" s="164"/>
      <c r="AC329" s="164"/>
      <c r="AD329" s="164"/>
      <c r="AE329" s="164"/>
    </row>
    <row r="330" spans="1:31" s="75" customFormat="1" ht="22.5" x14ac:dyDescent="0.25">
      <c r="A330" s="571"/>
      <c r="B330" s="579"/>
      <c r="C330" s="579"/>
      <c r="D330" s="171" t="s">
        <v>1078</v>
      </c>
      <c r="E330" s="390"/>
      <c r="F330" s="566"/>
      <c r="G330" s="426"/>
      <c r="H330" s="426"/>
      <c r="I330" s="423"/>
      <c r="J330" s="561"/>
      <c r="K330" s="168"/>
      <c r="L330" s="232"/>
      <c r="M330" s="236">
        <v>0</v>
      </c>
      <c r="N330" s="426"/>
      <c r="O330" s="426"/>
      <c r="P330" s="422"/>
      <c r="Q330" s="426"/>
      <c r="R330" s="171"/>
      <c r="S330" s="171"/>
      <c r="T330" s="171"/>
      <c r="U330" s="171"/>
      <c r="V330" s="171"/>
      <c r="W330" s="171"/>
      <c r="X330" s="168"/>
      <c r="Y330" s="164"/>
      <c r="Z330" s="164"/>
      <c r="AA330" s="164"/>
      <c r="AB330" s="164"/>
      <c r="AC330" s="164"/>
      <c r="AD330" s="164"/>
      <c r="AE330" s="164"/>
    </row>
    <row r="331" spans="1:31" s="75" customFormat="1" ht="45" x14ac:dyDescent="0.25">
      <c r="A331" s="571">
        <v>2</v>
      </c>
      <c r="B331" s="579" t="s">
        <v>59</v>
      </c>
      <c r="C331" s="579" t="s">
        <v>1079</v>
      </c>
      <c r="D331" s="170" t="s">
        <v>1080</v>
      </c>
      <c r="E331" s="389" t="s">
        <v>42</v>
      </c>
      <c r="F331" s="566" t="s">
        <v>1720</v>
      </c>
      <c r="G331" s="426">
        <v>1</v>
      </c>
      <c r="H331" s="426">
        <v>4</v>
      </c>
      <c r="I331" s="423">
        <v>4</v>
      </c>
      <c r="J331" s="463" t="s">
        <v>18</v>
      </c>
      <c r="K331" s="168" t="s">
        <v>1081</v>
      </c>
      <c r="L331" s="232" t="s">
        <v>10</v>
      </c>
      <c r="M331" s="236">
        <v>85</v>
      </c>
      <c r="N331" s="426">
        <v>1</v>
      </c>
      <c r="O331" s="426">
        <v>2</v>
      </c>
      <c r="P331" s="422">
        <v>2</v>
      </c>
      <c r="Q331" s="426" t="s">
        <v>20</v>
      </c>
      <c r="R331" s="171" t="s">
        <v>43</v>
      </c>
      <c r="S331" s="171" t="s">
        <v>90</v>
      </c>
      <c r="T331" s="171" t="s">
        <v>90</v>
      </c>
      <c r="U331" s="21" t="s">
        <v>90</v>
      </c>
      <c r="V331" s="171" t="s">
        <v>90</v>
      </c>
      <c r="W331" s="171" t="s">
        <v>90</v>
      </c>
      <c r="X331" s="168"/>
      <c r="Y331" s="164"/>
      <c r="Z331" s="164"/>
      <c r="AA331" s="164"/>
      <c r="AB331" s="164"/>
      <c r="AC331" s="164"/>
      <c r="AD331" s="164"/>
      <c r="AE331" s="164"/>
    </row>
    <row r="332" spans="1:31" s="75" customFormat="1" ht="45" customHeight="1" x14ac:dyDescent="0.25">
      <c r="A332" s="571"/>
      <c r="B332" s="579"/>
      <c r="C332" s="579"/>
      <c r="D332" s="170" t="s">
        <v>1076</v>
      </c>
      <c r="E332" s="390" t="s">
        <v>39</v>
      </c>
      <c r="F332" s="566"/>
      <c r="G332" s="426"/>
      <c r="H332" s="426"/>
      <c r="I332" s="423"/>
      <c r="J332" s="464"/>
      <c r="K332" s="168" t="s">
        <v>1077</v>
      </c>
      <c r="L332" s="232" t="s">
        <v>11</v>
      </c>
      <c r="M332" s="236">
        <v>85</v>
      </c>
      <c r="N332" s="426"/>
      <c r="O332" s="426"/>
      <c r="P332" s="422"/>
      <c r="Q332" s="426"/>
      <c r="R332" s="171"/>
      <c r="S332" s="171"/>
      <c r="T332" s="171"/>
      <c r="U332" s="21"/>
      <c r="V332" s="171"/>
      <c r="W332" s="171"/>
      <c r="X332" s="168"/>
      <c r="Y332" s="164"/>
      <c r="Z332" s="164"/>
      <c r="AA332" s="164"/>
      <c r="AB332" s="164"/>
      <c r="AC332" s="164"/>
      <c r="AD332" s="164"/>
      <c r="AE332" s="164"/>
    </row>
    <row r="333" spans="1:31" s="75" customFormat="1" ht="112.5" customHeight="1" x14ac:dyDescent="0.25">
      <c r="A333" s="571"/>
      <c r="B333" s="579"/>
      <c r="C333" s="579"/>
      <c r="D333" s="170" t="s">
        <v>1082</v>
      </c>
      <c r="E333" s="390"/>
      <c r="F333" s="566"/>
      <c r="G333" s="426"/>
      <c r="H333" s="426"/>
      <c r="I333" s="423"/>
      <c r="J333" s="464"/>
      <c r="K333" s="168" t="s">
        <v>1083</v>
      </c>
      <c r="L333" s="232" t="s">
        <v>10</v>
      </c>
      <c r="M333" s="236">
        <v>70</v>
      </c>
      <c r="N333" s="426"/>
      <c r="O333" s="426"/>
      <c r="P333" s="422"/>
      <c r="Q333" s="426"/>
      <c r="R333" s="171"/>
      <c r="S333" s="171"/>
      <c r="T333" s="171"/>
      <c r="U333" s="21"/>
      <c r="V333" s="171"/>
      <c r="W333" s="171"/>
      <c r="X333" s="168"/>
      <c r="Y333" s="164"/>
      <c r="Z333" s="164"/>
      <c r="AA333" s="164"/>
      <c r="AB333" s="164"/>
      <c r="AC333" s="164"/>
      <c r="AD333" s="164"/>
      <c r="AE333" s="164"/>
    </row>
    <row r="334" spans="1:31" s="75" customFormat="1" ht="22.5" customHeight="1" x14ac:dyDescent="0.25">
      <c r="A334" s="571"/>
      <c r="B334" s="579"/>
      <c r="C334" s="579"/>
      <c r="D334" s="170" t="s">
        <v>1084</v>
      </c>
      <c r="E334" s="390"/>
      <c r="F334" s="566"/>
      <c r="G334" s="426"/>
      <c r="H334" s="426"/>
      <c r="I334" s="423"/>
      <c r="J334" s="561"/>
      <c r="K334" s="168"/>
      <c r="L334" s="232"/>
      <c r="M334" s="236">
        <v>0</v>
      </c>
      <c r="N334" s="426"/>
      <c r="O334" s="426"/>
      <c r="P334" s="422"/>
      <c r="Q334" s="426"/>
      <c r="R334" s="171"/>
      <c r="S334" s="171"/>
      <c r="T334" s="171"/>
      <c r="U334" s="171"/>
      <c r="V334" s="171"/>
      <c r="W334" s="171"/>
      <c r="X334" s="168"/>
      <c r="Y334" s="164"/>
      <c r="Z334" s="164"/>
      <c r="AA334" s="164"/>
      <c r="AB334" s="164"/>
      <c r="AC334" s="164"/>
      <c r="AD334" s="164"/>
      <c r="AE334" s="164"/>
    </row>
    <row r="335" spans="1:31" s="75" customFormat="1" ht="45" x14ac:dyDescent="0.25">
      <c r="A335" s="571">
        <v>3</v>
      </c>
      <c r="B335" s="579" t="s">
        <v>59</v>
      </c>
      <c r="C335" s="579" t="s">
        <v>1085</v>
      </c>
      <c r="D335" s="171" t="s">
        <v>1086</v>
      </c>
      <c r="E335" s="389" t="s">
        <v>38</v>
      </c>
      <c r="F335" s="566" t="s">
        <v>1720</v>
      </c>
      <c r="G335" s="426">
        <v>3</v>
      </c>
      <c r="H335" s="426">
        <v>4</v>
      </c>
      <c r="I335" s="423">
        <v>12</v>
      </c>
      <c r="J335" s="463" t="s">
        <v>17</v>
      </c>
      <c r="K335" s="168" t="s">
        <v>394</v>
      </c>
      <c r="L335" s="232" t="s">
        <v>10</v>
      </c>
      <c r="M335" s="236">
        <v>85</v>
      </c>
      <c r="N335" s="426">
        <v>1</v>
      </c>
      <c r="O335" s="426">
        <v>2</v>
      </c>
      <c r="P335" s="422">
        <v>2</v>
      </c>
      <c r="Q335" s="426" t="s">
        <v>20</v>
      </c>
      <c r="R335" s="171" t="s">
        <v>43</v>
      </c>
      <c r="S335" s="171" t="s">
        <v>90</v>
      </c>
      <c r="T335" s="171" t="s">
        <v>90</v>
      </c>
      <c r="U335" s="21" t="s">
        <v>90</v>
      </c>
      <c r="V335" s="171" t="s">
        <v>90</v>
      </c>
      <c r="W335" s="171" t="s">
        <v>90</v>
      </c>
      <c r="X335" s="168"/>
      <c r="Y335" s="164"/>
      <c r="Z335" s="164"/>
      <c r="AA335" s="164"/>
      <c r="AB335" s="164"/>
      <c r="AC335" s="164"/>
      <c r="AD335" s="164"/>
      <c r="AE335" s="164"/>
    </row>
    <row r="336" spans="1:31" s="75" customFormat="1" ht="67.5" x14ac:dyDescent="0.25">
      <c r="A336" s="571"/>
      <c r="B336" s="579"/>
      <c r="C336" s="579"/>
      <c r="D336" s="171" t="s">
        <v>1087</v>
      </c>
      <c r="E336" s="390" t="s">
        <v>39</v>
      </c>
      <c r="F336" s="566"/>
      <c r="G336" s="426"/>
      <c r="H336" s="426"/>
      <c r="I336" s="423"/>
      <c r="J336" s="464"/>
      <c r="K336" s="168" t="s">
        <v>1088</v>
      </c>
      <c r="L336" s="232" t="s">
        <v>11</v>
      </c>
      <c r="M336" s="236">
        <v>70</v>
      </c>
      <c r="N336" s="426"/>
      <c r="O336" s="426"/>
      <c r="P336" s="422"/>
      <c r="Q336" s="426"/>
      <c r="R336" s="171"/>
      <c r="S336" s="171"/>
      <c r="T336" s="171"/>
      <c r="U336" s="171"/>
      <c r="V336" s="171"/>
      <c r="W336" s="171"/>
      <c r="X336" s="168"/>
      <c r="Y336" s="164"/>
      <c r="Z336" s="164"/>
      <c r="AA336" s="164"/>
      <c r="AB336" s="164"/>
      <c r="AC336" s="164"/>
      <c r="AD336" s="164"/>
      <c r="AE336" s="164"/>
    </row>
    <row r="337" spans="1:31" s="75" customFormat="1" ht="56.25" x14ac:dyDescent="0.25">
      <c r="A337" s="571"/>
      <c r="B337" s="579"/>
      <c r="C337" s="579"/>
      <c r="D337" s="171" t="s">
        <v>1089</v>
      </c>
      <c r="E337" s="390"/>
      <c r="F337" s="566"/>
      <c r="G337" s="426"/>
      <c r="H337" s="426"/>
      <c r="I337" s="423"/>
      <c r="J337" s="464"/>
      <c r="K337" s="168" t="s">
        <v>1090</v>
      </c>
      <c r="L337" s="232" t="s">
        <v>11</v>
      </c>
      <c r="M337" s="236">
        <v>85</v>
      </c>
      <c r="N337" s="426"/>
      <c r="O337" s="426"/>
      <c r="P337" s="422"/>
      <c r="Q337" s="426"/>
      <c r="R337" s="171"/>
      <c r="S337" s="171"/>
      <c r="T337" s="171"/>
      <c r="U337" s="171"/>
      <c r="V337" s="171"/>
      <c r="W337" s="171"/>
      <c r="X337" s="168"/>
      <c r="Y337" s="164"/>
      <c r="Z337" s="164"/>
      <c r="AA337" s="164"/>
      <c r="AB337" s="164"/>
      <c r="AC337" s="164"/>
      <c r="AD337" s="164"/>
      <c r="AE337" s="164"/>
    </row>
    <row r="338" spans="1:31" s="75" customFormat="1" ht="22.5" x14ac:dyDescent="0.25">
      <c r="A338" s="571"/>
      <c r="B338" s="579"/>
      <c r="C338" s="579"/>
      <c r="D338" s="171" t="s">
        <v>1091</v>
      </c>
      <c r="E338" s="390"/>
      <c r="F338" s="566"/>
      <c r="G338" s="426"/>
      <c r="H338" s="426"/>
      <c r="I338" s="423"/>
      <c r="J338" s="561"/>
      <c r="K338" s="168"/>
      <c r="L338" s="232"/>
      <c r="M338" s="236">
        <v>0</v>
      </c>
      <c r="N338" s="426"/>
      <c r="O338" s="426"/>
      <c r="P338" s="422"/>
      <c r="Q338" s="426"/>
      <c r="R338" s="171"/>
      <c r="S338" s="171"/>
      <c r="T338" s="171"/>
      <c r="U338" s="171"/>
      <c r="V338" s="171"/>
      <c r="W338" s="171"/>
      <c r="X338" s="168"/>
      <c r="Y338" s="164"/>
      <c r="Z338" s="164"/>
      <c r="AA338" s="164"/>
      <c r="AB338" s="164"/>
      <c r="AC338" s="164"/>
      <c r="AD338" s="164"/>
      <c r="AE338" s="164"/>
    </row>
    <row r="339" spans="1:31" s="75" customFormat="1" ht="101.25" x14ac:dyDescent="0.25">
      <c r="A339" s="571">
        <v>4</v>
      </c>
      <c r="B339" s="579" t="s">
        <v>59</v>
      </c>
      <c r="C339" s="580" t="s">
        <v>1092</v>
      </c>
      <c r="D339" s="171" t="s">
        <v>707</v>
      </c>
      <c r="E339" s="389" t="s">
        <v>42</v>
      </c>
      <c r="F339" s="566" t="s">
        <v>36</v>
      </c>
      <c r="G339" s="426">
        <v>3</v>
      </c>
      <c r="H339" s="426">
        <v>4</v>
      </c>
      <c r="I339" s="423">
        <v>12</v>
      </c>
      <c r="J339" s="463" t="s">
        <v>17</v>
      </c>
      <c r="K339" s="161" t="s">
        <v>1093</v>
      </c>
      <c r="L339" s="232" t="s">
        <v>10</v>
      </c>
      <c r="M339" s="236">
        <v>85</v>
      </c>
      <c r="N339" s="426">
        <v>1</v>
      </c>
      <c r="O339" s="426">
        <v>4</v>
      </c>
      <c r="P339" s="422">
        <v>4</v>
      </c>
      <c r="Q339" s="426" t="s">
        <v>18</v>
      </c>
      <c r="R339" s="171" t="s">
        <v>44</v>
      </c>
      <c r="S339" s="170" t="s">
        <v>1094</v>
      </c>
      <c r="T339" s="76" t="s">
        <v>1095</v>
      </c>
      <c r="U339" s="77">
        <v>43221</v>
      </c>
      <c r="V339" s="76" t="s">
        <v>138</v>
      </c>
      <c r="W339" s="170" t="s">
        <v>1096</v>
      </c>
      <c r="X339" s="168"/>
      <c r="Y339" s="164"/>
      <c r="Z339" s="164"/>
      <c r="AA339" s="164"/>
      <c r="AB339" s="164"/>
      <c r="AC339" s="164"/>
      <c r="AD339" s="164"/>
      <c r="AE339" s="164"/>
    </row>
    <row r="340" spans="1:31" s="75" customFormat="1" ht="78.75" x14ac:dyDescent="0.25">
      <c r="A340" s="571"/>
      <c r="B340" s="579"/>
      <c r="C340" s="580"/>
      <c r="D340" s="171" t="s">
        <v>554</v>
      </c>
      <c r="E340" s="390" t="s">
        <v>41</v>
      </c>
      <c r="F340" s="566"/>
      <c r="G340" s="426"/>
      <c r="H340" s="426"/>
      <c r="I340" s="423"/>
      <c r="J340" s="464"/>
      <c r="K340" s="161" t="s">
        <v>1097</v>
      </c>
      <c r="L340" s="232" t="s">
        <v>10</v>
      </c>
      <c r="M340" s="236">
        <v>75</v>
      </c>
      <c r="N340" s="426"/>
      <c r="O340" s="426"/>
      <c r="P340" s="422"/>
      <c r="Q340" s="426"/>
      <c r="R340" s="171"/>
      <c r="S340" s="170"/>
      <c r="T340" s="76"/>
      <c r="U340" s="77"/>
      <c r="V340" s="76"/>
      <c r="W340" s="170"/>
      <c r="X340" s="168"/>
      <c r="Y340" s="164"/>
      <c r="Z340" s="164"/>
      <c r="AA340" s="164"/>
      <c r="AB340" s="164"/>
      <c r="AC340" s="164"/>
      <c r="AD340" s="164"/>
      <c r="AE340" s="164"/>
    </row>
    <row r="341" spans="1:31" s="75" customFormat="1" ht="22.5" x14ac:dyDescent="0.25">
      <c r="A341" s="571"/>
      <c r="B341" s="579"/>
      <c r="C341" s="580"/>
      <c r="D341" s="171" t="s">
        <v>564</v>
      </c>
      <c r="E341" s="390"/>
      <c r="F341" s="566"/>
      <c r="G341" s="426"/>
      <c r="H341" s="426"/>
      <c r="I341" s="423"/>
      <c r="J341" s="561"/>
      <c r="K341" s="168"/>
      <c r="L341" s="232"/>
      <c r="M341" s="68">
        <v>0</v>
      </c>
      <c r="N341" s="426"/>
      <c r="O341" s="426"/>
      <c r="P341" s="422"/>
      <c r="Q341" s="426"/>
      <c r="R341" s="171"/>
      <c r="S341" s="171"/>
      <c r="T341" s="171"/>
      <c r="U341" s="171"/>
      <c r="V341" s="171"/>
      <c r="W341" s="171"/>
      <c r="X341" s="168"/>
      <c r="Y341" s="164"/>
      <c r="Z341" s="164"/>
      <c r="AA341" s="164"/>
      <c r="AB341" s="164"/>
      <c r="AC341" s="164"/>
      <c r="AD341" s="164"/>
      <c r="AE341" s="164"/>
    </row>
    <row r="342" spans="1:31" s="75" customFormat="1" ht="63.75" x14ac:dyDescent="0.2">
      <c r="A342" s="507">
        <v>1</v>
      </c>
      <c r="B342" s="508" t="s">
        <v>50</v>
      </c>
      <c r="C342" s="508" t="s">
        <v>2383</v>
      </c>
      <c r="D342" s="226" t="s">
        <v>1098</v>
      </c>
      <c r="E342" s="403" t="s">
        <v>42</v>
      </c>
      <c r="F342" s="530" t="s">
        <v>1720</v>
      </c>
      <c r="G342" s="497">
        <v>3</v>
      </c>
      <c r="H342" s="497">
        <v>3</v>
      </c>
      <c r="I342" s="442">
        <v>9</v>
      </c>
      <c r="J342" s="510" t="s">
        <v>18</v>
      </c>
      <c r="K342" s="182" t="s">
        <v>2384</v>
      </c>
      <c r="L342" s="381" t="s">
        <v>10</v>
      </c>
      <c r="M342" s="385">
        <v>85</v>
      </c>
      <c r="N342" s="497">
        <v>1</v>
      </c>
      <c r="O342" s="497">
        <v>1</v>
      </c>
      <c r="P342" s="498">
        <f>+N342*O342</f>
        <v>1</v>
      </c>
      <c r="Q342" s="497" t="s">
        <v>20</v>
      </c>
      <c r="R342" s="197" t="s">
        <v>43</v>
      </c>
      <c r="S342" s="196" t="s">
        <v>90</v>
      </c>
      <c r="T342" s="196" t="s">
        <v>90</v>
      </c>
      <c r="U342" s="227" t="s">
        <v>90</v>
      </c>
      <c r="V342" s="196" t="s">
        <v>90</v>
      </c>
      <c r="W342" s="196" t="s">
        <v>90</v>
      </c>
      <c r="X342" s="183"/>
      <c r="Y342" s="204"/>
      <c r="Z342" s="204"/>
      <c r="AA342" s="204"/>
      <c r="AB342" s="204"/>
      <c r="AC342" s="204"/>
      <c r="AD342" s="204"/>
      <c r="AE342" s="204"/>
    </row>
    <row r="343" spans="1:31" s="75" customFormat="1" ht="63.75" customHeight="1" x14ac:dyDescent="0.2">
      <c r="A343" s="507"/>
      <c r="B343" s="508"/>
      <c r="C343" s="508"/>
      <c r="D343" s="226" t="s">
        <v>1099</v>
      </c>
      <c r="E343" s="403" t="s">
        <v>38</v>
      </c>
      <c r="F343" s="530"/>
      <c r="G343" s="497"/>
      <c r="H343" s="497"/>
      <c r="I343" s="442"/>
      <c r="J343" s="520"/>
      <c r="K343" s="182" t="s">
        <v>1100</v>
      </c>
      <c r="L343" s="380" t="s">
        <v>10</v>
      </c>
      <c r="M343" s="384">
        <v>85</v>
      </c>
      <c r="N343" s="497"/>
      <c r="O343" s="497"/>
      <c r="P343" s="498"/>
      <c r="Q343" s="497"/>
      <c r="R343" s="197"/>
      <c r="S343" s="197"/>
      <c r="T343" s="198"/>
      <c r="U343" s="198"/>
      <c r="V343" s="198"/>
      <c r="W343" s="198"/>
      <c r="X343" s="181"/>
      <c r="Y343" s="202"/>
      <c r="Z343" s="202"/>
      <c r="AA343" s="202"/>
      <c r="AB343" s="202"/>
      <c r="AC343" s="202"/>
      <c r="AD343" s="202"/>
      <c r="AE343" s="202"/>
    </row>
    <row r="344" spans="1:31" s="75" customFormat="1" ht="63.75" customHeight="1" x14ac:dyDescent="0.2">
      <c r="A344" s="507"/>
      <c r="B344" s="508"/>
      <c r="C344" s="508"/>
      <c r="D344" s="226" t="s">
        <v>1101</v>
      </c>
      <c r="E344" s="403" t="s">
        <v>41</v>
      </c>
      <c r="F344" s="530"/>
      <c r="G344" s="497"/>
      <c r="H344" s="497"/>
      <c r="I344" s="442"/>
      <c r="J344" s="520"/>
      <c r="K344" s="182" t="s">
        <v>1102</v>
      </c>
      <c r="L344" s="380" t="s">
        <v>11</v>
      </c>
      <c r="M344" s="384">
        <v>85</v>
      </c>
      <c r="N344" s="497"/>
      <c r="O344" s="497"/>
      <c r="P344" s="498"/>
      <c r="Q344" s="497"/>
      <c r="R344" s="197"/>
      <c r="S344" s="197"/>
      <c r="T344" s="198"/>
      <c r="U344" s="198"/>
      <c r="V344" s="198"/>
      <c r="W344" s="198"/>
      <c r="X344" s="181"/>
      <c r="Y344" s="202"/>
      <c r="Z344" s="202"/>
      <c r="AA344" s="202"/>
      <c r="AB344" s="202"/>
      <c r="AC344" s="202"/>
      <c r="AD344" s="202"/>
      <c r="AE344" s="202"/>
    </row>
    <row r="345" spans="1:31" s="75" customFormat="1" ht="63.75" customHeight="1" x14ac:dyDescent="0.2">
      <c r="A345" s="507"/>
      <c r="B345" s="508"/>
      <c r="C345" s="508"/>
      <c r="D345" s="203" t="s">
        <v>2385</v>
      </c>
      <c r="E345" s="403" t="s">
        <v>39</v>
      </c>
      <c r="F345" s="530"/>
      <c r="G345" s="497"/>
      <c r="H345" s="497"/>
      <c r="I345" s="442"/>
      <c r="J345" s="520"/>
      <c r="K345" s="182"/>
      <c r="L345" s="380"/>
      <c r="M345" s="384">
        <v>0</v>
      </c>
      <c r="N345" s="497"/>
      <c r="O345" s="497"/>
      <c r="P345" s="498"/>
      <c r="Q345" s="497"/>
      <c r="R345" s="197"/>
      <c r="S345" s="197"/>
      <c r="T345" s="198"/>
      <c r="U345" s="198"/>
      <c r="V345" s="198"/>
      <c r="W345" s="198"/>
      <c r="X345" s="181"/>
      <c r="Y345" s="202"/>
      <c r="Z345" s="202"/>
      <c r="AA345" s="202"/>
      <c r="AB345" s="202"/>
      <c r="AC345" s="202"/>
      <c r="AD345" s="202"/>
      <c r="AE345" s="202"/>
    </row>
    <row r="346" spans="1:31" s="75" customFormat="1" ht="12.75" customHeight="1" x14ac:dyDescent="0.2">
      <c r="A346" s="507"/>
      <c r="B346" s="508"/>
      <c r="C346" s="508"/>
      <c r="D346" s="203"/>
      <c r="E346" s="403"/>
      <c r="F346" s="530"/>
      <c r="G346" s="497"/>
      <c r="H346" s="497"/>
      <c r="I346" s="442"/>
      <c r="J346" s="511"/>
      <c r="K346" s="182"/>
      <c r="L346" s="380"/>
      <c r="M346" s="384">
        <v>0</v>
      </c>
      <c r="N346" s="497"/>
      <c r="O346" s="497"/>
      <c r="P346" s="498"/>
      <c r="Q346" s="497"/>
      <c r="R346" s="197"/>
      <c r="S346" s="197"/>
      <c r="T346" s="198"/>
      <c r="U346" s="198"/>
      <c r="V346" s="198"/>
      <c r="W346" s="198"/>
      <c r="X346" s="181"/>
      <c r="Y346" s="202"/>
      <c r="Z346" s="202"/>
      <c r="AA346" s="202"/>
      <c r="AB346" s="202"/>
      <c r="AC346" s="202"/>
      <c r="AD346" s="202"/>
      <c r="AE346" s="202"/>
    </row>
    <row r="347" spans="1:31" s="75" customFormat="1" ht="76.5" x14ac:dyDescent="0.2">
      <c r="A347" s="507">
        <v>2</v>
      </c>
      <c r="B347" s="508" t="s">
        <v>50</v>
      </c>
      <c r="C347" s="508" t="s">
        <v>2386</v>
      </c>
      <c r="D347" s="199" t="s">
        <v>1103</v>
      </c>
      <c r="E347" s="403" t="s">
        <v>42</v>
      </c>
      <c r="F347" s="530" t="s">
        <v>1720</v>
      </c>
      <c r="G347" s="497">
        <v>3</v>
      </c>
      <c r="H347" s="497">
        <v>3</v>
      </c>
      <c r="I347" s="442">
        <v>9</v>
      </c>
      <c r="J347" s="510" t="s">
        <v>18</v>
      </c>
      <c r="K347" s="182" t="s">
        <v>1104</v>
      </c>
      <c r="L347" s="380" t="s">
        <v>10</v>
      </c>
      <c r="M347" s="384">
        <v>85</v>
      </c>
      <c r="N347" s="497">
        <v>1</v>
      </c>
      <c r="O347" s="497">
        <v>1</v>
      </c>
      <c r="P347" s="498">
        <f t="shared" ref="P347" si="35">+N347*O347</f>
        <v>1</v>
      </c>
      <c r="Q347" s="497" t="s">
        <v>20</v>
      </c>
      <c r="R347" s="197" t="s">
        <v>43</v>
      </c>
      <c r="S347" s="196" t="s">
        <v>90</v>
      </c>
      <c r="T347" s="196" t="s">
        <v>90</v>
      </c>
      <c r="U347" s="227" t="s">
        <v>90</v>
      </c>
      <c r="V347" s="196" t="s">
        <v>90</v>
      </c>
      <c r="W347" s="196" t="s">
        <v>90</v>
      </c>
      <c r="X347" s="181"/>
      <c r="Y347" s="202"/>
      <c r="Z347" s="202"/>
      <c r="AA347" s="202"/>
      <c r="AB347" s="202"/>
      <c r="AC347" s="202"/>
      <c r="AD347" s="202"/>
      <c r="AE347" s="202"/>
    </row>
    <row r="348" spans="1:31" s="75" customFormat="1" ht="76.5" customHeight="1" x14ac:dyDescent="0.2">
      <c r="A348" s="507"/>
      <c r="B348" s="508"/>
      <c r="C348" s="508"/>
      <c r="D348" s="199" t="s">
        <v>1105</v>
      </c>
      <c r="E348" s="403" t="s">
        <v>38</v>
      </c>
      <c r="F348" s="530"/>
      <c r="G348" s="497"/>
      <c r="H348" s="497"/>
      <c r="I348" s="442"/>
      <c r="J348" s="520"/>
      <c r="K348" s="182" t="s">
        <v>1106</v>
      </c>
      <c r="L348" s="380" t="s">
        <v>10</v>
      </c>
      <c r="M348" s="384">
        <v>85</v>
      </c>
      <c r="N348" s="497"/>
      <c r="O348" s="497"/>
      <c r="P348" s="498"/>
      <c r="Q348" s="497"/>
      <c r="R348" s="197"/>
      <c r="S348" s="197"/>
      <c r="T348" s="198"/>
      <c r="U348" s="201"/>
      <c r="V348" s="198"/>
      <c r="W348" s="198"/>
      <c r="X348" s="181"/>
      <c r="Y348" s="202"/>
      <c r="Z348" s="202"/>
      <c r="AA348" s="202"/>
      <c r="AB348" s="202"/>
      <c r="AC348" s="202"/>
      <c r="AD348" s="202"/>
      <c r="AE348" s="202"/>
    </row>
    <row r="349" spans="1:31" s="75" customFormat="1" ht="63.75" customHeight="1" x14ac:dyDescent="0.2">
      <c r="A349" s="507"/>
      <c r="B349" s="508"/>
      <c r="C349" s="508"/>
      <c r="D349" s="199" t="s">
        <v>1107</v>
      </c>
      <c r="E349" s="403" t="s">
        <v>41</v>
      </c>
      <c r="F349" s="530"/>
      <c r="G349" s="497"/>
      <c r="H349" s="497"/>
      <c r="I349" s="442"/>
      <c r="J349" s="520"/>
      <c r="K349" s="182" t="s">
        <v>1108</v>
      </c>
      <c r="L349" s="380" t="s">
        <v>10</v>
      </c>
      <c r="M349" s="384">
        <v>85</v>
      </c>
      <c r="N349" s="497"/>
      <c r="O349" s="497"/>
      <c r="P349" s="498"/>
      <c r="Q349" s="497"/>
      <c r="R349" s="197"/>
      <c r="S349" s="197"/>
      <c r="T349" s="198"/>
      <c r="U349" s="201"/>
      <c r="V349" s="198"/>
      <c r="W349" s="198"/>
      <c r="X349" s="181"/>
      <c r="Y349" s="202"/>
      <c r="Z349" s="202"/>
      <c r="AA349" s="202"/>
      <c r="AB349" s="202"/>
      <c r="AC349" s="202"/>
      <c r="AD349" s="202"/>
      <c r="AE349" s="202"/>
    </row>
    <row r="350" spans="1:31" s="75" customFormat="1" ht="63.75" customHeight="1" x14ac:dyDescent="0.2">
      <c r="A350" s="507"/>
      <c r="B350" s="508"/>
      <c r="C350" s="508"/>
      <c r="D350" s="199" t="s">
        <v>1109</v>
      </c>
      <c r="E350" s="403"/>
      <c r="F350" s="530"/>
      <c r="G350" s="497"/>
      <c r="H350" s="497"/>
      <c r="I350" s="442"/>
      <c r="J350" s="520"/>
      <c r="K350" s="182" t="s">
        <v>1110</v>
      </c>
      <c r="L350" s="380" t="s">
        <v>11</v>
      </c>
      <c r="M350" s="384">
        <v>80</v>
      </c>
      <c r="N350" s="497"/>
      <c r="O350" s="497"/>
      <c r="P350" s="498"/>
      <c r="Q350" s="497"/>
      <c r="R350" s="197"/>
      <c r="S350" s="197"/>
      <c r="T350" s="198"/>
      <c r="U350" s="198"/>
      <c r="V350" s="198"/>
      <c r="W350" s="198"/>
      <c r="X350" s="181"/>
      <c r="Y350" s="202"/>
      <c r="Z350" s="202"/>
      <c r="AA350" s="202"/>
      <c r="AB350" s="202"/>
      <c r="AC350" s="202"/>
      <c r="AD350" s="202"/>
      <c r="AE350" s="202"/>
    </row>
    <row r="351" spans="1:31" s="75" customFormat="1" ht="51" customHeight="1" x14ac:dyDescent="0.2">
      <c r="A351" s="507"/>
      <c r="B351" s="508"/>
      <c r="C351" s="508"/>
      <c r="D351" s="199" t="s">
        <v>1111</v>
      </c>
      <c r="E351" s="403"/>
      <c r="F351" s="530"/>
      <c r="G351" s="497"/>
      <c r="H351" s="497"/>
      <c r="I351" s="442"/>
      <c r="J351" s="511"/>
      <c r="K351" s="182"/>
      <c r="L351" s="380"/>
      <c r="M351" s="384">
        <v>0</v>
      </c>
      <c r="N351" s="497"/>
      <c r="O351" s="497"/>
      <c r="P351" s="498"/>
      <c r="Q351" s="497"/>
      <c r="R351" s="197"/>
      <c r="S351" s="197"/>
      <c r="T351" s="198"/>
      <c r="U351" s="198"/>
      <c r="V351" s="198"/>
      <c r="W351" s="198"/>
      <c r="X351" s="181"/>
      <c r="Y351" s="202"/>
      <c r="Z351" s="202"/>
      <c r="AA351" s="202"/>
      <c r="AB351" s="202"/>
      <c r="AC351" s="202"/>
      <c r="AD351" s="202"/>
      <c r="AE351" s="202"/>
    </row>
    <row r="352" spans="1:31" s="75" customFormat="1" ht="51" x14ac:dyDescent="0.2">
      <c r="A352" s="507">
        <v>3</v>
      </c>
      <c r="B352" s="508" t="s">
        <v>50</v>
      </c>
      <c r="C352" s="508" t="s">
        <v>1112</v>
      </c>
      <c r="D352" s="203" t="s">
        <v>1113</v>
      </c>
      <c r="E352" s="403" t="s">
        <v>42</v>
      </c>
      <c r="F352" s="530" t="s">
        <v>1720</v>
      </c>
      <c r="G352" s="497">
        <v>3</v>
      </c>
      <c r="H352" s="497">
        <v>2</v>
      </c>
      <c r="I352" s="442">
        <v>6</v>
      </c>
      <c r="J352" s="510" t="s">
        <v>19</v>
      </c>
      <c r="K352" s="182" t="s">
        <v>1114</v>
      </c>
      <c r="L352" s="380" t="s">
        <v>10</v>
      </c>
      <c r="M352" s="384">
        <v>55</v>
      </c>
      <c r="N352" s="497">
        <v>1</v>
      </c>
      <c r="O352" s="497">
        <v>2</v>
      </c>
      <c r="P352" s="498">
        <f t="shared" ref="P352" si="36">+N352*O352</f>
        <v>2</v>
      </c>
      <c r="Q352" s="497" t="s">
        <v>20</v>
      </c>
      <c r="R352" s="197" t="s">
        <v>43</v>
      </c>
      <c r="S352" s="196" t="s">
        <v>90</v>
      </c>
      <c r="T352" s="196" t="s">
        <v>90</v>
      </c>
      <c r="U352" s="227" t="s">
        <v>90</v>
      </c>
      <c r="V352" s="196" t="s">
        <v>90</v>
      </c>
      <c r="W352" s="196" t="s">
        <v>90</v>
      </c>
      <c r="X352" s="181"/>
      <c r="Y352" s="202"/>
      <c r="Z352" s="202"/>
      <c r="AA352" s="202"/>
      <c r="AB352" s="202"/>
      <c r="AC352" s="202"/>
      <c r="AD352" s="202"/>
      <c r="AE352" s="202"/>
    </row>
    <row r="353" spans="1:31" s="75" customFormat="1" ht="51" x14ac:dyDescent="0.2">
      <c r="A353" s="507"/>
      <c r="B353" s="508"/>
      <c r="C353" s="508"/>
      <c r="D353" s="196" t="s">
        <v>1115</v>
      </c>
      <c r="E353" s="403"/>
      <c r="F353" s="530"/>
      <c r="G353" s="497"/>
      <c r="H353" s="497"/>
      <c r="I353" s="442"/>
      <c r="J353" s="520"/>
      <c r="K353" s="182" t="s">
        <v>1116</v>
      </c>
      <c r="L353" s="380" t="s">
        <v>10</v>
      </c>
      <c r="M353" s="384">
        <v>85</v>
      </c>
      <c r="N353" s="497"/>
      <c r="O353" s="497"/>
      <c r="P353" s="498"/>
      <c r="Q353" s="497"/>
      <c r="R353" s="197"/>
      <c r="S353" s="197"/>
      <c r="T353" s="198"/>
      <c r="U353" s="198"/>
      <c r="V353" s="198"/>
      <c r="W353" s="198"/>
      <c r="X353" s="181"/>
      <c r="Y353" s="202"/>
      <c r="Z353" s="202"/>
      <c r="AA353" s="202"/>
      <c r="AB353" s="202"/>
      <c r="AC353" s="202"/>
      <c r="AD353" s="202"/>
      <c r="AE353" s="202"/>
    </row>
    <row r="354" spans="1:31" s="75" customFormat="1" ht="51" x14ac:dyDescent="0.2">
      <c r="A354" s="507"/>
      <c r="B354" s="508"/>
      <c r="C354" s="508"/>
      <c r="D354" s="200" t="s">
        <v>1117</v>
      </c>
      <c r="E354" s="403"/>
      <c r="F354" s="530"/>
      <c r="G354" s="497"/>
      <c r="H354" s="497"/>
      <c r="I354" s="442"/>
      <c r="J354" s="520"/>
      <c r="K354" s="182"/>
      <c r="L354" s="380"/>
      <c r="M354" s="384">
        <v>0</v>
      </c>
      <c r="N354" s="497"/>
      <c r="O354" s="497"/>
      <c r="P354" s="498"/>
      <c r="Q354" s="497"/>
      <c r="R354" s="197"/>
      <c r="S354" s="197"/>
      <c r="T354" s="198"/>
      <c r="U354" s="198"/>
      <c r="V354" s="198"/>
      <c r="W354" s="198"/>
      <c r="X354" s="181"/>
      <c r="Y354" s="202"/>
      <c r="Z354" s="202"/>
      <c r="AA354" s="202"/>
      <c r="AB354" s="202"/>
      <c r="AC354" s="202"/>
      <c r="AD354" s="202"/>
      <c r="AE354" s="202"/>
    </row>
    <row r="355" spans="1:31" s="75" customFormat="1" ht="12.75" x14ac:dyDescent="0.2">
      <c r="A355" s="507"/>
      <c r="B355" s="508"/>
      <c r="C355" s="508"/>
      <c r="D355" s="203"/>
      <c r="E355" s="403"/>
      <c r="F355" s="530"/>
      <c r="G355" s="497"/>
      <c r="H355" s="497"/>
      <c r="I355" s="442"/>
      <c r="J355" s="520"/>
      <c r="K355" s="182"/>
      <c r="L355" s="380"/>
      <c r="M355" s="384">
        <v>0</v>
      </c>
      <c r="N355" s="497"/>
      <c r="O355" s="497"/>
      <c r="P355" s="498"/>
      <c r="Q355" s="497"/>
      <c r="R355" s="197"/>
      <c r="S355" s="197"/>
      <c r="T355" s="198"/>
      <c r="U355" s="198"/>
      <c r="V355" s="198"/>
      <c r="W355" s="198"/>
      <c r="X355" s="181"/>
      <c r="Y355" s="202"/>
      <c r="Z355" s="202"/>
      <c r="AA355" s="202"/>
      <c r="AB355" s="202"/>
      <c r="AC355" s="202"/>
      <c r="AD355" s="202"/>
      <c r="AE355" s="202"/>
    </row>
    <row r="356" spans="1:31" s="75" customFormat="1" ht="12.75" x14ac:dyDescent="0.2">
      <c r="A356" s="507"/>
      <c r="B356" s="508"/>
      <c r="C356" s="508"/>
      <c r="D356" s="203"/>
      <c r="E356" s="403"/>
      <c r="F356" s="530"/>
      <c r="G356" s="497"/>
      <c r="H356" s="497"/>
      <c r="I356" s="442"/>
      <c r="J356" s="520"/>
      <c r="K356" s="182"/>
      <c r="L356" s="380"/>
      <c r="M356" s="384">
        <v>0</v>
      </c>
      <c r="N356" s="497"/>
      <c r="O356" s="497"/>
      <c r="P356" s="498"/>
      <c r="Q356" s="497"/>
      <c r="R356" s="197"/>
      <c r="S356" s="197"/>
      <c r="T356" s="198"/>
      <c r="U356" s="198"/>
      <c r="V356" s="198"/>
      <c r="W356" s="198"/>
      <c r="X356" s="181"/>
      <c r="Y356" s="202"/>
      <c r="Z356" s="202"/>
      <c r="AA356" s="202"/>
      <c r="AB356" s="202"/>
      <c r="AC356" s="202"/>
      <c r="AD356" s="202"/>
      <c r="AE356" s="202"/>
    </row>
    <row r="357" spans="1:31" s="75" customFormat="1" ht="12.75" x14ac:dyDescent="0.2">
      <c r="A357" s="507"/>
      <c r="B357" s="508"/>
      <c r="C357" s="508"/>
      <c r="D357" s="203"/>
      <c r="E357" s="403"/>
      <c r="F357" s="530"/>
      <c r="G357" s="497"/>
      <c r="H357" s="497"/>
      <c r="I357" s="442"/>
      <c r="J357" s="511"/>
      <c r="K357" s="182"/>
      <c r="L357" s="380"/>
      <c r="M357" s="384">
        <v>0</v>
      </c>
      <c r="N357" s="497"/>
      <c r="O357" s="497"/>
      <c r="P357" s="498"/>
      <c r="Q357" s="497"/>
      <c r="R357" s="197"/>
      <c r="S357" s="197"/>
      <c r="T357" s="198"/>
      <c r="U357" s="198"/>
      <c r="V357" s="198"/>
      <c r="W357" s="198"/>
      <c r="X357" s="181"/>
      <c r="Y357" s="202"/>
      <c r="Z357" s="202"/>
      <c r="AA357" s="202"/>
      <c r="AB357" s="202"/>
      <c r="AC357" s="202"/>
      <c r="AD357" s="202"/>
      <c r="AE357" s="202"/>
    </row>
    <row r="358" spans="1:31" s="75" customFormat="1" ht="56.25" x14ac:dyDescent="0.25">
      <c r="A358" s="571">
        <v>1</v>
      </c>
      <c r="B358" s="567" t="s">
        <v>63</v>
      </c>
      <c r="C358" s="567" t="s">
        <v>2335</v>
      </c>
      <c r="D358" s="163" t="s">
        <v>1118</v>
      </c>
      <c r="E358" s="389" t="s">
        <v>38</v>
      </c>
      <c r="F358" s="566" t="s">
        <v>36</v>
      </c>
      <c r="G358" s="426">
        <v>1</v>
      </c>
      <c r="H358" s="426">
        <v>4</v>
      </c>
      <c r="I358" s="423">
        <v>4</v>
      </c>
      <c r="J358" s="463" t="s">
        <v>18</v>
      </c>
      <c r="K358" s="161" t="s">
        <v>2338</v>
      </c>
      <c r="L358" s="241" t="s">
        <v>10</v>
      </c>
      <c r="M358" s="66">
        <v>85</v>
      </c>
      <c r="N358" s="426">
        <v>1</v>
      </c>
      <c r="O358" s="426">
        <v>2</v>
      </c>
      <c r="P358" s="422">
        <v>2</v>
      </c>
      <c r="Q358" s="426" t="s">
        <v>20</v>
      </c>
      <c r="R358" s="171" t="s">
        <v>45</v>
      </c>
      <c r="S358" s="166" t="s">
        <v>2340</v>
      </c>
      <c r="T358" s="163" t="s">
        <v>2341</v>
      </c>
      <c r="U358" s="136">
        <v>43497</v>
      </c>
      <c r="V358" s="52" t="s">
        <v>2342</v>
      </c>
      <c r="W358" s="175" t="s">
        <v>2343</v>
      </c>
      <c r="X358" s="52"/>
      <c r="Y358" s="73"/>
      <c r="Z358" s="73"/>
      <c r="AA358" s="73"/>
      <c r="AB358" s="73"/>
      <c r="AC358" s="73"/>
      <c r="AD358" s="73"/>
      <c r="AE358" s="73"/>
    </row>
    <row r="359" spans="1:31" s="75" customFormat="1" ht="56.25" customHeight="1" x14ac:dyDescent="0.25">
      <c r="A359" s="571"/>
      <c r="B359" s="567"/>
      <c r="C359" s="567"/>
      <c r="D359" s="163" t="s">
        <v>2336</v>
      </c>
      <c r="E359" s="390" t="s">
        <v>39</v>
      </c>
      <c r="F359" s="566"/>
      <c r="G359" s="426"/>
      <c r="H359" s="426"/>
      <c r="I359" s="423"/>
      <c r="J359" s="464"/>
      <c r="K359" s="168" t="s">
        <v>2339</v>
      </c>
      <c r="L359" s="232" t="s">
        <v>11</v>
      </c>
      <c r="M359" s="236">
        <v>85</v>
      </c>
      <c r="N359" s="426"/>
      <c r="O359" s="426"/>
      <c r="P359" s="422"/>
      <c r="Q359" s="426"/>
      <c r="R359" s="171" t="s">
        <v>45</v>
      </c>
      <c r="S359" s="176" t="s">
        <v>2344</v>
      </c>
      <c r="T359" s="163" t="s">
        <v>2345</v>
      </c>
      <c r="U359" s="136">
        <v>43497</v>
      </c>
      <c r="V359" s="52" t="s">
        <v>194</v>
      </c>
      <c r="W359" s="175" t="s">
        <v>2346</v>
      </c>
      <c r="X359" s="168"/>
      <c r="Y359" s="164"/>
      <c r="Z359" s="164"/>
      <c r="AA359" s="164"/>
      <c r="AB359" s="164"/>
      <c r="AC359" s="164"/>
      <c r="AD359" s="164"/>
      <c r="AE359" s="164"/>
    </row>
    <row r="360" spans="1:31" s="75" customFormat="1" ht="45" customHeight="1" x14ac:dyDescent="0.25">
      <c r="A360" s="571"/>
      <c r="B360" s="567"/>
      <c r="C360" s="567"/>
      <c r="D360" s="163" t="s">
        <v>2337</v>
      </c>
      <c r="E360" s="390" t="s">
        <v>42</v>
      </c>
      <c r="F360" s="566"/>
      <c r="G360" s="426"/>
      <c r="H360" s="426"/>
      <c r="I360" s="423"/>
      <c r="J360" s="464"/>
      <c r="K360" s="27"/>
      <c r="L360" s="232"/>
      <c r="M360" s="236">
        <v>0</v>
      </c>
      <c r="N360" s="426"/>
      <c r="O360" s="426"/>
      <c r="P360" s="422"/>
      <c r="Q360" s="426"/>
      <c r="R360" s="171"/>
      <c r="S360" s="171"/>
      <c r="T360" s="171"/>
      <c r="U360" s="171"/>
      <c r="V360" s="171"/>
      <c r="W360" s="171"/>
      <c r="X360" s="168"/>
      <c r="Y360" s="164"/>
      <c r="Z360" s="164"/>
      <c r="AA360" s="164"/>
      <c r="AB360" s="164"/>
      <c r="AC360" s="164"/>
      <c r="AD360" s="164"/>
      <c r="AE360" s="164"/>
    </row>
    <row r="361" spans="1:31" s="75" customFormat="1" ht="11.25" customHeight="1" x14ac:dyDescent="0.25">
      <c r="A361" s="571"/>
      <c r="B361" s="567"/>
      <c r="C361" s="567"/>
      <c r="D361" s="163"/>
      <c r="E361" s="390"/>
      <c r="F361" s="566"/>
      <c r="G361" s="426"/>
      <c r="H361" s="426"/>
      <c r="I361" s="423"/>
      <c r="J361" s="561"/>
      <c r="K361" s="27"/>
      <c r="L361" s="232"/>
      <c r="M361" s="236">
        <v>0</v>
      </c>
      <c r="N361" s="426"/>
      <c r="O361" s="426"/>
      <c r="P361" s="422"/>
      <c r="Q361" s="426"/>
      <c r="R361" s="171"/>
      <c r="S361" s="171"/>
      <c r="T361" s="171"/>
      <c r="U361" s="171"/>
      <c r="V361" s="171"/>
      <c r="W361" s="171"/>
      <c r="X361" s="168"/>
      <c r="Y361" s="164"/>
      <c r="Z361" s="164"/>
      <c r="AA361" s="164"/>
      <c r="AB361" s="164"/>
      <c r="AC361" s="164"/>
      <c r="AD361" s="164"/>
      <c r="AE361" s="164"/>
    </row>
    <row r="362" spans="1:31" s="75" customFormat="1" ht="56.25" x14ac:dyDescent="0.25">
      <c r="A362" s="571">
        <v>2</v>
      </c>
      <c r="B362" s="567" t="s">
        <v>63</v>
      </c>
      <c r="C362" s="567" t="s">
        <v>1119</v>
      </c>
      <c r="D362" s="162" t="s">
        <v>1120</v>
      </c>
      <c r="E362" s="389" t="s">
        <v>38</v>
      </c>
      <c r="F362" s="566" t="s">
        <v>1720</v>
      </c>
      <c r="G362" s="426">
        <v>1</v>
      </c>
      <c r="H362" s="426">
        <v>3</v>
      </c>
      <c r="I362" s="423">
        <v>3</v>
      </c>
      <c r="J362" s="463" t="s">
        <v>19</v>
      </c>
      <c r="K362" s="176" t="s">
        <v>2347</v>
      </c>
      <c r="L362" s="232" t="s">
        <v>10</v>
      </c>
      <c r="M362" s="236">
        <v>70</v>
      </c>
      <c r="N362" s="426">
        <v>1</v>
      </c>
      <c r="O362" s="426">
        <v>3</v>
      </c>
      <c r="P362" s="423">
        <v>3</v>
      </c>
      <c r="Q362" s="426" t="s">
        <v>19</v>
      </c>
      <c r="R362" s="171" t="s">
        <v>44</v>
      </c>
      <c r="S362" s="161" t="s">
        <v>2348</v>
      </c>
      <c r="T362" s="174" t="s">
        <v>932</v>
      </c>
      <c r="U362" s="54">
        <v>43525</v>
      </c>
      <c r="V362" s="174" t="s">
        <v>639</v>
      </c>
      <c r="W362" s="174" t="s">
        <v>2349</v>
      </c>
      <c r="X362" s="168"/>
      <c r="Y362" s="164"/>
      <c r="Z362" s="164"/>
      <c r="AA362" s="164"/>
      <c r="AB362" s="164"/>
      <c r="AC362" s="164"/>
      <c r="AD362" s="164"/>
      <c r="AE362" s="164"/>
    </row>
    <row r="363" spans="1:31" s="75" customFormat="1" ht="33.75" x14ac:dyDescent="0.25">
      <c r="A363" s="571"/>
      <c r="B363" s="567"/>
      <c r="C363" s="567"/>
      <c r="D363" s="162" t="s">
        <v>1121</v>
      </c>
      <c r="E363" s="390" t="s">
        <v>39</v>
      </c>
      <c r="F363" s="566"/>
      <c r="G363" s="426"/>
      <c r="H363" s="426"/>
      <c r="I363" s="423"/>
      <c r="J363" s="464"/>
      <c r="K363" s="176"/>
      <c r="L363" s="232"/>
      <c r="M363" s="236">
        <v>70</v>
      </c>
      <c r="N363" s="426"/>
      <c r="O363" s="426"/>
      <c r="P363" s="423"/>
      <c r="Q363" s="426"/>
      <c r="R363" s="171"/>
      <c r="S363" s="171"/>
      <c r="T363" s="171"/>
      <c r="U363" s="21"/>
      <c r="V363" s="171"/>
      <c r="W363" s="171"/>
      <c r="X363" s="168"/>
      <c r="Y363" s="164"/>
      <c r="Z363" s="164"/>
      <c r="AA363" s="164"/>
      <c r="AB363" s="164"/>
      <c r="AC363" s="164"/>
      <c r="AD363" s="164"/>
      <c r="AE363" s="164"/>
    </row>
    <row r="364" spans="1:31" s="75" customFormat="1" ht="22.5" x14ac:dyDescent="0.25">
      <c r="A364" s="571"/>
      <c r="B364" s="567"/>
      <c r="C364" s="567"/>
      <c r="D364" s="162" t="s">
        <v>1122</v>
      </c>
      <c r="E364" s="390"/>
      <c r="F364" s="566"/>
      <c r="G364" s="426"/>
      <c r="H364" s="426"/>
      <c r="I364" s="423"/>
      <c r="J364" s="561"/>
      <c r="K364" s="176"/>
      <c r="L364" s="232"/>
      <c r="M364" s="236">
        <v>0</v>
      </c>
      <c r="N364" s="426"/>
      <c r="O364" s="426"/>
      <c r="P364" s="423"/>
      <c r="Q364" s="426"/>
      <c r="R364" s="171"/>
      <c r="S364" s="171"/>
      <c r="T364" s="171"/>
      <c r="U364" s="21"/>
      <c r="V364" s="171"/>
      <c r="W364" s="171"/>
      <c r="X364" s="168"/>
      <c r="Y364" s="164"/>
      <c r="Z364" s="164"/>
      <c r="AA364" s="164"/>
      <c r="AB364" s="164"/>
      <c r="AC364" s="164"/>
      <c r="AD364" s="164"/>
      <c r="AE364" s="164"/>
    </row>
    <row r="365" spans="1:31" s="75" customFormat="1" ht="56.25" x14ac:dyDescent="0.25">
      <c r="A365" s="571">
        <v>3</v>
      </c>
      <c r="B365" s="567" t="s">
        <v>63</v>
      </c>
      <c r="C365" s="567" t="s">
        <v>1123</v>
      </c>
      <c r="D365" s="161" t="s">
        <v>1124</v>
      </c>
      <c r="E365" s="389" t="s">
        <v>38</v>
      </c>
      <c r="F365" s="566" t="s">
        <v>1720</v>
      </c>
      <c r="G365" s="426">
        <v>3</v>
      </c>
      <c r="H365" s="426">
        <v>3</v>
      </c>
      <c r="I365" s="423">
        <v>9</v>
      </c>
      <c r="J365" s="463" t="s">
        <v>18</v>
      </c>
      <c r="K365" s="176" t="s">
        <v>2350</v>
      </c>
      <c r="L365" s="232" t="s">
        <v>10</v>
      </c>
      <c r="M365" s="236">
        <v>85</v>
      </c>
      <c r="N365" s="426">
        <v>1</v>
      </c>
      <c r="O365" s="426">
        <v>3</v>
      </c>
      <c r="P365" s="422">
        <v>3</v>
      </c>
      <c r="Q365" s="426" t="s">
        <v>19</v>
      </c>
      <c r="R365" s="171" t="s">
        <v>44</v>
      </c>
      <c r="S365" s="163" t="s">
        <v>2352</v>
      </c>
      <c r="T365" s="163" t="s">
        <v>2353</v>
      </c>
      <c r="U365" s="54">
        <v>43497</v>
      </c>
      <c r="V365" s="163" t="s">
        <v>2354</v>
      </c>
      <c r="W365" s="163" t="s">
        <v>2349</v>
      </c>
      <c r="X365" s="168"/>
      <c r="Y365" s="164"/>
      <c r="Z365" s="164"/>
      <c r="AA365" s="164"/>
      <c r="AB365" s="164"/>
      <c r="AC365" s="164"/>
      <c r="AD365" s="164"/>
      <c r="AE365" s="164"/>
    </row>
    <row r="366" spans="1:31" s="75" customFormat="1" ht="56.25" customHeight="1" x14ac:dyDescent="0.25">
      <c r="A366" s="571"/>
      <c r="B366" s="567"/>
      <c r="C366" s="567"/>
      <c r="D366" s="161" t="s">
        <v>1125</v>
      </c>
      <c r="E366" s="390" t="s">
        <v>39</v>
      </c>
      <c r="F366" s="566"/>
      <c r="G366" s="426"/>
      <c r="H366" s="426"/>
      <c r="I366" s="423"/>
      <c r="J366" s="464"/>
      <c r="K366" s="176" t="s">
        <v>2351</v>
      </c>
      <c r="L366" s="232" t="s">
        <v>10</v>
      </c>
      <c r="M366" s="236">
        <v>85</v>
      </c>
      <c r="N366" s="426"/>
      <c r="O366" s="426"/>
      <c r="P366" s="422"/>
      <c r="Q366" s="426"/>
      <c r="R366" s="171" t="s">
        <v>44</v>
      </c>
      <c r="S366" s="171" t="s">
        <v>2355</v>
      </c>
      <c r="T366" s="171" t="s">
        <v>932</v>
      </c>
      <c r="U366" s="54">
        <v>43495</v>
      </c>
      <c r="V366" s="171" t="s">
        <v>2356</v>
      </c>
      <c r="W366" s="171" t="s">
        <v>2349</v>
      </c>
      <c r="X366" s="168"/>
      <c r="Y366" s="164"/>
      <c r="Z366" s="164"/>
      <c r="AA366" s="164"/>
      <c r="AB366" s="164"/>
      <c r="AC366" s="164"/>
      <c r="AD366" s="164"/>
      <c r="AE366" s="164"/>
    </row>
    <row r="367" spans="1:31" s="75" customFormat="1" ht="22.5" customHeight="1" x14ac:dyDescent="0.25">
      <c r="A367" s="571"/>
      <c r="B367" s="567"/>
      <c r="C367" s="567"/>
      <c r="D367" s="52" t="s">
        <v>1126</v>
      </c>
      <c r="E367" s="390" t="s">
        <v>42</v>
      </c>
      <c r="F367" s="566"/>
      <c r="G367" s="426"/>
      <c r="H367" s="426"/>
      <c r="I367" s="423"/>
      <c r="J367" s="561"/>
      <c r="K367" s="27"/>
      <c r="L367" s="232"/>
      <c r="M367" s="236">
        <v>0</v>
      </c>
      <c r="N367" s="426"/>
      <c r="O367" s="426"/>
      <c r="P367" s="422"/>
      <c r="Q367" s="426"/>
      <c r="R367" s="171"/>
      <c r="S367" s="171"/>
      <c r="T367" s="171"/>
      <c r="U367" s="171"/>
      <c r="V367" s="171"/>
      <c r="W367" s="171"/>
      <c r="X367" s="168"/>
      <c r="Y367" s="164"/>
      <c r="Z367" s="164"/>
      <c r="AA367" s="164"/>
      <c r="AB367" s="164"/>
      <c r="AC367" s="164"/>
      <c r="AD367" s="164"/>
      <c r="AE367" s="164"/>
    </row>
    <row r="368" spans="1:31" s="75" customFormat="1" ht="45" x14ac:dyDescent="0.25">
      <c r="A368" s="571">
        <v>1</v>
      </c>
      <c r="B368" s="567" t="s">
        <v>58</v>
      </c>
      <c r="C368" s="567" t="s">
        <v>1127</v>
      </c>
      <c r="D368" s="163" t="s">
        <v>1128</v>
      </c>
      <c r="E368" s="389" t="s">
        <v>38</v>
      </c>
      <c r="F368" s="566" t="s">
        <v>1720</v>
      </c>
      <c r="G368" s="426">
        <v>5</v>
      </c>
      <c r="H368" s="426">
        <v>3</v>
      </c>
      <c r="I368" s="423">
        <v>15</v>
      </c>
      <c r="J368" s="463" t="s">
        <v>17</v>
      </c>
      <c r="K368" s="176" t="s">
        <v>1129</v>
      </c>
      <c r="L368" s="241" t="s">
        <v>10</v>
      </c>
      <c r="M368" s="66">
        <v>70</v>
      </c>
      <c r="N368" s="426">
        <v>4</v>
      </c>
      <c r="O368" s="426">
        <v>2</v>
      </c>
      <c r="P368" s="422">
        <v>8</v>
      </c>
      <c r="Q368" s="426" t="s">
        <v>18</v>
      </c>
      <c r="R368" s="171" t="s">
        <v>45</v>
      </c>
      <c r="S368" s="163" t="s">
        <v>1130</v>
      </c>
      <c r="T368" s="163" t="s">
        <v>1131</v>
      </c>
      <c r="U368" s="130">
        <v>43221</v>
      </c>
      <c r="V368" s="130">
        <v>43465</v>
      </c>
      <c r="W368" s="163" t="s">
        <v>1132</v>
      </c>
      <c r="X368" s="52"/>
      <c r="Y368" s="73"/>
      <c r="Z368" s="73"/>
      <c r="AA368" s="73"/>
      <c r="AB368" s="73"/>
      <c r="AC368" s="73"/>
      <c r="AD368" s="73"/>
      <c r="AE368" s="73"/>
    </row>
    <row r="369" spans="1:31" s="75" customFormat="1" ht="67.5" x14ac:dyDescent="0.25">
      <c r="A369" s="571"/>
      <c r="B369" s="567"/>
      <c r="C369" s="567"/>
      <c r="D369" s="163" t="s">
        <v>1133</v>
      </c>
      <c r="E369" s="390" t="s">
        <v>41</v>
      </c>
      <c r="F369" s="566"/>
      <c r="G369" s="426"/>
      <c r="H369" s="426"/>
      <c r="I369" s="423"/>
      <c r="J369" s="464"/>
      <c r="K369" s="176" t="s">
        <v>1134</v>
      </c>
      <c r="L369" s="232" t="s">
        <v>10</v>
      </c>
      <c r="M369" s="236">
        <v>70</v>
      </c>
      <c r="N369" s="426"/>
      <c r="O369" s="426"/>
      <c r="P369" s="422"/>
      <c r="Q369" s="426"/>
      <c r="R369" s="171"/>
      <c r="S369" s="171"/>
      <c r="T369" s="171"/>
      <c r="U369" s="171"/>
      <c r="V369" s="171"/>
      <c r="W369" s="171"/>
      <c r="X369" s="168"/>
      <c r="Y369" s="164"/>
      <c r="Z369" s="164"/>
      <c r="AA369" s="164"/>
      <c r="AB369" s="164"/>
      <c r="AC369" s="164"/>
      <c r="AD369" s="164"/>
      <c r="AE369" s="164"/>
    </row>
    <row r="370" spans="1:31" s="75" customFormat="1" ht="56.25" x14ac:dyDescent="0.25">
      <c r="A370" s="571"/>
      <c r="B370" s="567"/>
      <c r="C370" s="567"/>
      <c r="D370" s="163" t="s">
        <v>1135</v>
      </c>
      <c r="E370" s="390" t="s">
        <v>42</v>
      </c>
      <c r="F370" s="566"/>
      <c r="G370" s="426"/>
      <c r="H370" s="426"/>
      <c r="I370" s="423"/>
      <c r="J370" s="464"/>
      <c r="K370" s="176" t="s">
        <v>1136</v>
      </c>
      <c r="L370" s="232" t="s">
        <v>11</v>
      </c>
      <c r="M370" s="236">
        <v>70</v>
      </c>
      <c r="N370" s="426"/>
      <c r="O370" s="426"/>
      <c r="P370" s="422"/>
      <c r="Q370" s="426"/>
      <c r="R370" s="171"/>
      <c r="S370" s="171"/>
      <c r="T370" s="171"/>
      <c r="U370" s="171"/>
      <c r="V370" s="171"/>
      <c r="W370" s="171"/>
      <c r="X370" s="168"/>
      <c r="Y370" s="164"/>
      <c r="Z370" s="164"/>
      <c r="AA370" s="164"/>
      <c r="AB370" s="164"/>
      <c r="AC370" s="164"/>
      <c r="AD370" s="164"/>
      <c r="AE370" s="164"/>
    </row>
    <row r="371" spans="1:31" s="75" customFormat="1" ht="67.5" x14ac:dyDescent="0.25">
      <c r="A371" s="571"/>
      <c r="B371" s="567"/>
      <c r="C371" s="567"/>
      <c r="D371" s="163" t="s">
        <v>1137</v>
      </c>
      <c r="E371" s="390"/>
      <c r="F371" s="566"/>
      <c r="G371" s="426"/>
      <c r="H371" s="426"/>
      <c r="I371" s="423"/>
      <c r="J371" s="561"/>
      <c r="K371" s="176" t="s">
        <v>1138</v>
      </c>
      <c r="L371" s="232" t="s">
        <v>10</v>
      </c>
      <c r="M371" s="236">
        <v>70</v>
      </c>
      <c r="N371" s="426"/>
      <c r="O371" s="426"/>
      <c r="P371" s="422"/>
      <c r="Q371" s="426"/>
      <c r="R371" s="171"/>
      <c r="S371" s="171"/>
      <c r="T371" s="171"/>
      <c r="U371" s="171"/>
      <c r="V371" s="171"/>
      <c r="W371" s="171"/>
      <c r="X371" s="168"/>
      <c r="Y371" s="164"/>
      <c r="Z371" s="164"/>
      <c r="AA371" s="164"/>
      <c r="AB371" s="164"/>
      <c r="AC371" s="164"/>
      <c r="AD371" s="164"/>
      <c r="AE371" s="164"/>
    </row>
    <row r="372" spans="1:31" s="75" customFormat="1" ht="78.75" x14ac:dyDescent="0.25">
      <c r="A372" s="575">
        <v>2</v>
      </c>
      <c r="B372" s="567" t="s">
        <v>58</v>
      </c>
      <c r="C372" s="567" t="s">
        <v>1139</v>
      </c>
      <c r="D372" s="163" t="s">
        <v>1140</v>
      </c>
      <c r="E372" s="389" t="s">
        <v>41</v>
      </c>
      <c r="F372" s="572" t="s">
        <v>1720</v>
      </c>
      <c r="G372" s="499">
        <v>5</v>
      </c>
      <c r="H372" s="499">
        <v>3</v>
      </c>
      <c r="I372" s="489">
        <v>15</v>
      </c>
      <c r="J372" s="576" t="s">
        <v>17</v>
      </c>
      <c r="K372" s="176" t="s">
        <v>1141</v>
      </c>
      <c r="L372" s="237" t="s">
        <v>10</v>
      </c>
      <c r="M372" s="37">
        <v>70</v>
      </c>
      <c r="N372" s="499">
        <v>4</v>
      </c>
      <c r="O372" s="499">
        <v>2</v>
      </c>
      <c r="P372" s="490">
        <v>8</v>
      </c>
      <c r="Q372" s="499" t="s">
        <v>18</v>
      </c>
      <c r="R372" s="163" t="s">
        <v>45</v>
      </c>
      <c r="S372" s="163" t="s">
        <v>1142</v>
      </c>
      <c r="T372" s="163" t="s">
        <v>1143</v>
      </c>
      <c r="U372" s="130">
        <v>43221</v>
      </c>
      <c r="V372" s="130">
        <v>43465</v>
      </c>
      <c r="W372" s="171" t="s">
        <v>1144</v>
      </c>
      <c r="X372" s="168"/>
      <c r="Y372" s="164"/>
      <c r="Z372" s="164"/>
      <c r="AA372" s="164"/>
      <c r="AB372" s="164"/>
      <c r="AC372" s="164"/>
      <c r="AD372" s="164"/>
      <c r="AE372" s="164"/>
    </row>
    <row r="373" spans="1:31" s="75" customFormat="1" ht="45" x14ac:dyDescent="0.25">
      <c r="A373" s="575"/>
      <c r="B373" s="567"/>
      <c r="C373" s="567"/>
      <c r="D373" s="163" t="s">
        <v>1145</v>
      </c>
      <c r="E373" s="390" t="s">
        <v>42</v>
      </c>
      <c r="F373" s="572"/>
      <c r="G373" s="499"/>
      <c r="H373" s="499"/>
      <c r="I373" s="489"/>
      <c r="J373" s="577"/>
      <c r="K373" s="176" t="s">
        <v>1146</v>
      </c>
      <c r="L373" s="237" t="s">
        <v>11</v>
      </c>
      <c r="M373" s="37">
        <v>70</v>
      </c>
      <c r="N373" s="499"/>
      <c r="O373" s="499"/>
      <c r="P373" s="490"/>
      <c r="Q373" s="499"/>
      <c r="R373" s="94"/>
      <c r="S373" s="94"/>
      <c r="T373" s="94"/>
      <c r="U373" s="137"/>
      <c r="V373" s="94"/>
      <c r="W373" s="171"/>
      <c r="X373" s="168"/>
      <c r="Y373" s="164"/>
      <c r="Z373" s="164"/>
      <c r="AA373" s="164"/>
      <c r="AB373" s="164"/>
      <c r="AC373" s="164"/>
      <c r="AD373" s="164"/>
      <c r="AE373" s="164"/>
    </row>
    <row r="374" spans="1:31" s="75" customFormat="1" ht="67.5" x14ac:dyDescent="0.25">
      <c r="A374" s="575"/>
      <c r="B374" s="567"/>
      <c r="C374" s="567"/>
      <c r="D374" s="163" t="s">
        <v>1147</v>
      </c>
      <c r="E374" s="390"/>
      <c r="F374" s="572"/>
      <c r="G374" s="499"/>
      <c r="H374" s="499"/>
      <c r="I374" s="489"/>
      <c r="J374" s="577"/>
      <c r="K374" s="176" t="s">
        <v>1148</v>
      </c>
      <c r="L374" s="237" t="s">
        <v>11</v>
      </c>
      <c r="M374" s="37">
        <v>70</v>
      </c>
      <c r="N374" s="499"/>
      <c r="O374" s="499"/>
      <c r="P374" s="490"/>
      <c r="Q374" s="499"/>
      <c r="R374" s="94"/>
      <c r="S374" s="94"/>
      <c r="T374" s="94"/>
      <c r="U374" s="137"/>
      <c r="V374" s="94"/>
      <c r="W374" s="171"/>
      <c r="X374" s="168"/>
      <c r="Y374" s="164"/>
      <c r="Z374" s="164"/>
      <c r="AA374" s="164"/>
      <c r="AB374" s="164"/>
      <c r="AC374" s="164"/>
      <c r="AD374" s="164"/>
      <c r="AE374" s="164"/>
    </row>
    <row r="375" spans="1:31" s="75" customFormat="1" ht="33.75" x14ac:dyDescent="0.25">
      <c r="A375" s="575"/>
      <c r="B375" s="567"/>
      <c r="C375" s="567"/>
      <c r="D375" s="163" t="s">
        <v>1149</v>
      </c>
      <c r="E375" s="390"/>
      <c r="F375" s="572"/>
      <c r="G375" s="499"/>
      <c r="H375" s="499"/>
      <c r="I375" s="489"/>
      <c r="J375" s="577"/>
      <c r="K375" s="176"/>
      <c r="L375" s="237"/>
      <c r="M375" s="37">
        <v>0</v>
      </c>
      <c r="N375" s="499"/>
      <c r="O375" s="499"/>
      <c r="P375" s="490"/>
      <c r="Q375" s="499"/>
      <c r="R375" s="94"/>
      <c r="S375" s="94"/>
      <c r="T375" s="94"/>
      <c r="U375" s="94"/>
      <c r="V375" s="94"/>
      <c r="W375" s="171"/>
      <c r="X375" s="168"/>
      <c r="Y375" s="164"/>
      <c r="Z375" s="164"/>
      <c r="AA375" s="164"/>
      <c r="AB375" s="164"/>
      <c r="AC375" s="164"/>
      <c r="AD375" s="164"/>
      <c r="AE375" s="164"/>
    </row>
    <row r="376" spans="1:31" s="75" customFormat="1" ht="45" x14ac:dyDescent="0.25">
      <c r="A376" s="575"/>
      <c r="B376" s="567"/>
      <c r="C376" s="567"/>
      <c r="D376" s="163" t="s">
        <v>1150</v>
      </c>
      <c r="E376" s="390"/>
      <c r="F376" s="572"/>
      <c r="G376" s="499"/>
      <c r="H376" s="499"/>
      <c r="I376" s="489"/>
      <c r="J376" s="578"/>
      <c r="K376" s="176"/>
      <c r="L376" s="237"/>
      <c r="M376" s="37">
        <v>0</v>
      </c>
      <c r="N376" s="499"/>
      <c r="O376" s="499"/>
      <c r="P376" s="490"/>
      <c r="Q376" s="499"/>
      <c r="R376" s="94"/>
      <c r="S376" s="94"/>
      <c r="T376" s="94"/>
      <c r="U376" s="94"/>
      <c r="V376" s="94"/>
      <c r="W376" s="171"/>
      <c r="X376" s="168"/>
      <c r="Y376" s="164"/>
      <c r="Z376" s="164"/>
      <c r="AA376" s="164"/>
      <c r="AB376" s="164"/>
      <c r="AC376" s="164"/>
      <c r="AD376" s="164"/>
      <c r="AE376" s="164"/>
    </row>
    <row r="377" spans="1:31" s="75" customFormat="1" ht="56.25" x14ac:dyDescent="0.25">
      <c r="A377" s="571">
        <v>3</v>
      </c>
      <c r="B377" s="567" t="s">
        <v>58</v>
      </c>
      <c r="C377" s="567" t="s">
        <v>1151</v>
      </c>
      <c r="D377" s="163" t="s">
        <v>1152</v>
      </c>
      <c r="E377" s="389" t="s">
        <v>41</v>
      </c>
      <c r="F377" s="566" t="s">
        <v>1720</v>
      </c>
      <c r="G377" s="426">
        <v>5</v>
      </c>
      <c r="H377" s="426">
        <v>3</v>
      </c>
      <c r="I377" s="423">
        <v>15</v>
      </c>
      <c r="J377" s="463" t="s">
        <v>17</v>
      </c>
      <c r="K377" s="176" t="s">
        <v>1153</v>
      </c>
      <c r="L377" s="232" t="s">
        <v>11</v>
      </c>
      <c r="M377" s="236">
        <v>70</v>
      </c>
      <c r="N377" s="426">
        <v>4</v>
      </c>
      <c r="O377" s="426">
        <v>2</v>
      </c>
      <c r="P377" s="422">
        <v>8</v>
      </c>
      <c r="Q377" s="426" t="s">
        <v>18</v>
      </c>
      <c r="R377" s="171" t="s">
        <v>66</v>
      </c>
      <c r="S377" s="163" t="s">
        <v>1153</v>
      </c>
      <c r="T377" s="163" t="s">
        <v>1154</v>
      </c>
      <c r="U377" s="130">
        <v>43221</v>
      </c>
      <c r="V377" s="130" t="s">
        <v>1155</v>
      </c>
      <c r="W377" s="163" t="s">
        <v>1144</v>
      </c>
      <c r="X377" s="168"/>
      <c r="Y377" s="164"/>
      <c r="Z377" s="164"/>
      <c r="AA377" s="164"/>
      <c r="AB377" s="164"/>
      <c r="AC377" s="164"/>
      <c r="AD377" s="164"/>
      <c r="AE377" s="164"/>
    </row>
    <row r="378" spans="1:31" s="75" customFormat="1" ht="22.5" x14ac:dyDescent="0.25">
      <c r="A378" s="571"/>
      <c r="B378" s="567"/>
      <c r="C378" s="567"/>
      <c r="D378" s="163" t="s">
        <v>1156</v>
      </c>
      <c r="E378" s="390" t="s">
        <v>42</v>
      </c>
      <c r="F378" s="566"/>
      <c r="G378" s="426"/>
      <c r="H378" s="426"/>
      <c r="I378" s="423"/>
      <c r="J378" s="464"/>
      <c r="K378" s="176" t="s">
        <v>1157</v>
      </c>
      <c r="L378" s="232" t="s">
        <v>10</v>
      </c>
      <c r="M378" s="236">
        <v>70</v>
      </c>
      <c r="N378" s="426"/>
      <c r="O378" s="426"/>
      <c r="P378" s="422"/>
      <c r="Q378" s="426"/>
      <c r="R378" s="171"/>
      <c r="S378" s="171"/>
      <c r="T378" s="171"/>
      <c r="U378" s="171"/>
      <c r="V378" s="171"/>
      <c r="W378" s="171"/>
      <c r="X378" s="168"/>
      <c r="Y378" s="164"/>
      <c r="Z378" s="164"/>
      <c r="AA378" s="164"/>
      <c r="AB378" s="164"/>
      <c r="AC378" s="164"/>
      <c r="AD378" s="164"/>
      <c r="AE378" s="164"/>
    </row>
    <row r="379" spans="1:31" s="75" customFormat="1" ht="22.5" x14ac:dyDescent="0.25">
      <c r="A379" s="571"/>
      <c r="B379" s="567"/>
      <c r="C379" s="567"/>
      <c r="D379" s="163" t="s">
        <v>1158</v>
      </c>
      <c r="E379" s="390" t="s">
        <v>38</v>
      </c>
      <c r="F379" s="566"/>
      <c r="G379" s="426"/>
      <c r="H379" s="426"/>
      <c r="I379" s="423"/>
      <c r="J379" s="561"/>
      <c r="K379" s="176"/>
      <c r="L379" s="232"/>
      <c r="M379" s="236">
        <v>0</v>
      </c>
      <c r="N379" s="426"/>
      <c r="O379" s="426"/>
      <c r="P379" s="422"/>
      <c r="Q379" s="426"/>
      <c r="R379" s="171"/>
      <c r="S379" s="171"/>
      <c r="T379" s="171"/>
      <c r="U379" s="171"/>
      <c r="V379" s="171"/>
      <c r="W379" s="171"/>
      <c r="X379" s="168"/>
      <c r="Y379" s="164"/>
      <c r="Z379" s="164"/>
      <c r="AA379" s="164"/>
      <c r="AB379" s="164"/>
      <c r="AC379" s="164"/>
      <c r="AD379" s="164"/>
      <c r="AE379" s="164"/>
    </row>
    <row r="380" spans="1:31" s="75" customFormat="1" ht="33.75" x14ac:dyDescent="0.25">
      <c r="A380" s="571">
        <v>4</v>
      </c>
      <c r="B380" s="567" t="s">
        <v>58</v>
      </c>
      <c r="C380" s="568" t="s">
        <v>1159</v>
      </c>
      <c r="D380" s="163" t="s">
        <v>1160</v>
      </c>
      <c r="E380" s="389" t="s">
        <v>38</v>
      </c>
      <c r="F380" s="566" t="s">
        <v>1720</v>
      </c>
      <c r="G380" s="426">
        <v>3</v>
      </c>
      <c r="H380" s="426">
        <v>4</v>
      </c>
      <c r="I380" s="423">
        <v>12</v>
      </c>
      <c r="J380" s="463" t="s">
        <v>17</v>
      </c>
      <c r="K380" s="176" t="s">
        <v>1161</v>
      </c>
      <c r="L380" s="232" t="s">
        <v>10</v>
      </c>
      <c r="M380" s="236">
        <v>85</v>
      </c>
      <c r="N380" s="426">
        <v>1</v>
      </c>
      <c r="O380" s="426">
        <v>4</v>
      </c>
      <c r="P380" s="422">
        <v>4</v>
      </c>
      <c r="Q380" s="426" t="s">
        <v>18</v>
      </c>
      <c r="R380" s="171" t="s">
        <v>45</v>
      </c>
      <c r="S380" s="138" t="s">
        <v>1162</v>
      </c>
      <c r="T380" s="138" t="s">
        <v>1163</v>
      </c>
      <c r="U380" s="130">
        <v>43221</v>
      </c>
      <c r="V380" s="130">
        <v>43465</v>
      </c>
      <c r="W380" s="138" t="s">
        <v>1164</v>
      </c>
      <c r="X380" s="168"/>
      <c r="Y380" s="164"/>
      <c r="Z380" s="164"/>
      <c r="AA380" s="164"/>
      <c r="AB380" s="164"/>
      <c r="AC380" s="164"/>
      <c r="AD380" s="164"/>
      <c r="AE380" s="164"/>
    </row>
    <row r="381" spans="1:31" s="75" customFormat="1" x14ac:dyDescent="0.25">
      <c r="A381" s="571"/>
      <c r="B381" s="567"/>
      <c r="C381" s="568"/>
      <c r="D381" s="163" t="s">
        <v>1165</v>
      </c>
      <c r="E381" s="390"/>
      <c r="F381" s="566"/>
      <c r="G381" s="426"/>
      <c r="H381" s="426"/>
      <c r="I381" s="423"/>
      <c r="J381" s="464"/>
      <c r="K381" s="161"/>
      <c r="L381" s="232"/>
      <c r="M381" s="236">
        <v>0</v>
      </c>
      <c r="N381" s="426"/>
      <c r="O381" s="426"/>
      <c r="P381" s="422"/>
      <c r="Q381" s="426"/>
      <c r="R381" s="171"/>
      <c r="S381" s="170"/>
      <c r="T381" s="76"/>
      <c r="U381" s="77"/>
      <c r="V381" s="76"/>
      <c r="W381" s="170"/>
      <c r="X381" s="168"/>
      <c r="Y381" s="164"/>
      <c r="Z381" s="164"/>
      <c r="AA381" s="164"/>
      <c r="AB381" s="164"/>
      <c r="AC381" s="164"/>
      <c r="AD381" s="164"/>
      <c r="AE381" s="164"/>
    </row>
    <row r="382" spans="1:31" s="75" customFormat="1" ht="22.5" x14ac:dyDescent="0.25">
      <c r="A382" s="571"/>
      <c r="B382" s="567"/>
      <c r="C382" s="568"/>
      <c r="D382" s="163" t="s">
        <v>1166</v>
      </c>
      <c r="E382" s="390"/>
      <c r="F382" s="566"/>
      <c r="G382" s="426"/>
      <c r="H382" s="426"/>
      <c r="I382" s="423"/>
      <c r="J382" s="561"/>
      <c r="K382" s="176"/>
      <c r="L382" s="232"/>
      <c r="M382" s="68">
        <v>0</v>
      </c>
      <c r="N382" s="426"/>
      <c r="O382" s="426"/>
      <c r="P382" s="422"/>
      <c r="Q382" s="426"/>
      <c r="R382" s="171"/>
      <c r="S382" s="171"/>
      <c r="T382" s="171"/>
      <c r="U382" s="171"/>
      <c r="V382" s="171"/>
      <c r="W382" s="171"/>
      <c r="X382" s="168"/>
      <c r="Y382" s="164"/>
      <c r="Z382" s="164"/>
      <c r="AA382" s="164"/>
      <c r="AB382" s="164"/>
      <c r="AC382" s="164"/>
      <c r="AD382" s="164"/>
      <c r="AE382" s="164"/>
    </row>
    <row r="383" spans="1:31" s="75" customFormat="1" ht="45" x14ac:dyDescent="0.25">
      <c r="A383" s="571">
        <v>5</v>
      </c>
      <c r="B383" s="567" t="s">
        <v>58</v>
      </c>
      <c r="C383" s="568" t="s">
        <v>1167</v>
      </c>
      <c r="D383" s="163" t="s">
        <v>564</v>
      </c>
      <c r="E383" s="389" t="s">
        <v>42</v>
      </c>
      <c r="F383" s="566" t="s">
        <v>36</v>
      </c>
      <c r="G383" s="426">
        <v>2</v>
      </c>
      <c r="H383" s="426">
        <v>3</v>
      </c>
      <c r="I383" s="423">
        <v>6</v>
      </c>
      <c r="J383" s="463" t="s">
        <v>19</v>
      </c>
      <c r="K383" s="176" t="s">
        <v>1168</v>
      </c>
      <c r="L383" s="232" t="s">
        <v>10</v>
      </c>
      <c r="M383" s="236">
        <v>85</v>
      </c>
      <c r="N383" s="426">
        <v>1</v>
      </c>
      <c r="O383" s="426">
        <v>1</v>
      </c>
      <c r="P383" s="422">
        <v>1</v>
      </c>
      <c r="Q383" s="426" t="s">
        <v>20</v>
      </c>
      <c r="R383" s="171" t="s">
        <v>43</v>
      </c>
      <c r="S383" s="76" t="s">
        <v>90</v>
      </c>
      <c r="T383" s="170" t="s">
        <v>90</v>
      </c>
      <c r="U383" s="92" t="s">
        <v>90</v>
      </c>
      <c r="V383" s="170" t="s">
        <v>90</v>
      </c>
      <c r="W383" s="170" t="s">
        <v>90</v>
      </c>
      <c r="X383" s="168"/>
      <c r="Y383" s="164"/>
      <c r="Z383" s="164"/>
      <c r="AA383" s="164"/>
      <c r="AB383" s="164"/>
      <c r="AC383" s="164"/>
      <c r="AD383" s="164"/>
      <c r="AE383" s="164"/>
    </row>
    <row r="384" spans="1:31" s="75" customFormat="1" ht="45" x14ac:dyDescent="0.25">
      <c r="A384" s="571"/>
      <c r="B384" s="567"/>
      <c r="C384" s="568"/>
      <c r="D384" s="163" t="s">
        <v>707</v>
      </c>
      <c r="E384" s="390" t="s">
        <v>41</v>
      </c>
      <c r="F384" s="566"/>
      <c r="G384" s="426"/>
      <c r="H384" s="426"/>
      <c r="I384" s="423"/>
      <c r="J384" s="464"/>
      <c r="K384" s="176" t="s">
        <v>1169</v>
      </c>
      <c r="L384" s="232" t="s">
        <v>11</v>
      </c>
      <c r="M384" s="236">
        <v>85</v>
      </c>
      <c r="N384" s="426"/>
      <c r="O384" s="426"/>
      <c r="P384" s="422"/>
      <c r="Q384" s="426"/>
      <c r="R384" s="171"/>
      <c r="S384" s="171"/>
      <c r="T384" s="171"/>
      <c r="U384" s="21"/>
      <c r="V384" s="171"/>
      <c r="W384" s="171"/>
      <c r="X384" s="168"/>
      <c r="Y384" s="164"/>
      <c r="Z384" s="164"/>
      <c r="AA384" s="164"/>
      <c r="AB384" s="164"/>
      <c r="AC384" s="164"/>
      <c r="AD384" s="164"/>
      <c r="AE384" s="164"/>
    </row>
    <row r="385" spans="1:31" s="75" customFormat="1" ht="33.75" x14ac:dyDescent="0.25">
      <c r="A385" s="571"/>
      <c r="B385" s="567"/>
      <c r="C385" s="568"/>
      <c r="D385" s="163" t="s">
        <v>563</v>
      </c>
      <c r="E385" s="390"/>
      <c r="F385" s="566"/>
      <c r="G385" s="426"/>
      <c r="H385" s="426"/>
      <c r="I385" s="423"/>
      <c r="J385" s="464"/>
      <c r="K385" s="176"/>
      <c r="L385" s="232"/>
      <c r="M385" s="236">
        <v>0</v>
      </c>
      <c r="N385" s="426"/>
      <c r="O385" s="426"/>
      <c r="P385" s="422"/>
      <c r="Q385" s="426"/>
      <c r="R385" s="171"/>
      <c r="S385" s="171"/>
      <c r="T385" s="171"/>
      <c r="U385" s="171"/>
      <c r="V385" s="171"/>
      <c r="W385" s="171"/>
      <c r="X385" s="168"/>
      <c r="Y385" s="164"/>
      <c r="Z385" s="164"/>
      <c r="AA385" s="164"/>
      <c r="AB385" s="164"/>
      <c r="AC385" s="164"/>
      <c r="AD385" s="164"/>
      <c r="AE385" s="164"/>
    </row>
    <row r="386" spans="1:31" s="75" customFormat="1" x14ac:dyDescent="0.25">
      <c r="A386" s="571"/>
      <c r="B386" s="567"/>
      <c r="C386" s="568"/>
      <c r="D386" s="163" t="s">
        <v>554</v>
      </c>
      <c r="E386" s="390"/>
      <c r="F386" s="566"/>
      <c r="G386" s="426"/>
      <c r="H386" s="426"/>
      <c r="I386" s="423"/>
      <c r="J386" s="561"/>
      <c r="K386" s="176"/>
      <c r="L386" s="232"/>
      <c r="M386" s="236">
        <v>0</v>
      </c>
      <c r="N386" s="426"/>
      <c r="O386" s="426"/>
      <c r="P386" s="422"/>
      <c r="Q386" s="426"/>
      <c r="R386" s="171"/>
      <c r="S386" s="171"/>
      <c r="T386" s="171"/>
      <c r="U386" s="171"/>
      <c r="V386" s="171"/>
      <c r="W386" s="171"/>
      <c r="X386" s="168"/>
      <c r="Y386" s="164"/>
      <c r="Z386" s="164"/>
      <c r="AA386" s="164"/>
      <c r="AB386" s="164"/>
      <c r="AC386" s="164"/>
      <c r="AD386" s="164"/>
      <c r="AE386" s="164"/>
    </row>
    <row r="387" spans="1:31" s="75" customFormat="1" ht="78.75" x14ac:dyDescent="0.25">
      <c r="A387" s="571">
        <v>1</v>
      </c>
      <c r="B387" s="567" t="s">
        <v>52</v>
      </c>
      <c r="C387" s="567" t="s">
        <v>1170</v>
      </c>
      <c r="D387" s="176" t="s">
        <v>1171</v>
      </c>
      <c r="E387" s="389" t="s">
        <v>42</v>
      </c>
      <c r="F387" s="566" t="s">
        <v>1720</v>
      </c>
      <c r="G387" s="426">
        <v>1</v>
      </c>
      <c r="H387" s="426">
        <v>5</v>
      </c>
      <c r="I387" s="423">
        <v>5</v>
      </c>
      <c r="J387" s="463" t="s">
        <v>18</v>
      </c>
      <c r="K387" s="176" t="s">
        <v>1172</v>
      </c>
      <c r="L387" s="241" t="s">
        <v>10</v>
      </c>
      <c r="M387" s="66">
        <v>85</v>
      </c>
      <c r="N387" s="426">
        <v>1</v>
      </c>
      <c r="O387" s="426">
        <v>5</v>
      </c>
      <c r="P387" s="422">
        <v>5</v>
      </c>
      <c r="Q387" s="426" t="s">
        <v>18</v>
      </c>
      <c r="R387" s="174" t="s">
        <v>45</v>
      </c>
      <c r="S387" s="174" t="s">
        <v>1173</v>
      </c>
      <c r="T387" s="174" t="s">
        <v>1174</v>
      </c>
      <c r="U387" s="54">
        <v>43466</v>
      </c>
      <c r="V387" s="134" t="s">
        <v>423</v>
      </c>
      <c r="W387" s="174" t="s">
        <v>1175</v>
      </c>
      <c r="X387" s="24"/>
      <c r="Y387" s="73" t="s">
        <v>1176</v>
      </c>
      <c r="Z387" s="73"/>
      <c r="AA387" s="73"/>
      <c r="AB387" s="73" t="s">
        <v>1177</v>
      </c>
      <c r="AC387" s="73"/>
      <c r="AD387" s="73"/>
      <c r="AE387" s="73"/>
    </row>
    <row r="388" spans="1:31" s="75" customFormat="1" ht="45" customHeight="1" x14ac:dyDescent="0.25">
      <c r="A388" s="571"/>
      <c r="B388" s="567"/>
      <c r="C388" s="567"/>
      <c r="D388" s="176" t="s">
        <v>1178</v>
      </c>
      <c r="E388" s="390" t="s">
        <v>40</v>
      </c>
      <c r="F388" s="566"/>
      <c r="G388" s="426"/>
      <c r="H388" s="426"/>
      <c r="I388" s="423"/>
      <c r="J388" s="464"/>
      <c r="K388" s="176" t="s">
        <v>1179</v>
      </c>
      <c r="L388" s="232" t="s">
        <v>10</v>
      </c>
      <c r="M388" s="236">
        <v>85</v>
      </c>
      <c r="N388" s="426"/>
      <c r="O388" s="426"/>
      <c r="P388" s="422"/>
      <c r="Q388" s="426"/>
      <c r="R388" s="171" t="s">
        <v>45</v>
      </c>
      <c r="S388" s="171" t="s">
        <v>1180</v>
      </c>
      <c r="T388" s="171" t="s">
        <v>1181</v>
      </c>
      <c r="U388" s="54">
        <v>43466</v>
      </c>
      <c r="V388" s="171" t="s">
        <v>194</v>
      </c>
      <c r="W388" s="174" t="s">
        <v>1175</v>
      </c>
      <c r="X388" s="19"/>
      <c r="Y388" s="73" t="s">
        <v>1176</v>
      </c>
      <c r="Z388" s="164"/>
      <c r="AA388" s="164"/>
      <c r="AB388" s="73" t="s">
        <v>1177</v>
      </c>
      <c r="AC388" s="164"/>
      <c r="AD388" s="164"/>
      <c r="AE388" s="164"/>
    </row>
    <row r="389" spans="1:31" s="75" customFormat="1" ht="78.75" customHeight="1" x14ac:dyDescent="0.25">
      <c r="A389" s="571"/>
      <c r="B389" s="567"/>
      <c r="C389" s="567"/>
      <c r="D389" s="176" t="s">
        <v>1182</v>
      </c>
      <c r="E389" s="390"/>
      <c r="F389" s="566"/>
      <c r="G389" s="426"/>
      <c r="H389" s="426"/>
      <c r="I389" s="423"/>
      <c r="J389" s="464"/>
      <c r="K389" s="176" t="s">
        <v>2322</v>
      </c>
      <c r="L389" s="232" t="s">
        <v>10</v>
      </c>
      <c r="M389" s="236">
        <v>70</v>
      </c>
      <c r="N389" s="426"/>
      <c r="O389" s="426"/>
      <c r="P389" s="422"/>
      <c r="Q389" s="426"/>
      <c r="R389" s="171"/>
      <c r="S389" s="171"/>
      <c r="T389" s="171"/>
      <c r="U389" s="171"/>
      <c r="V389" s="171"/>
      <c r="W389" s="171"/>
      <c r="X389" s="168"/>
      <c r="Y389" s="164"/>
      <c r="Z389" s="164"/>
      <c r="AA389" s="164"/>
      <c r="AB389" s="164"/>
      <c r="AC389" s="164"/>
      <c r="AD389" s="164"/>
      <c r="AE389" s="164"/>
    </row>
    <row r="390" spans="1:31" s="75" customFormat="1" ht="56.25" customHeight="1" x14ac:dyDescent="0.25">
      <c r="A390" s="571"/>
      <c r="B390" s="567"/>
      <c r="C390" s="567"/>
      <c r="D390" s="176" t="s">
        <v>1183</v>
      </c>
      <c r="E390" s="390"/>
      <c r="F390" s="566"/>
      <c r="G390" s="426"/>
      <c r="H390" s="426"/>
      <c r="I390" s="423"/>
      <c r="J390" s="561"/>
      <c r="K390" s="176"/>
      <c r="L390" s="232"/>
      <c r="M390" s="236">
        <v>0</v>
      </c>
      <c r="N390" s="426"/>
      <c r="O390" s="426"/>
      <c r="P390" s="422"/>
      <c r="Q390" s="426"/>
      <c r="R390" s="171"/>
      <c r="S390" s="171"/>
      <c r="T390" s="171"/>
      <c r="U390" s="171"/>
      <c r="V390" s="171"/>
      <c r="W390" s="171"/>
      <c r="X390" s="168"/>
      <c r="Y390" s="164"/>
      <c r="Z390" s="164"/>
      <c r="AA390" s="164"/>
      <c r="AB390" s="164"/>
      <c r="AC390" s="164"/>
      <c r="AD390" s="164"/>
      <c r="AE390" s="164"/>
    </row>
    <row r="391" spans="1:31" s="75" customFormat="1" ht="56.25" x14ac:dyDescent="0.25">
      <c r="A391" s="571">
        <v>2</v>
      </c>
      <c r="B391" s="567" t="s">
        <v>52</v>
      </c>
      <c r="C391" s="567" t="s">
        <v>1184</v>
      </c>
      <c r="D391" s="161" t="s">
        <v>1185</v>
      </c>
      <c r="E391" s="389" t="s">
        <v>42</v>
      </c>
      <c r="F391" s="566" t="s">
        <v>1720</v>
      </c>
      <c r="G391" s="426">
        <v>3</v>
      </c>
      <c r="H391" s="426">
        <v>4</v>
      </c>
      <c r="I391" s="423">
        <v>12</v>
      </c>
      <c r="J391" s="463" t="s">
        <v>17</v>
      </c>
      <c r="K391" s="574" t="s">
        <v>1186</v>
      </c>
      <c r="L391" s="485" t="s">
        <v>10</v>
      </c>
      <c r="M391" s="487">
        <v>85</v>
      </c>
      <c r="N391" s="426">
        <v>1</v>
      </c>
      <c r="O391" s="426">
        <v>2</v>
      </c>
      <c r="P391" s="422">
        <v>2</v>
      </c>
      <c r="Q391" s="426" t="s">
        <v>20</v>
      </c>
      <c r="R391" s="171" t="s">
        <v>43</v>
      </c>
      <c r="S391" s="163" t="s">
        <v>90</v>
      </c>
      <c r="T391" s="163" t="s">
        <v>90</v>
      </c>
      <c r="U391" s="130" t="s">
        <v>90</v>
      </c>
      <c r="V391" s="163" t="s">
        <v>90</v>
      </c>
      <c r="W391" s="163" t="s">
        <v>90</v>
      </c>
      <c r="X391" s="168"/>
      <c r="Y391" s="164"/>
      <c r="Z391" s="164"/>
      <c r="AA391" s="164"/>
      <c r="AB391" s="164"/>
      <c r="AC391" s="164"/>
      <c r="AD391" s="164"/>
      <c r="AE391" s="164"/>
    </row>
    <row r="392" spans="1:31" s="75" customFormat="1" ht="67.5" x14ac:dyDescent="0.25">
      <c r="A392" s="571"/>
      <c r="B392" s="567"/>
      <c r="C392" s="567"/>
      <c r="D392" s="161" t="s">
        <v>1187</v>
      </c>
      <c r="E392" s="390" t="s">
        <v>41</v>
      </c>
      <c r="F392" s="566"/>
      <c r="G392" s="426"/>
      <c r="H392" s="426"/>
      <c r="I392" s="423"/>
      <c r="J392" s="464"/>
      <c r="K392" s="574"/>
      <c r="L392" s="485"/>
      <c r="M392" s="487"/>
      <c r="N392" s="426"/>
      <c r="O392" s="426"/>
      <c r="P392" s="422"/>
      <c r="Q392" s="426"/>
      <c r="R392" s="171"/>
      <c r="S392" s="171"/>
      <c r="T392" s="171"/>
      <c r="U392" s="21"/>
      <c r="V392" s="171"/>
      <c r="W392" s="171"/>
      <c r="X392" s="168"/>
      <c r="Y392" s="164"/>
      <c r="Z392" s="164"/>
      <c r="AA392" s="164"/>
      <c r="AB392" s="164"/>
      <c r="AC392" s="164"/>
      <c r="AD392" s="164"/>
      <c r="AE392" s="164"/>
    </row>
    <row r="393" spans="1:31" s="75" customFormat="1" ht="67.5" x14ac:dyDescent="0.25">
      <c r="A393" s="571"/>
      <c r="B393" s="567"/>
      <c r="C393" s="567"/>
      <c r="D393" s="176" t="s">
        <v>1188</v>
      </c>
      <c r="E393" s="390" t="s">
        <v>40</v>
      </c>
      <c r="F393" s="566"/>
      <c r="G393" s="426"/>
      <c r="H393" s="426"/>
      <c r="I393" s="423"/>
      <c r="J393" s="464"/>
      <c r="K393" s="176" t="s">
        <v>1189</v>
      </c>
      <c r="L393" s="232" t="s">
        <v>10</v>
      </c>
      <c r="M393" s="236">
        <v>85</v>
      </c>
      <c r="N393" s="426"/>
      <c r="O393" s="426"/>
      <c r="P393" s="422"/>
      <c r="Q393" s="426"/>
      <c r="R393" s="171"/>
      <c r="S393" s="171"/>
      <c r="T393" s="171"/>
      <c r="U393" s="21"/>
      <c r="V393" s="171"/>
      <c r="W393" s="171"/>
      <c r="X393" s="168"/>
      <c r="Y393" s="164"/>
      <c r="Z393" s="164"/>
      <c r="AA393" s="164"/>
      <c r="AB393" s="164"/>
      <c r="AC393" s="164"/>
      <c r="AD393" s="164"/>
      <c r="AE393" s="164"/>
    </row>
    <row r="394" spans="1:31" s="75" customFormat="1" ht="56.25" x14ac:dyDescent="0.25">
      <c r="A394" s="571"/>
      <c r="B394" s="567"/>
      <c r="C394" s="567"/>
      <c r="D394" s="166" t="s">
        <v>1190</v>
      </c>
      <c r="E394" s="390"/>
      <c r="F394" s="566"/>
      <c r="G394" s="426"/>
      <c r="H394" s="426"/>
      <c r="I394" s="423"/>
      <c r="J394" s="464"/>
      <c r="K394" s="166" t="s">
        <v>1191</v>
      </c>
      <c r="L394" s="232" t="s">
        <v>11</v>
      </c>
      <c r="M394" s="236">
        <v>85</v>
      </c>
      <c r="N394" s="426"/>
      <c r="O394" s="426"/>
      <c r="P394" s="422"/>
      <c r="Q394" s="426"/>
      <c r="R394" s="171"/>
      <c r="S394" s="171"/>
      <c r="T394" s="171"/>
      <c r="U394" s="171"/>
      <c r="V394" s="171"/>
      <c r="W394" s="171"/>
      <c r="X394" s="168"/>
      <c r="Y394" s="164"/>
      <c r="Z394" s="164"/>
      <c r="AA394" s="164"/>
      <c r="AB394" s="164"/>
      <c r="AC394" s="164"/>
      <c r="AD394" s="164"/>
      <c r="AE394" s="164"/>
    </row>
    <row r="395" spans="1:31" s="75" customFormat="1" ht="78.75" x14ac:dyDescent="0.25">
      <c r="A395" s="571"/>
      <c r="B395" s="567"/>
      <c r="C395" s="567"/>
      <c r="D395" s="161" t="s">
        <v>1192</v>
      </c>
      <c r="E395" s="390"/>
      <c r="F395" s="566"/>
      <c r="G395" s="426"/>
      <c r="H395" s="426"/>
      <c r="I395" s="423"/>
      <c r="J395" s="561"/>
      <c r="K395" s="174"/>
      <c r="L395" s="232"/>
      <c r="M395" s="236">
        <v>0</v>
      </c>
      <c r="N395" s="426"/>
      <c r="O395" s="426"/>
      <c r="P395" s="422"/>
      <c r="Q395" s="426"/>
      <c r="R395" s="171"/>
      <c r="S395" s="171"/>
      <c r="T395" s="171"/>
      <c r="U395" s="171"/>
      <c r="V395" s="171"/>
      <c r="W395" s="171"/>
      <c r="X395" s="168"/>
      <c r="Y395" s="164"/>
      <c r="Z395" s="164"/>
      <c r="AA395" s="164"/>
      <c r="AB395" s="164"/>
      <c r="AC395" s="164"/>
      <c r="AD395" s="164"/>
      <c r="AE395" s="164"/>
    </row>
    <row r="396" spans="1:31" s="75" customFormat="1" ht="45" x14ac:dyDescent="0.25">
      <c r="A396" s="571">
        <v>3</v>
      </c>
      <c r="B396" s="567" t="s">
        <v>52</v>
      </c>
      <c r="C396" s="567" t="s">
        <v>1193</v>
      </c>
      <c r="D396" s="59" t="s">
        <v>1194</v>
      </c>
      <c r="E396" s="389" t="s">
        <v>41</v>
      </c>
      <c r="F396" s="566" t="s">
        <v>1720</v>
      </c>
      <c r="G396" s="426">
        <v>3</v>
      </c>
      <c r="H396" s="426">
        <v>4</v>
      </c>
      <c r="I396" s="423">
        <v>12</v>
      </c>
      <c r="J396" s="463" t="s">
        <v>17</v>
      </c>
      <c r="K396" s="573" t="s">
        <v>1195</v>
      </c>
      <c r="L396" s="485" t="s">
        <v>10</v>
      </c>
      <c r="M396" s="487">
        <v>90</v>
      </c>
      <c r="N396" s="426">
        <v>1</v>
      </c>
      <c r="O396" s="426">
        <v>4</v>
      </c>
      <c r="P396" s="422">
        <v>4</v>
      </c>
      <c r="Q396" s="426" t="s">
        <v>18</v>
      </c>
      <c r="R396" s="163" t="s">
        <v>45</v>
      </c>
      <c r="S396" s="163" t="s">
        <v>1196</v>
      </c>
      <c r="T396" s="163" t="s">
        <v>1197</v>
      </c>
      <c r="U396" s="130">
        <v>43282</v>
      </c>
      <c r="V396" s="163" t="s">
        <v>1198</v>
      </c>
      <c r="W396" s="163" t="s">
        <v>1199</v>
      </c>
      <c r="X396" s="19">
        <v>43314</v>
      </c>
      <c r="Y396" s="164" t="s">
        <v>1176</v>
      </c>
      <c r="Z396" s="164" t="s">
        <v>1200</v>
      </c>
      <c r="AA396" s="164"/>
      <c r="AB396" s="164" t="s">
        <v>1201</v>
      </c>
      <c r="AC396" s="164"/>
      <c r="AD396" s="164"/>
      <c r="AE396" s="164"/>
    </row>
    <row r="397" spans="1:31" s="75" customFormat="1" ht="67.5" x14ac:dyDescent="0.25">
      <c r="A397" s="571"/>
      <c r="B397" s="567"/>
      <c r="C397" s="567"/>
      <c r="D397" s="161" t="s">
        <v>1202</v>
      </c>
      <c r="E397" s="390" t="s">
        <v>38</v>
      </c>
      <c r="F397" s="566"/>
      <c r="G397" s="426"/>
      <c r="H397" s="426"/>
      <c r="I397" s="423"/>
      <c r="J397" s="464"/>
      <c r="K397" s="573"/>
      <c r="L397" s="485"/>
      <c r="M397" s="487"/>
      <c r="N397" s="426"/>
      <c r="O397" s="426"/>
      <c r="P397" s="422"/>
      <c r="Q397" s="426"/>
      <c r="R397" s="163" t="s">
        <v>45</v>
      </c>
      <c r="S397" s="163" t="s">
        <v>1203</v>
      </c>
      <c r="T397" s="163" t="s">
        <v>1204</v>
      </c>
      <c r="U397" s="130">
        <v>43282</v>
      </c>
      <c r="V397" s="163" t="s">
        <v>124</v>
      </c>
      <c r="W397" s="163" t="s">
        <v>1199</v>
      </c>
      <c r="X397" s="19">
        <v>43314</v>
      </c>
      <c r="Y397" s="164" t="s">
        <v>1176</v>
      </c>
      <c r="Z397" s="164" t="s">
        <v>1205</v>
      </c>
      <c r="AA397" s="164"/>
      <c r="AB397" s="164" t="s">
        <v>1201</v>
      </c>
      <c r="AC397" s="164"/>
      <c r="AD397" s="164"/>
      <c r="AE397" s="164"/>
    </row>
    <row r="398" spans="1:31" s="75" customFormat="1" ht="33.75" x14ac:dyDescent="0.25">
      <c r="A398" s="571"/>
      <c r="B398" s="567"/>
      <c r="C398" s="567"/>
      <c r="D398" s="176" t="s">
        <v>1206</v>
      </c>
      <c r="E398" s="390"/>
      <c r="F398" s="566"/>
      <c r="G398" s="426"/>
      <c r="H398" s="426"/>
      <c r="I398" s="423"/>
      <c r="J398" s="464"/>
      <c r="K398" s="573"/>
      <c r="L398" s="485"/>
      <c r="M398" s="487">
        <v>0</v>
      </c>
      <c r="N398" s="426"/>
      <c r="O398" s="426"/>
      <c r="P398" s="422"/>
      <c r="Q398" s="426"/>
      <c r="R398" s="171"/>
      <c r="S398" s="171"/>
      <c r="T398" s="171"/>
      <c r="U398" s="171"/>
      <c r="V398" s="171"/>
      <c r="W398" s="171"/>
      <c r="X398" s="168"/>
      <c r="Y398" s="164"/>
      <c r="Z398" s="164"/>
      <c r="AA398" s="164"/>
      <c r="AB398" s="164"/>
      <c r="AC398" s="164"/>
      <c r="AD398" s="164"/>
      <c r="AE398" s="164"/>
    </row>
    <row r="399" spans="1:31" s="75" customFormat="1" ht="45" x14ac:dyDescent="0.25">
      <c r="A399" s="571"/>
      <c r="B399" s="567"/>
      <c r="C399" s="567"/>
      <c r="D399" s="176" t="s">
        <v>1207</v>
      </c>
      <c r="E399" s="390"/>
      <c r="F399" s="566"/>
      <c r="G399" s="426"/>
      <c r="H399" s="426"/>
      <c r="I399" s="423"/>
      <c r="J399" s="561"/>
      <c r="K399" s="573"/>
      <c r="L399" s="485"/>
      <c r="M399" s="487"/>
      <c r="N399" s="426"/>
      <c r="O399" s="426"/>
      <c r="P399" s="422"/>
      <c r="Q399" s="426"/>
      <c r="R399" s="171"/>
      <c r="S399" s="171"/>
      <c r="T399" s="171"/>
      <c r="U399" s="171"/>
      <c r="V399" s="171"/>
      <c r="W399" s="171"/>
      <c r="X399" s="168"/>
      <c r="Y399" s="164"/>
      <c r="Z399" s="164"/>
      <c r="AA399" s="164"/>
      <c r="AB399" s="164"/>
      <c r="AC399" s="164"/>
      <c r="AD399" s="164"/>
      <c r="AE399" s="164"/>
    </row>
    <row r="400" spans="1:31" s="75" customFormat="1" ht="67.5" x14ac:dyDescent="0.25">
      <c r="A400" s="571">
        <v>4</v>
      </c>
      <c r="B400" s="567" t="s">
        <v>52</v>
      </c>
      <c r="C400" s="568" t="s">
        <v>1208</v>
      </c>
      <c r="D400" s="163" t="s">
        <v>1209</v>
      </c>
      <c r="E400" s="389" t="s">
        <v>38</v>
      </c>
      <c r="F400" s="566" t="s">
        <v>36</v>
      </c>
      <c r="G400" s="426">
        <v>3</v>
      </c>
      <c r="H400" s="426">
        <v>4</v>
      </c>
      <c r="I400" s="423">
        <v>12</v>
      </c>
      <c r="J400" s="463" t="s">
        <v>17</v>
      </c>
      <c r="K400" s="572" t="s">
        <v>1210</v>
      </c>
      <c r="L400" s="485" t="s">
        <v>10</v>
      </c>
      <c r="M400" s="487">
        <v>75</v>
      </c>
      <c r="N400" s="426">
        <v>2</v>
      </c>
      <c r="O400" s="426">
        <v>4</v>
      </c>
      <c r="P400" s="422">
        <v>8</v>
      </c>
      <c r="Q400" s="426" t="s">
        <v>18</v>
      </c>
      <c r="R400" s="171" t="s">
        <v>45</v>
      </c>
      <c r="S400" s="161" t="s">
        <v>1211</v>
      </c>
      <c r="T400" s="60" t="s">
        <v>1212</v>
      </c>
      <c r="U400" s="135">
        <v>43234</v>
      </c>
      <c r="V400" s="60" t="s">
        <v>423</v>
      </c>
      <c r="W400" s="175" t="s">
        <v>1213</v>
      </c>
      <c r="X400" s="168"/>
      <c r="Y400" s="164"/>
      <c r="Z400" s="164"/>
      <c r="AA400" s="164"/>
      <c r="AB400" s="164"/>
      <c r="AC400" s="164"/>
      <c r="AD400" s="164"/>
      <c r="AE400" s="164"/>
    </row>
    <row r="401" spans="1:31" s="75" customFormat="1" ht="33.75" x14ac:dyDescent="0.25">
      <c r="A401" s="571"/>
      <c r="B401" s="567"/>
      <c r="C401" s="568"/>
      <c r="D401" s="163" t="s">
        <v>1214</v>
      </c>
      <c r="E401" s="390" t="s">
        <v>39</v>
      </c>
      <c r="F401" s="566"/>
      <c r="G401" s="426"/>
      <c r="H401" s="426"/>
      <c r="I401" s="423"/>
      <c r="J401" s="464"/>
      <c r="K401" s="572"/>
      <c r="L401" s="485"/>
      <c r="M401" s="487"/>
      <c r="N401" s="426"/>
      <c r="O401" s="426"/>
      <c r="P401" s="422"/>
      <c r="Q401" s="426"/>
      <c r="R401" s="171" t="s">
        <v>45</v>
      </c>
      <c r="S401" s="174" t="s">
        <v>1215</v>
      </c>
      <c r="T401" s="60" t="s">
        <v>1212</v>
      </c>
      <c r="U401" s="135">
        <v>43234</v>
      </c>
      <c r="V401" s="60" t="s">
        <v>423</v>
      </c>
      <c r="W401" s="175" t="s">
        <v>1213</v>
      </c>
      <c r="X401" s="168"/>
      <c r="Y401" s="164"/>
      <c r="Z401" s="164"/>
      <c r="AA401" s="164"/>
      <c r="AB401" s="164"/>
      <c r="AC401" s="164"/>
      <c r="AD401" s="164"/>
      <c r="AE401" s="164"/>
    </row>
    <row r="402" spans="1:31" s="75" customFormat="1" ht="45" x14ac:dyDescent="0.25">
      <c r="A402" s="571"/>
      <c r="B402" s="567"/>
      <c r="C402" s="568"/>
      <c r="D402" s="163" t="s">
        <v>1216</v>
      </c>
      <c r="E402" s="390"/>
      <c r="F402" s="566"/>
      <c r="G402" s="426"/>
      <c r="H402" s="426"/>
      <c r="I402" s="423"/>
      <c r="J402" s="561"/>
      <c r="K402" s="176" t="s">
        <v>1217</v>
      </c>
      <c r="L402" s="232" t="s">
        <v>10</v>
      </c>
      <c r="M402" s="68">
        <v>60</v>
      </c>
      <c r="N402" s="426"/>
      <c r="O402" s="426"/>
      <c r="P402" s="422"/>
      <c r="Q402" s="426"/>
      <c r="R402" s="164"/>
      <c r="S402" s="164"/>
      <c r="T402" s="171"/>
      <c r="U402" s="171"/>
      <c r="V402" s="171"/>
      <c r="W402" s="171"/>
      <c r="X402" s="168"/>
      <c r="Y402" s="164"/>
      <c r="Z402" s="164"/>
      <c r="AA402" s="164"/>
      <c r="AB402" s="164"/>
      <c r="AC402" s="164"/>
      <c r="AD402" s="164"/>
      <c r="AE402" s="164"/>
    </row>
    <row r="403" spans="1:31" s="75" customFormat="1" ht="56.25" x14ac:dyDescent="0.25">
      <c r="A403" s="571">
        <v>1</v>
      </c>
      <c r="B403" s="567" t="s">
        <v>49</v>
      </c>
      <c r="C403" s="567" t="s">
        <v>1218</v>
      </c>
      <c r="D403" s="166" t="s">
        <v>1219</v>
      </c>
      <c r="E403" s="389" t="s">
        <v>42</v>
      </c>
      <c r="F403" s="566" t="s">
        <v>1720</v>
      </c>
      <c r="G403" s="426">
        <v>3</v>
      </c>
      <c r="H403" s="426">
        <v>4</v>
      </c>
      <c r="I403" s="423">
        <v>12</v>
      </c>
      <c r="J403" s="463" t="s">
        <v>17</v>
      </c>
      <c r="K403" s="162" t="s">
        <v>1220</v>
      </c>
      <c r="L403" s="241" t="s">
        <v>10</v>
      </c>
      <c r="M403" s="66">
        <v>85</v>
      </c>
      <c r="N403" s="426">
        <v>1</v>
      </c>
      <c r="O403" s="426">
        <v>2</v>
      </c>
      <c r="P403" s="422">
        <v>2</v>
      </c>
      <c r="Q403" s="426" t="s">
        <v>20</v>
      </c>
      <c r="R403" s="171" t="s">
        <v>43</v>
      </c>
      <c r="S403" s="52" t="s">
        <v>831</v>
      </c>
      <c r="T403" s="52" t="s">
        <v>831</v>
      </c>
      <c r="U403" s="52" t="s">
        <v>831</v>
      </c>
      <c r="V403" s="52" t="s">
        <v>831</v>
      </c>
      <c r="W403" s="52" t="s">
        <v>831</v>
      </c>
      <c r="X403" s="52"/>
      <c r="Y403" s="73"/>
      <c r="Z403" s="73"/>
      <c r="AA403" s="73"/>
      <c r="AB403" s="73"/>
      <c r="AC403" s="73"/>
      <c r="AD403" s="73"/>
      <c r="AE403" s="73"/>
    </row>
    <row r="404" spans="1:31" s="75" customFormat="1" ht="67.5" x14ac:dyDescent="0.25">
      <c r="A404" s="571"/>
      <c r="B404" s="567"/>
      <c r="C404" s="567"/>
      <c r="D404" s="163" t="s">
        <v>1221</v>
      </c>
      <c r="E404" s="390" t="s">
        <v>38</v>
      </c>
      <c r="F404" s="566"/>
      <c r="G404" s="426"/>
      <c r="H404" s="426"/>
      <c r="I404" s="423"/>
      <c r="J404" s="464"/>
      <c r="K404" s="162" t="s">
        <v>1222</v>
      </c>
      <c r="L404" s="232" t="s">
        <v>10</v>
      </c>
      <c r="M404" s="236">
        <v>90</v>
      </c>
      <c r="N404" s="426"/>
      <c r="O404" s="426"/>
      <c r="P404" s="422"/>
      <c r="Q404" s="426"/>
      <c r="R404" s="171"/>
      <c r="S404" s="171"/>
      <c r="T404" s="171"/>
      <c r="U404" s="24"/>
      <c r="V404" s="171"/>
      <c r="W404" s="171"/>
      <c r="X404" s="168"/>
      <c r="Y404" s="164"/>
      <c r="Z404" s="164"/>
      <c r="AA404" s="164"/>
      <c r="AB404" s="164"/>
      <c r="AC404" s="164"/>
      <c r="AD404" s="164"/>
      <c r="AE404" s="164"/>
    </row>
    <row r="405" spans="1:31" s="75" customFormat="1" ht="33.75" x14ac:dyDescent="0.25">
      <c r="A405" s="571"/>
      <c r="B405" s="567"/>
      <c r="C405" s="567"/>
      <c r="D405" s="166" t="s">
        <v>1223</v>
      </c>
      <c r="E405" s="390"/>
      <c r="F405" s="566"/>
      <c r="G405" s="426"/>
      <c r="H405" s="426"/>
      <c r="I405" s="423"/>
      <c r="J405" s="464"/>
      <c r="K405" s="162" t="s">
        <v>1224</v>
      </c>
      <c r="L405" s="232" t="s">
        <v>10</v>
      </c>
      <c r="M405" s="236">
        <v>85</v>
      </c>
      <c r="N405" s="426"/>
      <c r="O405" s="426"/>
      <c r="P405" s="422"/>
      <c r="Q405" s="426"/>
      <c r="R405" s="171"/>
      <c r="S405" s="171"/>
      <c r="T405" s="171"/>
      <c r="U405" s="21"/>
      <c r="V405" s="171"/>
      <c r="W405" s="171"/>
      <c r="X405" s="168"/>
      <c r="Y405" s="164"/>
      <c r="Z405" s="164"/>
      <c r="AA405" s="164"/>
      <c r="AB405" s="164"/>
      <c r="AC405" s="164"/>
      <c r="AD405" s="164"/>
      <c r="AE405" s="164"/>
    </row>
    <row r="406" spans="1:31" s="75" customFormat="1" ht="56.25" x14ac:dyDescent="0.25">
      <c r="A406" s="571"/>
      <c r="B406" s="567"/>
      <c r="C406" s="567"/>
      <c r="D406" s="166" t="s">
        <v>1225</v>
      </c>
      <c r="E406" s="390"/>
      <c r="F406" s="566"/>
      <c r="G406" s="426"/>
      <c r="H406" s="426"/>
      <c r="I406" s="423"/>
      <c r="J406" s="464"/>
      <c r="K406" s="162" t="s">
        <v>1226</v>
      </c>
      <c r="L406" s="232" t="s">
        <v>10</v>
      </c>
      <c r="M406" s="236">
        <v>85</v>
      </c>
      <c r="N406" s="426"/>
      <c r="O406" s="426"/>
      <c r="P406" s="422"/>
      <c r="Q406" s="426"/>
      <c r="R406" s="171"/>
      <c r="S406" s="171"/>
      <c r="T406" s="171"/>
      <c r="U406" s="21"/>
      <c r="V406" s="171"/>
      <c r="W406" s="171"/>
      <c r="X406" s="168"/>
      <c r="Y406" s="164"/>
      <c r="Z406" s="164"/>
      <c r="AA406" s="164"/>
      <c r="AB406" s="164"/>
      <c r="AC406" s="164"/>
      <c r="AD406" s="164"/>
      <c r="AE406" s="164"/>
    </row>
    <row r="407" spans="1:31" s="75" customFormat="1" ht="90" x14ac:dyDescent="0.25">
      <c r="A407" s="571"/>
      <c r="B407" s="567"/>
      <c r="C407" s="567"/>
      <c r="D407" s="166" t="s">
        <v>1227</v>
      </c>
      <c r="E407" s="390"/>
      <c r="F407" s="566"/>
      <c r="G407" s="426"/>
      <c r="H407" s="426"/>
      <c r="I407" s="423"/>
      <c r="J407" s="561"/>
      <c r="K407" s="162" t="s">
        <v>1228</v>
      </c>
      <c r="L407" s="232" t="s">
        <v>11</v>
      </c>
      <c r="M407" s="236">
        <v>85</v>
      </c>
      <c r="N407" s="426"/>
      <c r="O407" s="426"/>
      <c r="P407" s="422"/>
      <c r="Q407" s="426"/>
      <c r="R407" s="171"/>
      <c r="S407" s="171"/>
      <c r="T407" s="171"/>
      <c r="U407" s="21"/>
      <c r="V407" s="171"/>
      <c r="W407" s="171"/>
      <c r="X407" s="168"/>
      <c r="Y407" s="164"/>
      <c r="Z407" s="164"/>
      <c r="AA407" s="164"/>
      <c r="AB407" s="164"/>
      <c r="AC407" s="164"/>
      <c r="AD407" s="164"/>
      <c r="AE407" s="164"/>
    </row>
    <row r="408" spans="1:31" s="75" customFormat="1" ht="90" x14ac:dyDescent="0.25">
      <c r="A408" s="571">
        <v>2</v>
      </c>
      <c r="B408" s="567" t="s">
        <v>49</v>
      </c>
      <c r="C408" s="567" t="s">
        <v>1229</v>
      </c>
      <c r="D408" s="162" t="s">
        <v>1230</v>
      </c>
      <c r="E408" s="389" t="s">
        <v>42</v>
      </c>
      <c r="F408" s="566" t="s">
        <v>1720</v>
      </c>
      <c r="G408" s="426">
        <v>5</v>
      </c>
      <c r="H408" s="426">
        <v>5</v>
      </c>
      <c r="I408" s="423">
        <v>25</v>
      </c>
      <c r="J408" s="463" t="s">
        <v>17</v>
      </c>
      <c r="K408" s="56" t="s">
        <v>1231</v>
      </c>
      <c r="L408" s="232" t="s">
        <v>11</v>
      </c>
      <c r="M408" s="236">
        <v>85</v>
      </c>
      <c r="N408" s="426">
        <v>3</v>
      </c>
      <c r="O408" s="426">
        <v>3</v>
      </c>
      <c r="P408" s="422">
        <v>9</v>
      </c>
      <c r="Q408" s="426" t="s">
        <v>18</v>
      </c>
      <c r="R408" s="174" t="s">
        <v>45</v>
      </c>
      <c r="S408" s="174" t="s">
        <v>1232</v>
      </c>
      <c r="T408" s="174" t="s">
        <v>1233</v>
      </c>
      <c r="U408" s="54">
        <v>42826</v>
      </c>
      <c r="V408" s="174" t="s">
        <v>1234</v>
      </c>
      <c r="W408" s="174" t="s">
        <v>1235</v>
      </c>
      <c r="X408" s="168"/>
      <c r="Y408" s="164"/>
      <c r="Z408" s="164"/>
      <c r="AA408" s="164"/>
      <c r="AB408" s="164"/>
      <c r="AC408" s="164"/>
      <c r="AD408" s="164"/>
      <c r="AE408" s="164"/>
    </row>
    <row r="409" spans="1:31" s="75" customFormat="1" ht="78.75" x14ac:dyDescent="0.25">
      <c r="A409" s="571"/>
      <c r="B409" s="567"/>
      <c r="C409" s="567"/>
      <c r="D409" s="162" t="s">
        <v>1236</v>
      </c>
      <c r="E409" s="390" t="s">
        <v>41</v>
      </c>
      <c r="F409" s="566"/>
      <c r="G409" s="426"/>
      <c r="H409" s="426"/>
      <c r="I409" s="423"/>
      <c r="J409" s="464"/>
      <c r="K409" s="55" t="s">
        <v>1237</v>
      </c>
      <c r="L409" s="232" t="s">
        <v>10</v>
      </c>
      <c r="M409" s="236">
        <v>85</v>
      </c>
      <c r="N409" s="426"/>
      <c r="O409" s="426"/>
      <c r="P409" s="422"/>
      <c r="Q409" s="426"/>
      <c r="R409" s="163" t="s">
        <v>45</v>
      </c>
      <c r="S409" s="163" t="s">
        <v>1238</v>
      </c>
      <c r="T409" s="163" t="s">
        <v>1239</v>
      </c>
      <c r="U409" s="130">
        <v>43221</v>
      </c>
      <c r="V409" s="163" t="s">
        <v>138</v>
      </c>
      <c r="W409" s="174" t="s">
        <v>1240</v>
      </c>
      <c r="X409" s="168"/>
      <c r="Y409" s="164"/>
      <c r="Z409" s="164"/>
      <c r="AA409" s="164"/>
      <c r="AB409" s="164"/>
      <c r="AC409" s="164"/>
      <c r="AD409" s="164"/>
      <c r="AE409" s="164"/>
    </row>
    <row r="410" spans="1:31" s="75" customFormat="1" ht="90" x14ac:dyDescent="0.25">
      <c r="A410" s="571"/>
      <c r="B410" s="567"/>
      <c r="C410" s="567"/>
      <c r="D410" s="162" t="s">
        <v>1241</v>
      </c>
      <c r="E410" s="390"/>
      <c r="F410" s="566"/>
      <c r="G410" s="426"/>
      <c r="H410" s="426"/>
      <c r="I410" s="423"/>
      <c r="J410" s="464"/>
      <c r="K410" s="139"/>
      <c r="L410" s="232"/>
      <c r="M410" s="236">
        <v>0</v>
      </c>
      <c r="N410" s="426"/>
      <c r="O410" s="426"/>
      <c r="P410" s="422"/>
      <c r="Q410" s="426"/>
      <c r="R410" s="140"/>
      <c r="S410" s="140"/>
      <c r="T410" s="140"/>
      <c r="U410" s="141"/>
      <c r="V410" s="140"/>
      <c r="W410" s="142"/>
      <c r="X410" s="168"/>
      <c r="Y410" s="164"/>
      <c r="Z410" s="164"/>
      <c r="AA410" s="164"/>
      <c r="AB410" s="164"/>
      <c r="AC410" s="164"/>
      <c r="AD410" s="164"/>
      <c r="AE410" s="164"/>
    </row>
    <row r="411" spans="1:31" s="75" customFormat="1" ht="45" x14ac:dyDescent="0.25">
      <c r="A411" s="571"/>
      <c r="B411" s="567"/>
      <c r="C411" s="567"/>
      <c r="D411" s="162" t="s">
        <v>1242</v>
      </c>
      <c r="E411" s="390"/>
      <c r="F411" s="566"/>
      <c r="G411" s="426"/>
      <c r="H411" s="426"/>
      <c r="I411" s="423"/>
      <c r="J411" s="561"/>
      <c r="K411" s="176"/>
      <c r="L411" s="232"/>
      <c r="M411" s="236">
        <v>0</v>
      </c>
      <c r="N411" s="426"/>
      <c r="O411" s="426"/>
      <c r="P411" s="422"/>
      <c r="Q411" s="426"/>
      <c r="R411" s="171"/>
      <c r="S411" s="171"/>
      <c r="T411" s="171"/>
      <c r="U411" s="21"/>
      <c r="V411" s="171"/>
      <c r="W411" s="171"/>
      <c r="X411" s="168"/>
      <c r="Y411" s="164"/>
      <c r="Z411" s="164"/>
      <c r="AA411" s="164"/>
      <c r="AB411" s="164"/>
      <c r="AC411" s="164"/>
      <c r="AD411" s="164"/>
      <c r="AE411" s="164"/>
    </row>
    <row r="412" spans="1:31" s="75" customFormat="1" ht="112.5" x14ac:dyDescent="0.25">
      <c r="A412" s="571">
        <v>3</v>
      </c>
      <c r="B412" s="567" t="s">
        <v>49</v>
      </c>
      <c r="C412" s="567" t="s">
        <v>1243</v>
      </c>
      <c r="D412" s="76" t="s">
        <v>1244</v>
      </c>
      <c r="E412" s="389" t="s">
        <v>42</v>
      </c>
      <c r="F412" s="566" t="s">
        <v>1720</v>
      </c>
      <c r="G412" s="426">
        <v>3</v>
      </c>
      <c r="H412" s="426">
        <v>5</v>
      </c>
      <c r="I412" s="423">
        <v>15</v>
      </c>
      <c r="J412" s="463" t="s">
        <v>17</v>
      </c>
      <c r="K412" s="56" t="s">
        <v>1245</v>
      </c>
      <c r="L412" s="232" t="s">
        <v>11</v>
      </c>
      <c r="M412" s="236">
        <v>80</v>
      </c>
      <c r="N412" s="426">
        <v>1</v>
      </c>
      <c r="O412" s="426">
        <v>3</v>
      </c>
      <c r="P412" s="422">
        <v>3</v>
      </c>
      <c r="Q412" s="426" t="s">
        <v>19</v>
      </c>
      <c r="R412" s="163" t="s">
        <v>45</v>
      </c>
      <c r="S412" s="163" t="s">
        <v>1246</v>
      </c>
      <c r="T412" s="163" t="s">
        <v>1247</v>
      </c>
      <c r="U412" s="54">
        <v>43221</v>
      </c>
      <c r="V412" s="174" t="s">
        <v>1248</v>
      </c>
      <c r="W412" s="163" t="s">
        <v>1249</v>
      </c>
      <c r="X412" s="168"/>
      <c r="Y412" s="164"/>
      <c r="Z412" s="164"/>
      <c r="AA412" s="164"/>
      <c r="AB412" s="164"/>
      <c r="AC412" s="164"/>
      <c r="AD412" s="164"/>
      <c r="AE412" s="164"/>
    </row>
    <row r="413" spans="1:31" s="75" customFormat="1" ht="101.25" x14ac:dyDescent="0.25">
      <c r="A413" s="571"/>
      <c r="B413" s="567"/>
      <c r="C413" s="567"/>
      <c r="D413" s="76" t="s">
        <v>1250</v>
      </c>
      <c r="E413" s="390"/>
      <c r="F413" s="566"/>
      <c r="G413" s="426"/>
      <c r="H413" s="426"/>
      <c r="I413" s="423"/>
      <c r="J413" s="464"/>
      <c r="K413" s="61" t="s">
        <v>1251</v>
      </c>
      <c r="L413" s="232" t="s">
        <v>10</v>
      </c>
      <c r="M413" s="236">
        <v>80</v>
      </c>
      <c r="N413" s="426"/>
      <c r="O413" s="426"/>
      <c r="P413" s="422"/>
      <c r="Q413" s="426"/>
      <c r="R413" s="171"/>
      <c r="S413" s="171"/>
      <c r="T413" s="171"/>
      <c r="U413" s="21"/>
      <c r="V413" s="171"/>
      <c r="W413" s="171"/>
      <c r="X413" s="168"/>
      <c r="Y413" s="164"/>
      <c r="Z413" s="164"/>
      <c r="AA413" s="164"/>
      <c r="AB413" s="164"/>
      <c r="AC413" s="164"/>
      <c r="AD413" s="164"/>
      <c r="AE413" s="164"/>
    </row>
    <row r="414" spans="1:31" s="75" customFormat="1" ht="45" x14ac:dyDescent="0.25">
      <c r="A414" s="571"/>
      <c r="B414" s="567"/>
      <c r="C414" s="567"/>
      <c r="D414" s="171" t="s">
        <v>1252</v>
      </c>
      <c r="E414" s="390"/>
      <c r="F414" s="566"/>
      <c r="G414" s="426"/>
      <c r="H414" s="426"/>
      <c r="I414" s="423"/>
      <c r="J414" s="561"/>
      <c r="K414" s="176"/>
      <c r="L414" s="232"/>
      <c r="M414" s="236">
        <v>0</v>
      </c>
      <c r="N414" s="426"/>
      <c r="O414" s="426"/>
      <c r="P414" s="422"/>
      <c r="Q414" s="426"/>
      <c r="R414" s="171"/>
      <c r="S414" s="171"/>
      <c r="T414" s="171"/>
      <c r="U414" s="21"/>
      <c r="V414" s="171"/>
      <c r="W414" s="171"/>
      <c r="X414" s="168"/>
      <c r="Y414" s="164"/>
      <c r="Z414" s="164"/>
      <c r="AA414" s="164"/>
      <c r="AB414" s="164"/>
      <c r="AC414" s="164"/>
      <c r="AD414" s="164"/>
      <c r="AE414" s="164"/>
    </row>
    <row r="415" spans="1:31" s="75" customFormat="1" ht="67.5" x14ac:dyDescent="0.25">
      <c r="A415" s="571">
        <v>4</v>
      </c>
      <c r="B415" s="567" t="s">
        <v>49</v>
      </c>
      <c r="C415" s="568" t="s">
        <v>1253</v>
      </c>
      <c r="D415" s="163" t="s">
        <v>1254</v>
      </c>
      <c r="E415" s="389" t="s">
        <v>42</v>
      </c>
      <c r="F415" s="566" t="s">
        <v>1720</v>
      </c>
      <c r="G415" s="426">
        <v>4</v>
      </c>
      <c r="H415" s="426">
        <v>2</v>
      </c>
      <c r="I415" s="423">
        <v>8</v>
      </c>
      <c r="J415" s="463" t="s">
        <v>18</v>
      </c>
      <c r="K415" s="176" t="s">
        <v>1255</v>
      </c>
      <c r="L415" s="241" t="s">
        <v>10</v>
      </c>
      <c r="M415" s="236">
        <v>85</v>
      </c>
      <c r="N415" s="426">
        <v>2</v>
      </c>
      <c r="O415" s="426">
        <v>1</v>
      </c>
      <c r="P415" s="422">
        <v>2</v>
      </c>
      <c r="Q415" s="426" t="s">
        <v>20</v>
      </c>
      <c r="R415" s="171" t="s">
        <v>43</v>
      </c>
      <c r="S415" s="52" t="s">
        <v>831</v>
      </c>
      <c r="T415" s="52" t="s">
        <v>831</v>
      </c>
      <c r="U415" s="52" t="s">
        <v>831</v>
      </c>
      <c r="V415" s="52" t="s">
        <v>831</v>
      </c>
      <c r="W415" s="52" t="s">
        <v>831</v>
      </c>
      <c r="X415" s="168"/>
      <c r="Y415" s="164"/>
      <c r="Z415" s="164"/>
      <c r="AA415" s="164"/>
      <c r="AB415" s="164"/>
      <c r="AC415" s="164"/>
      <c r="AD415" s="164"/>
      <c r="AE415" s="164"/>
    </row>
    <row r="416" spans="1:31" s="75" customFormat="1" ht="112.5" customHeight="1" x14ac:dyDescent="0.25">
      <c r="A416" s="571"/>
      <c r="B416" s="567"/>
      <c r="C416" s="568"/>
      <c r="D416" s="163" t="s">
        <v>1256</v>
      </c>
      <c r="E416" s="390" t="s">
        <v>41</v>
      </c>
      <c r="F416" s="566"/>
      <c r="G416" s="426"/>
      <c r="H416" s="426"/>
      <c r="I416" s="423"/>
      <c r="J416" s="464"/>
      <c r="K416" s="176" t="s">
        <v>1257</v>
      </c>
      <c r="L416" s="232" t="s">
        <v>11</v>
      </c>
      <c r="M416" s="236">
        <v>85</v>
      </c>
      <c r="N416" s="426"/>
      <c r="O416" s="426"/>
      <c r="P416" s="422"/>
      <c r="Q416" s="426"/>
      <c r="R416" s="171"/>
      <c r="S416" s="170"/>
      <c r="T416" s="76"/>
      <c r="U416" s="77"/>
      <c r="V416" s="76"/>
      <c r="W416" s="170"/>
      <c r="X416" s="168"/>
      <c r="Y416" s="164"/>
      <c r="Z416" s="164"/>
      <c r="AA416" s="164"/>
      <c r="AB416" s="164"/>
      <c r="AC416" s="164"/>
      <c r="AD416" s="164"/>
      <c r="AE416" s="164"/>
    </row>
    <row r="417" spans="1:31" s="75" customFormat="1" ht="101.25" customHeight="1" x14ac:dyDescent="0.25">
      <c r="A417" s="571"/>
      <c r="B417" s="567"/>
      <c r="C417" s="568"/>
      <c r="D417" s="163" t="s">
        <v>1258</v>
      </c>
      <c r="E417" s="390"/>
      <c r="F417" s="566"/>
      <c r="G417" s="426"/>
      <c r="H417" s="426"/>
      <c r="I417" s="423"/>
      <c r="J417" s="464"/>
      <c r="K417" s="176" t="s">
        <v>1259</v>
      </c>
      <c r="L417" s="232" t="s">
        <v>10</v>
      </c>
      <c r="M417" s="68">
        <v>85</v>
      </c>
      <c r="N417" s="426"/>
      <c r="O417" s="426"/>
      <c r="P417" s="422"/>
      <c r="Q417" s="426"/>
      <c r="R417" s="171"/>
      <c r="S417" s="171"/>
      <c r="T417" s="171"/>
      <c r="U417" s="21"/>
      <c r="V417" s="171"/>
      <c r="W417" s="171"/>
      <c r="X417" s="168"/>
      <c r="Y417" s="164"/>
      <c r="Z417" s="164"/>
      <c r="AA417" s="164"/>
      <c r="AB417" s="164"/>
      <c r="AC417" s="164"/>
      <c r="AD417" s="164"/>
      <c r="AE417" s="164"/>
    </row>
    <row r="418" spans="1:31" s="75" customFormat="1" ht="112.5" customHeight="1" x14ac:dyDescent="0.25">
      <c r="A418" s="571"/>
      <c r="B418" s="567"/>
      <c r="C418" s="568"/>
      <c r="D418" s="163" t="s">
        <v>1260</v>
      </c>
      <c r="E418" s="390"/>
      <c r="F418" s="566"/>
      <c r="G418" s="426"/>
      <c r="H418" s="426"/>
      <c r="I418" s="423"/>
      <c r="J418" s="464"/>
      <c r="K418" s="176" t="s">
        <v>1261</v>
      </c>
      <c r="L418" s="232" t="s">
        <v>10</v>
      </c>
      <c r="M418" s="236">
        <v>85</v>
      </c>
      <c r="N418" s="426"/>
      <c r="O418" s="426"/>
      <c r="P418" s="422"/>
      <c r="Q418" s="426"/>
      <c r="R418" s="171"/>
      <c r="S418" s="171"/>
      <c r="T418" s="171"/>
      <c r="U418" s="21"/>
      <c r="V418" s="171"/>
      <c r="W418" s="171"/>
      <c r="X418" s="168"/>
      <c r="Y418" s="164"/>
      <c r="Z418" s="164"/>
      <c r="AA418" s="164"/>
      <c r="AB418" s="164"/>
      <c r="AC418" s="164"/>
      <c r="AD418" s="164"/>
      <c r="AE418" s="164"/>
    </row>
    <row r="419" spans="1:31" s="75" customFormat="1" ht="56.25" customHeight="1" x14ac:dyDescent="0.25">
      <c r="A419" s="571"/>
      <c r="B419" s="567"/>
      <c r="C419" s="568"/>
      <c r="D419" s="163" t="s">
        <v>1262</v>
      </c>
      <c r="E419" s="390"/>
      <c r="F419" s="566"/>
      <c r="G419" s="426"/>
      <c r="H419" s="426"/>
      <c r="I419" s="423"/>
      <c r="J419" s="561"/>
      <c r="K419" s="176"/>
      <c r="L419" s="232"/>
      <c r="M419" s="236">
        <v>0</v>
      </c>
      <c r="N419" s="426"/>
      <c r="O419" s="426"/>
      <c r="P419" s="422"/>
      <c r="Q419" s="426"/>
      <c r="R419" s="171"/>
      <c r="S419" s="171"/>
      <c r="T419" s="171"/>
      <c r="U419" s="21"/>
      <c r="V419" s="171"/>
      <c r="W419" s="171"/>
      <c r="X419" s="168"/>
      <c r="Y419" s="164"/>
      <c r="Z419" s="164"/>
      <c r="AA419" s="164"/>
      <c r="AB419" s="164"/>
      <c r="AC419" s="164"/>
      <c r="AD419" s="164"/>
      <c r="AE419" s="164"/>
    </row>
    <row r="420" spans="1:31" s="75" customFormat="1" ht="67.5" x14ac:dyDescent="0.25">
      <c r="A420" s="571">
        <v>5</v>
      </c>
      <c r="B420" s="567" t="s">
        <v>49</v>
      </c>
      <c r="C420" s="567" t="s">
        <v>1263</v>
      </c>
      <c r="D420" s="176" t="s">
        <v>1264</v>
      </c>
      <c r="E420" s="389" t="s">
        <v>42</v>
      </c>
      <c r="F420" s="566" t="s">
        <v>1720</v>
      </c>
      <c r="G420" s="426">
        <v>3</v>
      </c>
      <c r="H420" s="426">
        <v>3</v>
      </c>
      <c r="I420" s="423">
        <v>9</v>
      </c>
      <c r="J420" s="463" t="s">
        <v>18</v>
      </c>
      <c r="K420" s="166" t="s">
        <v>1265</v>
      </c>
      <c r="L420" s="232" t="s">
        <v>11</v>
      </c>
      <c r="M420" s="236">
        <v>85</v>
      </c>
      <c r="N420" s="426">
        <v>2</v>
      </c>
      <c r="O420" s="426">
        <v>1</v>
      </c>
      <c r="P420" s="422">
        <v>2</v>
      </c>
      <c r="Q420" s="426" t="s">
        <v>20</v>
      </c>
      <c r="R420" s="171" t="s">
        <v>43</v>
      </c>
      <c r="S420" s="163" t="s">
        <v>831</v>
      </c>
      <c r="T420" s="163" t="s">
        <v>831</v>
      </c>
      <c r="U420" s="24" t="s">
        <v>831</v>
      </c>
      <c r="V420" s="52" t="s">
        <v>831</v>
      </c>
      <c r="W420" s="163" t="s">
        <v>831</v>
      </c>
      <c r="X420" s="168"/>
      <c r="Y420" s="164"/>
      <c r="Z420" s="164"/>
      <c r="AA420" s="164"/>
      <c r="AB420" s="164"/>
      <c r="AC420" s="164"/>
      <c r="AD420" s="164"/>
      <c r="AE420" s="164"/>
    </row>
    <row r="421" spans="1:31" s="75" customFormat="1" ht="56.25" customHeight="1" x14ac:dyDescent="0.25">
      <c r="A421" s="571"/>
      <c r="B421" s="567"/>
      <c r="C421" s="567"/>
      <c r="D421" s="176" t="s">
        <v>1266</v>
      </c>
      <c r="E421" s="390" t="s">
        <v>41</v>
      </c>
      <c r="F421" s="566"/>
      <c r="G421" s="426"/>
      <c r="H421" s="426"/>
      <c r="I421" s="423"/>
      <c r="J421" s="561"/>
      <c r="K421" s="166" t="s">
        <v>1267</v>
      </c>
      <c r="L421" s="232" t="s">
        <v>10</v>
      </c>
      <c r="M421" s="236">
        <v>70</v>
      </c>
      <c r="N421" s="426"/>
      <c r="O421" s="426"/>
      <c r="P421" s="422"/>
      <c r="Q421" s="426"/>
      <c r="R421" s="171"/>
      <c r="S421" s="171"/>
      <c r="T421" s="171"/>
      <c r="U421" s="21"/>
      <c r="V421" s="171"/>
      <c r="W421" s="171"/>
      <c r="X421" s="168"/>
      <c r="Y421" s="164"/>
      <c r="Z421" s="164"/>
      <c r="AA421" s="164"/>
      <c r="AB421" s="164"/>
      <c r="AC421" s="164"/>
      <c r="AD421" s="164"/>
      <c r="AE421" s="164"/>
    </row>
    <row r="422" spans="1:31" s="75" customFormat="1" ht="78.75" x14ac:dyDescent="0.25">
      <c r="A422" s="571">
        <v>6</v>
      </c>
      <c r="B422" s="567" t="s">
        <v>49</v>
      </c>
      <c r="C422" s="567" t="s">
        <v>1268</v>
      </c>
      <c r="D422" s="168" t="s">
        <v>1269</v>
      </c>
      <c r="E422" s="389" t="s">
        <v>42</v>
      </c>
      <c r="F422" s="566" t="s">
        <v>1720</v>
      </c>
      <c r="G422" s="426">
        <v>3</v>
      </c>
      <c r="H422" s="426">
        <v>2</v>
      </c>
      <c r="I422" s="423">
        <v>6</v>
      </c>
      <c r="J422" s="463" t="s">
        <v>19</v>
      </c>
      <c r="K422" s="166" t="s">
        <v>1270</v>
      </c>
      <c r="L422" s="232" t="s">
        <v>10</v>
      </c>
      <c r="M422" s="236">
        <v>85</v>
      </c>
      <c r="N422" s="426">
        <v>1</v>
      </c>
      <c r="O422" s="426">
        <v>1</v>
      </c>
      <c r="P422" s="422">
        <v>1</v>
      </c>
      <c r="Q422" s="426" t="s">
        <v>20</v>
      </c>
      <c r="R422" s="171" t="s">
        <v>43</v>
      </c>
      <c r="S422" s="163" t="s">
        <v>831</v>
      </c>
      <c r="T422" s="163" t="s">
        <v>831</v>
      </c>
      <c r="U422" s="130" t="s">
        <v>831</v>
      </c>
      <c r="V422" s="163" t="s">
        <v>831</v>
      </c>
      <c r="W422" s="163" t="s">
        <v>831</v>
      </c>
      <c r="X422" s="168"/>
      <c r="Y422" s="164"/>
      <c r="Z422" s="164"/>
      <c r="AA422" s="164"/>
      <c r="AB422" s="164"/>
      <c r="AC422" s="164"/>
      <c r="AD422" s="164"/>
      <c r="AE422" s="164"/>
    </row>
    <row r="423" spans="1:31" s="75" customFormat="1" ht="112.5" x14ac:dyDescent="0.25">
      <c r="A423" s="571"/>
      <c r="B423" s="567"/>
      <c r="C423" s="567"/>
      <c r="D423" s="168" t="s">
        <v>1271</v>
      </c>
      <c r="E423" s="390"/>
      <c r="F423" s="566"/>
      <c r="G423" s="426"/>
      <c r="H423" s="426"/>
      <c r="I423" s="423"/>
      <c r="J423" s="464"/>
      <c r="K423" s="161" t="s">
        <v>1272</v>
      </c>
      <c r="L423" s="232" t="s">
        <v>11</v>
      </c>
      <c r="M423" s="236">
        <v>70</v>
      </c>
      <c r="N423" s="426"/>
      <c r="O423" s="426"/>
      <c r="P423" s="422"/>
      <c r="Q423" s="426"/>
      <c r="R423" s="171"/>
      <c r="S423" s="171"/>
      <c r="T423" s="171"/>
      <c r="U423" s="21"/>
      <c r="V423" s="171"/>
      <c r="W423" s="171"/>
      <c r="X423" s="168"/>
      <c r="Y423" s="164"/>
      <c r="Z423" s="164"/>
      <c r="AA423" s="164"/>
      <c r="AB423" s="164"/>
      <c r="AC423" s="164"/>
      <c r="AD423" s="164"/>
      <c r="AE423" s="164"/>
    </row>
    <row r="424" spans="1:31" s="75" customFormat="1" ht="33.75" x14ac:dyDescent="0.25">
      <c r="A424" s="571"/>
      <c r="B424" s="567"/>
      <c r="C424" s="567"/>
      <c r="D424" s="163"/>
      <c r="E424" s="390"/>
      <c r="F424" s="566"/>
      <c r="G424" s="426"/>
      <c r="H424" s="426"/>
      <c r="I424" s="423"/>
      <c r="J424" s="561"/>
      <c r="K424" s="166" t="s">
        <v>1273</v>
      </c>
      <c r="L424" s="232" t="s">
        <v>10</v>
      </c>
      <c r="M424" s="236">
        <v>70</v>
      </c>
      <c r="N424" s="426"/>
      <c r="O424" s="426"/>
      <c r="P424" s="422"/>
      <c r="Q424" s="426"/>
      <c r="R424" s="171"/>
      <c r="S424" s="171"/>
      <c r="T424" s="171"/>
      <c r="U424" s="21"/>
      <c r="V424" s="171"/>
      <c r="W424" s="171"/>
      <c r="X424" s="168"/>
      <c r="Y424" s="164"/>
      <c r="Z424" s="164"/>
      <c r="AA424" s="164"/>
      <c r="AB424" s="164"/>
      <c r="AC424" s="164"/>
      <c r="AD424" s="164"/>
      <c r="AE424" s="164"/>
    </row>
    <row r="425" spans="1:31" s="75" customFormat="1" ht="45" x14ac:dyDescent="0.25">
      <c r="A425" s="571">
        <v>7</v>
      </c>
      <c r="B425" s="567" t="s">
        <v>49</v>
      </c>
      <c r="C425" s="567" t="s">
        <v>1274</v>
      </c>
      <c r="D425" s="163" t="s">
        <v>1275</v>
      </c>
      <c r="E425" s="389" t="s">
        <v>42</v>
      </c>
      <c r="F425" s="566" t="s">
        <v>1720</v>
      </c>
      <c r="G425" s="426">
        <v>3</v>
      </c>
      <c r="H425" s="426">
        <v>3</v>
      </c>
      <c r="I425" s="423">
        <v>9</v>
      </c>
      <c r="J425" s="463" t="s">
        <v>18</v>
      </c>
      <c r="K425" s="176" t="s">
        <v>1276</v>
      </c>
      <c r="L425" s="232" t="s">
        <v>10</v>
      </c>
      <c r="M425" s="236">
        <v>85</v>
      </c>
      <c r="N425" s="426">
        <v>1</v>
      </c>
      <c r="O425" s="426">
        <v>1</v>
      </c>
      <c r="P425" s="422">
        <v>1</v>
      </c>
      <c r="Q425" s="426" t="s">
        <v>20</v>
      </c>
      <c r="R425" s="171" t="s">
        <v>43</v>
      </c>
      <c r="S425" s="163" t="s">
        <v>831</v>
      </c>
      <c r="T425" s="163" t="s">
        <v>831</v>
      </c>
      <c r="U425" s="130" t="s">
        <v>831</v>
      </c>
      <c r="V425" s="163" t="s">
        <v>831</v>
      </c>
      <c r="W425" s="163" t="s">
        <v>831</v>
      </c>
      <c r="X425" s="168"/>
      <c r="Y425" s="164"/>
      <c r="Z425" s="164"/>
      <c r="AA425" s="164"/>
      <c r="AB425" s="164"/>
      <c r="AC425" s="164"/>
      <c r="AD425" s="164"/>
      <c r="AE425" s="164"/>
    </row>
    <row r="426" spans="1:31" s="75" customFormat="1" ht="45" customHeight="1" x14ac:dyDescent="0.25">
      <c r="A426" s="571"/>
      <c r="B426" s="567"/>
      <c r="C426" s="567"/>
      <c r="D426" s="163" t="s">
        <v>1277</v>
      </c>
      <c r="E426" s="390"/>
      <c r="F426" s="566"/>
      <c r="G426" s="426"/>
      <c r="H426" s="426"/>
      <c r="I426" s="423"/>
      <c r="J426" s="464"/>
      <c r="K426" s="176" t="s">
        <v>1278</v>
      </c>
      <c r="L426" s="232" t="s">
        <v>10</v>
      </c>
      <c r="M426" s="236">
        <v>85</v>
      </c>
      <c r="N426" s="426"/>
      <c r="O426" s="426"/>
      <c r="P426" s="422"/>
      <c r="Q426" s="426"/>
      <c r="R426" s="88"/>
      <c r="S426" s="143"/>
      <c r="T426" s="88"/>
      <c r="U426" s="144"/>
      <c r="V426" s="88"/>
      <c r="W426" s="88"/>
      <c r="X426" s="168"/>
      <c r="Y426" s="164"/>
      <c r="Z426" s="164"/>
      <c r="AA426" s="164"/>
      <c r="AB426" s="164"/>
      <c r="AC426" s="164"/>
      <c r="AD426" s="164"/>
      <c r="AE426" s="164"/>
    </row>
    <row r="427" spans="1:31" s="75" customFormat="1" ht="45" customHeight="1" x14ac:dyDescent="0.25">
      <c r="A427" s="571"/>
      <c r="B427" s="567"/>
      <c r="C427" s="567"/>
      <c r="D427" s="163" t="s">
        <v>1279</v>
      </c>
      <c r="E427" s="390"/>
      <c r="F427" s="566"/>
      <c r="G427" s="426"/>
      <c r="H427" s="426"/>
      <c r="I427" s="423"/>
      <c r="J427" s="561"/>
      <c r="K427" s="176" t="s">
        <v>1280</v>
      </c>
      <c r="L427" s="232" t="s">
        <v>11</v>
      </c>
      <c r="M427" s="236">
        <v>85</v>
      </c>
      <c r="N427" s="426"/>
      <c r="O427" s="426"/>
      <c r="P427" s="422"/>
      <c r="Q427" s="426"/>
      <c r="R427" s="171"/>
      <c r="S427" s="171"/>
      <c r="T427" s="171"/>
      <c r="U427" s="21"/>
      <c r="V427" s="171"/>
      <c r="W427" s="171"/>
      <c r="X427" s="168"/>
      <c r="Y427" s="164"/>
      <c r="Z427" s="164"/>
      <c r="AA427" s="164"/>
      <c r="AB427" s="164"/>
      <c r="AC427" s="164"/>
      <c r="AD427" s="164"/>
      <c r="AE427" s="164"/>
    </row>
    <row r="428" spans="1:31" s="75" customFormat="1" ht="56.25" x14ac:dyDescent="0.25">
      <c r="A428" s="571">
        <v>8</v>
      </c>
      <c r="B428" s="567" t="s">
        <v>49</v>
      </c>
      <c r="C428" s="567" t="s">
        <v>1281</v>
      </c>
      <c r="D428" s="162" t="s">
        <v>1282</v>
      </c>
      <c r="E428" s="389" t="s">
        <v>42</v>
      </c>
      <c r="F428" s="566" t="s">
        <v>1720</v>
      </c>
      <c r="G428" s="426">
        <v>4</v>
      </c>
      <c r="H428" s="426">
        <v>4</v>
      </c>
      <c r="I428" s="423">
        <v>16</v>
      </c>
      <c r="J428" s="463" t="s">
        <v>17</v>
      </c>
      <c r="K428" s="176" t="s">
        <v>1283</v>
      </c>
      <c r="L428" s="232" t="s">
        <v>10</v>
      </c>
      <c r="M428" s="236">
        <v>80</v>
      </c>
      <c r="N428" s="426">
        <v>2</v>
      </c>
      <c r="O428" s="426">
        <v>4</v>
      </c>
      <c r="P428" s="422">
        <v>8</v>
      </c>
      <c r="Q428" s="426" t="s">
        <v>18</v>
      </c>
      <c r="R428" s="163" t="s">
        <v>45</v>
      </c>
      <c r="S428" s="163" t="s">
        <v>1284</v>
      </c>
      <c r="T428" s="163" t="s">
        <v>1285</v>
      </c>
      <c r="U428" s="130">
        <v>43249</v>
      </c>
      <c r="V428" s="163" t="s">
        <v>1286</v>
      </c>
      <c r="W428" s="163" t="s">
        <v>1287</v>
      </c>
      <c r="X428" s="168"/>
      <c r="Y428" s="164"/>
      <c r="Z428" s="164"/>
      <c r="AA428" s="164"/>
      <c r="AB428" s="164"/>
      <c r="AC428" s="164"/>
      <c r="AD428" s="164"/>
      <c r="AE428" s="164"/>
    </row>
    <row r="429" spans="1:31" s="75" customFormat="1" ht="56.25" x14ac:dyDescent="0.25">
      <c r="A429" s="571"/>
      <c r="B429" s="567"/>
      <c r="C429" s="567"/>
      <c r="D429" s="162" t="s">
        <v>1288</v>
      </c>
      <c r="E429" s="390" t="s">
        <v>38</v>
      </c>
      <c r="F429" s="566"/>
      <c r="G429" s="426"/>
      <c r="H429" s="426"/>
      <c r="I429" s="423"/>
      <c r="J429" s="464"/>
      <c r="K429" s="176" t="s">
        <v>1289</v>
      </c>
      <c r="L429" s="232" t="s">
        <v>10</v>
      </c>
      <c r="M429" s="236">
        <v>80</v>
      </c>
      <c r="N429" s="426"/>
      <c r="O429" s="426"/>
      <c r="P429" s="422"/>
      <c r="Q429" s="426"/>
      <c r="R429" s="171"/>
      <c r="S429" s="171"/>
      <c r="T429" s="171"/>
      <c r="U429" s="21"/>
      <c r="V429" s="171"/>
      <c r="W429" s="171"/>
      <c r="X429" s="168"/>
      <c r="Y429" s="164"/>
      <c r="Z429" s="164"/>
      <c r="AA429" s="164"/>
      <c r="AB429" s="164"/>
      <c r="AC429" s="164"/>
      <c r="AD429" s="164"/>
      <c r="AE429" s="164"/>
    </row>
    <row r="430" spans="1:31" s="75" customFormat="1" ht="45" x14ac:dyDescent="0.25">
      <c r="A430" s="571"/>
      <c r="B430" s="567"/>
      <c r="C430" s="567"/>
      <c r="D430" s="162"/>
      <c r="E430" s="390"/>
      <c r="F430" s="566"/>
      <c r="G430" s="426"/>
      <c r="H430" s="426"/>
      <c r="I430" s="423"/>
      <c r="J430" s="561"/>
      <c r="K430" s="176" t="s">
        <v>1290</v>
      </c>
      <c r="L430" s="232" t="s">
        <v>10</v>
      </c>
      <c r="M430" s="236">
        <v>70</v>
      </c>
      <c r="N430" s="426"/>
      <c r="O430" s="426"/>
      <c r="P430" s="422"/>
      <c r="Q430" s="426"/>
      <c r="R430" s="171"/>
      <c r="S430" s="171"/>
      <c r="T430" s="171"/>
      <c r="U430" s="21"/>
      <c r="V430" s="171"/>
      <c r="W430" s="171"/>
      <c r="X430" s="168"/>
      <c r="Y430" s="164"/>
      <c r="Z430" s="164"/>
      <c r="AA430" s="164"/>
      <c r="AB430" s="164"/>
      <c r="AC430" s="164"/>
      <c r="AD430" s="164"/>
      <c r="AE430" s="164"/>
    </row>
    <row r="431" spans="1:31" s="75" customFormat="1" ht="67.5" x14ac:dyDescent="0.25">
      <c r="A431" s="571">
        <v>9</v>
      </c>
      <c r="B431" s="567" t="s">
        <v>49</v>
      </c>
      <c r="C431" s="567" t="s">
        <v>1291</v>
      </c>
      <c r="D431" s="163" t="s">
        <v>1292</v>
      </c>
      <c r="E431" s="389" t="s">
        <v>42</v>
      </c>
      <c r="F431" s="572" t="s">
        <v>36</v>
      </c>
      <c r="G431" s="426">
        <v>4</v>
      </c>
      <c r="H431" s="426">
        <v>4</v>
      </c>
      <c r="I431" s="423">
        <v>16</v>
      </c>
      <c r="J431" s="463" t="s">
        <v>17</v>
      </c>
      <c r="K431" s="176" t="s">
        <v>1293</v>
      </c>
      <c r="L431" s="237" t="s">
        <v>10</v>
      </c>
      <c r="M431" s="37">
        <v>85</v>
      </c>
      <c r="N431" s="426">
        <v>2</v>
      </c>
      <c r="O431" s="426">
        <v>4</v>
      </c>
      <c r="P431" s="422">
        <v>8</v>
      </c>
      <c r="Q431" s="426" t="s">
        <v>18</v>
      </c>
      <c r="R431" s="163" t="s">
        <v>45</v>
      </c>
      <c r="S431" s="163" t="s">
        <v>1294</v>
      </c>
      <c r="T431" s="163" t="s">
        <v>1295</v>
      </c>
      <c r="U431" s="130">
        <v>43221</v>
      </c>
      <c r="V431" s="163" t="s">
        <v>1296</v>
      </c>
      <c r="W431" s="163" t="s">
        <v>1297</v>
      </c>
      <c r="X431" s="168"/>
      <c r="Y431" s="164"/>
      <c r="Z431" s="164"/>
      <c r="AA431" s="164"/>
      <c r="AB431" s="164"/>
      <c r="AC431" s="164"/>
      <c r="AD431" s="164"/>
      <c r="AE431" s="164"/>
    </row>
    <row r="432" spans="1:31" s="75" customFormat="1" ht="67.5" x14ac:dyDescent="0.25">
      <c r="A432" s="571"/>
      <c r="B432" s="567"/>
      <c r="C432" s="567"/>
      <c r="D432" s="163" t="s">
        <v>554</v>
      </c>
      <c r="E432" s="390" t="s">
        <v>38</v>
      </c>
      <c r="F432" s="572"/>
      <c r="G432" s="426"/>
      <c r="H432" s="426"/>
      <c r="I432" s="423"/>
      <c r="J432" s="464"/>
      <c r="K432" s="176" t="s">
        <v>1298</v>
      </c>
      <c r="L432" s="237" t="s">
        <v>10</v>
      </c>
      <c r="M432" s="37">
        <v>75</v>
      </c>
      <c r="N432" s="426"/>
      <c r="O432" s="426"/>
      <c r="P432" s="422"/>
      <c r="Q432" s="426"/>
      <c r="R432" s="163" t="s">
        <v>45</v>
      </c>
      <c r="S432" s="163" t="s">
        <v>1299</v>
      </c>
      <c r="T432" s="163" t="s">
        <v>1300</v>
      </c>
      <c r="U432" s="130">
        <v>43221</v>
      </c>
      <c r="V432" s="163" t="s">
        <v>1296</v>
      </c>
      <c r="W432" s="163" t="s">
        <v>1297</v>
      </c>
      <c r="X432" s="168"/>
      <c r="Y432" s="164"/>
      <c r="Z432" s="164"/>
      <c r="AA432" s="164"/>
      <c r="AB432" s="164"/>
      <c r="AC432" s="164"/>
      <c r="AD432" s="164"/>
      <c r="AE432" s="164"/>
    </row>
    <row r="433" spans="1:31" s="75" customFormat="1" ht="78.75" x14ac:dyDescent="0.25">
      <c r="A433" s="571"/>
      <c r="B433" s="567"/>
      <c r="C433" s="567"/>
      <c r="D433" s="163" t="s">
        <v>1301</v>
      </c>
      <c r="E433" s="390" t="s">
        <v>39</v>
      </c>
      <c r="F433" s="572"/>
      <c r="G433" s="426"/>
      <c r="H433" s="426"/>
      <c r="I433" s="423"/>
      <c r="J433" s="464"/>
      <c r="K433" s="176" t="s">
        <v>1302</v>
      </c>
      <c r="L433" s="237" t="s">
        <v>10</v>
      </c>
      <c r="M433" s="37">
        <v>85</v>
      </c>
      <c r="N433" s="426"/>
      <c r="O433" s="426"/>
      <c r="P433" s="422"/>
      <c r="Q433" s="426"/>
      <c r="R433" s="163" t="s">
        <v>45</v>
      </c>
      <c r="S433" s="163" t="s">
        <v>1303</v>
      </c>
      <c r="T433" s="163" t="s">
        <v>1304</v>
      </c>
      <c r="U433" s="130">
        <v>43221</v>
      </c>
      <c r="V433" s="163" t="s">
        <v>1296</v>
      </c>
      <c r="W433" s="163" t="s">
        <v>1297</v>
      </c>
      <c r="X433" s="168"/>
      <c r="Y433" s="164"/>
      <c r="Z433" s="164"/>
      <c r="AA433" s="164"/>
      <c r="AB433" s="164"/>
      <c r="AC433" s="164"/>
      <c r="AD433" s="164"/>
      <c r="AE433" s="164"/>
    </row>
    <row r="434" spans="1:31" s="75" customFormat="1" ht="101.25" x14ac:dyDescent="0.25">
      <c r="A434" s="571"/>
      <c r="B434" s="567"/>
      <c r="C434" s="567"/>
      <c r="D434" s="163" t="s">
        <v>564</v>
      </c>
      <c r="E434" s="390" t="s">
        <v>41</v>
      </c>
      <c r="F434" s="572"/>
      <c r="G434" s="426"/>
      <c r="H434" s="426"/>
      <c r="I434" s="423"/>
      <c r="J434" s="464"/>
      <c r="K434" s="176" t="s">
        <v>1305</v>
      </c>
      <c r="L434" s="237" t="s">
        <v>10</v>
      </c>
      <c r="M434" s="410">
        <v>85</v>
      </c>
      <c r="N434" s="426"/>
      <c r="O434" s="426"/>
      <c r="P434" s="422"/>
      <c r="Q434" s="426"/>
      <c r="R434" s="163" t="s">
        <v>45</v>
      </c>
      <c r="S434" s="163" t="s">
        <v>1306</v>
      </c>
      <c r="T434" s="163" t="s">
        <v>1307</v>
      </c>
      <c r="U434" s="130">
        <v>43221</v>
      </c>
      <c r="V434" s="163" t="s">
        <v>1296</v>
      </c>
      <c r="W434" s="163" t="s">
        <v>1308</v>
      </c>
      <c r="X434" s="168"/>
      <c r="Y434" s="164"/>
      <c r="Z434" s="164"/>
      <c r="AA434" s="164"/>
      <c r="AB434" s="164"/>
      <c r="AC434" s="164"/>
      <c r="AD434" s="164"/>
      <c r="AE434" s="164"/>
    </row>
    <row r="435" spans="1:31" s="75" customFormat="1" ht="56.25" x14ac:dyDescent="0.25">
      <c r="A435" s="571"/>
      <c r="B435" s="567"/>
      <c r="C435" s="567"/>
      <c r="D435" s="163" t="s">
        <v>709</v>
      </c>
      <c r="E435" s="390"/>
      <c r="F435" s="572"/>
      <c r="G435" s="426"/>
      <c r="H435" s="426"/>
      <c r="I435" s="423"/>
      <c r="J435" s="561"/>
      <c r="K435" s="176" t="s">
        <v>1309</v>
      </c>
      <c r="L435" s="237" t="s">
        <v>10</v>
      </c>
      <c r="M435" s="236">
        <v>70</v>
      </c>
      <c r="N435" s="426"/>
      <c r="O435" s="426"/>
      <c r="P435" s="422"/>
      <c r="Q435" s="426"/>
      <c r="R435" s="140"/>
      <c r="S435" s="140"/>
      <c r="T435" s="140"/>
      <c r="U435" s="145"/>
      <c r="V435" s="140"/>
      <c r="W435" s="140"/>
      <c r="X435" s="168"/>
      <c r="Y435" s="164"/>
      <c r="Z435" s="164"/>
      <c r="AA435" s="164"/>
      <c r="AB435" s="164"/>
      <c r="AC435" s="164"/>
      <c r="AD435" s="164"/>
      <c r="AE435" s="164"/>
    </row>
    <row r="436" spans="1:31" s="75" customFormat="1" ht="45" x14ac:dyDescent="0.25">
      <c r="A436" s="571">
        <v>1</v>
      </c>
      <c r="B436" s="567" t="s">
        <v>57</v>
      </c>
      <c r="C436" s="567" t="s">
        <v>1310</v>
      </c>
      <c r="D436" s="163" t="s">
        <v>1311</v>
      </c>
      <c r="E436" s="389" t="s">
        <v>42</v>
      </c>
      <c r="F436" s="566" t="s">
        <v>1720</v>
      </c>
      <c r="G436" s="426">
        <v>3</v>
      </c>
      <c r="H436" s="426">
        <v>3</v>
      </c>
      <c r="I436" s="423">
        <v>9</v>
      </c>
      <c r="J436" s="463" t="s">
        <v>18</v>
      </c>
      <c r="K436" s="168" t="s">
        <v>1312</v>
      </c>
      <c r="L436" s="232" t="s">
        <v>10</v>
      </c>
      <c r="M436" s="236">
        <v>85</v>
      </c>
      <c r="N436" s="426">
        <v>2</v>
      </c>
      <c r="O436" s="426">
        <v>3</v>
      </c>
      <c r="P436" s="422">
        <v>6</v>
      </c>
      <c r="Q436" s="426" t="s">
        <v>19</v>
      </c>
      <c r="R436" s="171" t="s">
        <v>45</v>
      </c>
      <c r="S436" s="174" t="s">
        <v>1313</v>
      </c>
      <c r="T436" s="174" t="s">
        <v>1314</v>
      </c>
      <c r="U436" s="24">
        <v>43221</v>
      </c>
      <c r="V436" s="52" t="s">
        <v>138</v>
      </c>
      <c r="W436" s="174" t="s">
        <v>1315</v>
      </c>
      <c r="X436" s="168"/>
      <c r="Y436" s="164"/>
      <c r="Z436" s="164"/>
      <c r="AA436" s="164"/>
      <c r="AB436" s="164"/>
      <c r="AC436" s="164"/>
      <c r="AD436" s="164"/>
      <c r="AE436" s="164"/>
    </row>
    <row r="437" spans="1:31" s="75" customFormat="1" ht="45" customHeight="1" x14ac:dyDescent="0.25">
      <c r="A437" s="571"/>
      <c r="B437" s="567"/>
      <c r="C437" s="567"/>
      <c r="D437" s="163" t="s">
        <v>1316</v>
      </c>
      <c r="E437" s="390" t="s">
        <v>38</v>
      </c>
      <c r="F437" s="566"/>
      <c r="G437" s="426"/>
      <c r="H437" s="426"/>
      <c r="I437" s="423"/>
      <c r="J437" s="464"/>
      <c r="K437" s="168" t="s">
        <v>1317</v>
      </c>
      <c r="L437" s="232" t="s">
        <v>10</v>
      </c>
      <c r="M437" s="236">
        <v>70</v>
      </c>
      <c r="N437" s="426"/>
      <c r="O437" s="426"/>
      <c r="P437" s="422"/>
      <c r="Q437" s="426"/>
      <c r="R437" s="161" t="s">
        <v>135</v>
      </c>
      <c r="S437" s="168" t="s">
        <v>227</v>
      </c>
      <c r="T437" s="168" t="s">
        <v>1318</v>
      </c>
      <c r="U437" s="19">
        <v>43221</v>
      </c>
      <c r="V437" s="168" t="s">
        <v>194</v>
      </c>
      <c r="W437" s="168" t="s">
        <v>229</v>
      </c>
      <c r="X437" s="168"/>
      <c r="Y437" s="164"/>
      <c r="Z437" s="164"/>
      <c r="AA437" s="164"/>
      <c r="AB437" s="164"/>
      <c r="AC437" s="164"/>
      <c r="AD437" s="164"/>
      <c r="AE437" s="164"/>
    </row>
    <row r="438" spans="1:31" s="75" customFormat="1" ht="45" customHeight="1" x14ac:dyDescent="0.25">
      <c r="A438" s="571"/>
      <c r="B438" s="567"/>
      <c r="C438" s="567"/>
      <c r="D438" s="163" t="s">
        <v>1319</v>
      </c>
      <c r="E438" s="390" t="s">
        <v>39</v>
      </c>
      <c r="F438" s="566"/>
      <c r="G438" s="426"/>
      <c r="H438" s="426"/>
      <c r="I438" s="423"/>
      <c r="J438" s="464"/>
      <c r="K438" s="161" t="s">
        <v>226</v>
      </c>
      <c r="L438" s="232" t="s">
        <v>10</v>
      </c>
      <c r="M438" s="236">
        <v>85</v>
      </c>
      <c r="N438" s="426"/>
      <c r="O438" s="426"/>
      <c r="P438" s="422"/>
      <c r="Q438" s="426"/>
      <c r="R438" s="161"/>
      <c r="S438" s="168"/>
      <c r="T438" s="168"/>
      <c r="U438" s="19"/>
      <c r="V438" s="168"/>
      <c r="W438" s="168"/>
      <c r="X438" s="168"/>
      <c r="Y438" s="164"/>
      <c r="Z438" s="164"/>
      <c r="AA438" s="164"/>
      <c r="AB438" s="164"/>
      <c r="AC438" s="164"/>
      <c r="AD438" s="164"/>
      <c r="AE438" s="164"/>
    </row>
    <row r="439" spans="1:31" s="75" customFormat="1" ht="56.25" customHeight="1" x14ac:dyDescent="0.25">
      <c r="A439" s="571"/>
      <c r="B439" s="567"/>
      <c r="C439" s="567"/>
      <c r="D439" s="52" t="s">
        <v>1320</v>
      </c>
      <c r="E439" s="390" t="s">
        <v>40</v>
      </c>
      <c r="F439" s="566"/>
      <c r="G439" s="426"/>
      <c r="H439" s="426"/>
      <c r="I439" s="423"/>
      <c r="J439" s="464"/>
      <c r="K439" s="168"/>
      <c r="L439" s="232"/>
      <c r="M439" s="236">
        <v>0</v>
      </c>
      <c r="N439" s="426"/>
      <c r="O439" s="426"/>
      <c r="P439" s="422"/>
      <c r="Q439" s="426"/>
      <c r="R439" s="171"/>
      <c r="S439" s="171"/>
      <c r="T439" s="171"/>
      <c r="U439" s="171"/>
      <c r="V439" s="171"/>
      <c r="W439" s="171"/>
      <c r="X439" s="168"/>
      <c r="Y439" s="164"/>
      <c r="Z439" s="164"/>
      <c r="AA439" s="164"/>
      <c r="AB439" s="164"/>
      <c r="AC439" s="164"/>
      <c r="AD439" s="164"/>
      <c r="AE439" s="164"/>
    </row>
    <row r="440" spans="1:31" s="75" customFormat="1" ht="45" customHeight="1" x14ac:dyDescent="0.25">
      <c r="A440" s="571"/>
      <c r="B440" s="567"/>
      <c r="C440" s="567"/>
      <c r="D440" s="52" t="s">
        <v>232</v>
      </c>
      <c r="E440" s="390"/>
      <c r="F440" s="566"/>
      <c r="G440" s="426"/>
      <c r="H440" s="426"/>
      <c r="I440" s="423"/>
      <c r="J440" s="561"/>
      <c r="K440" s="164"/>
      <c r="L440" s="232"/>
      <c r="M440" s="236">
        <v>0</v>
      </c>
      <c r="N440" s="426"/>
      <c r="O440" s="426"/>
      <c r="P440" s="422"/>
      <c r="Q440" s="426"/>
      <c r="R440" s="171"/>
      <c r="S440" s="171"/>
      <c r="T440" s="171"/>
      <c r="U440" s="171"/>
      <c r="V440" s="171"/>
      <c r="W440" s="171"/>
      <c r="X440" s="168"/>
      <c r="Y440" s="164"/>
      <c r="Z440" s="164"/>
      <c r="AA440" s="164"/>
      <c r="AB440" s="164"/>
      <c r="AC440" s="164"/>
      <c r="AD440" s="164"/>
      <c r="AE440" s="164"/>
    </row>
    <row r="441" spans="1:31" s="75" customFormat="1" ht="78.75" x14ac:dyDescent="0.25">
      <c r="A441" s="571">
        <v>2</v>
      </c>
      <c r="B441" s="567" t="s">
        <v>57</v>
      </c>
      <c r="C441" s="567" t="s">
        <v>1321</v>
      </c>
      <c r="D441" s="163" t="s">
        <v>1322</v>
      </c>
      <c r="E441" s="389" t="s">
        <v>42</v>
      </c>
      <c r="F441" s="566" t="s">
        <v>1720</v>
      </c>
      <c r="G441" s="426">
        <v>5</v>
      </c>
      <c r="H441" s="426">
        <v>3</v>
      </c>
      <c r="I441" s="423">
        <v>15</v>
      </c>
      <c r="J441" s="463" t="s">
        <v>17</v>
      </c>
      <c r="K441" s="52" t="s">
        <v>1323</v>
      </c>
      <c r="L441" s="232" t="s">
        <v>10</v>
      </c>
      <c r="M441" s="236">
        <v>55</v>
      </c>
      <c r="N441" s="426">
        <v>4</v>
      </c>
      <c r="O441" s="426">
        <v>2</v>
      </c>
      <c r="P441" s="422">
        <v>8</v>
      </c>
      <c r="Q441" s="426" t="s">
        <v>18</v>
      </c>
      <c r="R441" s="171" t="s">
        <v>45</v>
      </c>
      <c r="S441" s="163" t="s">
        <v>1324</v>
      </c>
      <c r="T441" s="163" t="s">
        <v>1325</v>
      </c>
      <c r="U441" s="130">
        <v>43221</v>
      </c>
      <c r="V441" s="163" t="s">
        <v>194</v>
      </c>
      <c r="W441" s="163" t="s">
        <v>1326</v>
      </c>
      <c r="X441" s="168"/>
      <c r="Y441" s="164"/>
      <c r="Z441" s="164"/>
      <c r="AA441" s="164"/>
      <c r="AB441" s="164"/>
      <c r="AC441" s="164"/>
      <c r="AD441" s="164"/>
      <c r="AE441" s="164"/>
    </row>
    <row r="442" spans="1:31" s="75" customFormat="1" ht="56.25" x14ac:dyDescent="0.25">
      <c r="A442" s="571"/>
      <c r="B442" s="567"/>
      <c r="C442" s="567"/>
      <c r="D442" s="163" t="s">
        <v>1327</v>
      </c>
      <c r="E442" s="390" t="s">
        <v>38</v>
      </c>
      <c r="F442" s="566"/>
      <c r="G442" s="426"/>
      <c r="H442" s="426"/>
      <c r="I442" s="423"/>
      <c r="J442" s="464"/>
      <c r="K442" s="168" t="s">
        <v>1328</v>
      </c>
      <c r="L442" s="232" t="s">
        <v>11</v>
      </c>
      <c r="M442" s="236">
        <v>55</v>
      </c>
      <c r="N442" s="426"/>
      <c r="O442" s="426"/>
      <c r="P442" s="422"/>
      <c r="Q442" s="426"/>
      <c r="R442" s="171"/>
      <c r="S442" s="171"/>
      <c r="T442" s="171"/>
      <c r="U442" s="171"/>
      <c r="V442" s="171"/>
      <c r="W442" s="171"/>
      <c r="X442" s="168"/>
      <c r="Y442" s="164"/>
      <c r="Z442" s="164"/>
      <c r="AA442" s="164"/>
      <c r="AB442" s="164"/>
      <c r="AC442" s="164"/>
      <c r="AD442" s="164"/>
      <c r="AE442" s="164"/>
    </row>
    <row r="443" spans="1:31" s="75" customFormat="1" ht="56.25" x14ac:dyDescent="0.25">
      <c r="A443" s="571"/>
      <c r="B443" s="567"/>
      <c r="C443" s="567"/>
      <c r="D443" s="163" t="s">
        <v>1329</v>
      </c>
      <c r="E443" s="390"/>
      <c r="F443" s="566"/>
      <c r="G443" s="426"/>
      <c r="H443" s="426"/>
      <c r="I443" s="423"/>
      <c r="J443" s="464"/>
      <c r="K443" s="168" t="s">
        <v>1330</v>
      </c>
      <c r="L443" s="232" t="s">
        <v>10</v>
      </c>
      <c r="M443" s="236">
        <v>85</v>
      </c>
      <c r="N443" s="426"/>
      <c r="O443" s="426"/>
      <c r="P443" s="422"/>
      <c r="Q443" s="426"/>
      <c r="R443" s="171"/>
      <c r="S443" s="171"/>
      <c r="T443" s="171"/>
      <c r="U443" s="171"/>
      <c r="V443" s="171"/>
      <c r="W443" s="171"/>
      <c r="X443" s="168"/>
      <c r="Y443" s="164"/>
      <c r="Z443" s="164"/>
      <c r="AA443" s="164"/>
      <c r="AB443" s="164"/>
      <c r="AC443" s="164"/>
      <c r="AD443" s="164"/>
      <c r="AE443" s="164"/>
    </row>
    <row r="444" spans="1:31" s="75" customFormat="1" ht="33.75" x14ac:dyDescent="0.25">
      <c r="A444" s="571"/>
      <c r="B444" s="567"/>
      <c r="C444" s="567"/>
      <c r="D444" s="163" t="s">
        <v>1331</v>
      </c>
      <c r="E444" s="390"/>
      <c r="F444" s="566"/>
      <c r="G444" s="426"/>
      <c r="H444" s="426"/>
      <c r="I444" s="423"/>
      <c r="J444" s="464"/>
      <c r="K444" s="168"/>
      <c r="L444" s="232"/>
      <c r="M444" s="236">
        <v>0</v>
      </c>
      <c r="N444" s="426"/>
      <c r="O444" s="426"/>
      <c r="P444" s="422"/>
      <c r="Q444" s="426"/>
      <c r="R444" s="171"/>
      <c r="S444" s="171"/>
      <c r="T444" s="171"/>
      <c r="U444" s="171"/>
      <c r="V444" s="171"/>
      <c r="W444" s="171"/>
      <c r="X444" s="168"/>
      <c r="Y444" s="164"/>
      <c r="Z444" s="164"/>
      <c r="AA444" s="164"/>
      <c r="AB444" s="164"/>
      <c r="AC444" s="164"/>
      <c r="AD444" s="164"/>
      <c r="AE444" s="164"/>
    </row>
    <row r="445" spans="1:31" s="75" customFormat="1" ht="56.25" x14ac:dyDescent="0.25">
      <c r="A445" s="571"/>
      <c r="B445" s="567"/>
      <c r="C445" s="567"/>
      <c r="D445" s="161" t="s">
        <v>1332</v>
      </c>
      <c r="E445" s="390"/>
      <c r="F445" s="566"/>
      <c r="G445" s="426"/>
      <c r="H445" s="426"/>
      <c r="I445" s="423"/>
      <c r="J445" s="561"/>
      <c r="K445" s="176"/>
      <c r="L445" s="232"/>
      <c r="M445" s="236">
        <v>0</v>
      </c>
      <c r="N445" s="426"/>
      <c r="O445" s="426"/>
      <c r="P445" s="422"/>
      <c r="Q445" s="426"/>
      <c r="R445" s="171"/>
      <c r="S445" s="171"/>
      <c r="T445" s="171"/>
      <c r="U445" s="171"/>
      <c r="V445" s="171"/>
      <c r="W445" s="171"/>
      <c r="X445" s="168"/>
      <c r="Y445" s="164"/>
      <c r="Z445" s="164"/>
      <c r="AA445" s="164"/>
      <c r="AB445" s="164"/>
      <c r="AC445" s="164"/>
      <c r="AD445" s="164"/>
      <c r="AE445" s="164"/>
    </row>
    <row r="446" spans="1:31" s="75" customFormat="1" ht="123.75" x14ac:dyDescent="0.25">
      <c r="A446" s="571">
        <v>3</v>
      </c>
      <c r="B446" s="567" t="s">
        <v>57</v>
      </c>
      <c r="C446" s="568" t="s">
        <v>1333</v>
      </c>
      <c r="D446" s="163" t="s">
        <v>1334</v>
      </c>
      <c r="E446" s="389" t="s">
        <v>42</v>
      </c>
      <c r="F446" s="566" t="s">
        <v>1720</v>
      </c>
      <c r="G446" s="426">
        <v>4</v>
      </c>
      <c r="H446" s="426">
        <v>3</v>
      </c>
      <c r="I446" s="423">
        <v>12</v>
      </c>
      <c r="J446" s="463" t="s">
        <v>18</v>
      </c>
      <c r="K446" s="161" t="s">
        <v>1335</v>
      </c>
      <c r="L446" s="232" t="s">
        <v>10</v>
      </c>
      <c r="M446" s="236">
        <v>55</v>
      </c>
      <c r="N446" s="426">
        <v>3</v>
      </c>
      <c r="O446" s="426">
        <v>2</v>
      </c>
      <c r="P446" s="422">
        <v>6</v>
      </c>
      <c r="Q446" s="426" t="s">
        <v>19</v>
      </c>
      <c r="R446" s="171" t="s">
        <v>45</v>
      </c>
      <c r="S446" s="168" t="s">
        <v>1336</v>
      </c>
      <c r="T446" s="76" t="s">
        <v>1337</v>
      </c>
      <c r="U446" s="77">
        <v>43221</v>
      </c>
      <c r="V446" s="76" t="s">
        <v>138</v>
      </c>
      <c r="W446" s="170" t="s">
        <v>1338</v>
      </c>
      <c r="X446" s="168"/>
      <c r="Y446" s="164"/>
      <c r="Z446" s="164"/>
      <c r="AA446" s="164"/>
      <c r="AB446" s="164"/>
      <c r="AC446" s="164"/>
      <c r="AD446" s="164"/>
      <c r="AE446" s="164"/>
    </row>
    <row r="447" spans="1:31" s="75" customFormat="1" ht="78.75" customHeight="1" x14ac:dyDescent="0.25">
      <c r="A447" s="571"/>
      <c r="B447" s="567"/>
      <c r="C447" s="568"/>
      <c r="D447" s="163" t="s">
        <v>1339</v>
      </c>
      <c r="E447" s="390" t="s">
        <v>38</v>
      </c>
      <c r="F447" s="566"/>
      <c r="G447" s="426"/>
      <c r="H447" s="426"/>
      <c r="I447" s="423"/>
      <c r="J447" s="464"/>
      <c r="K447" s="161" t="s">
        <v>1340</v>
      </c>
      <c r="L447" s="232" t="s">
        <v>11</v>
      </c>
      <c r="M447" s="236">
        <v>70</v>
      </c>
      <c r="N447" s="426"/>
      <c r="O447" s="426"/>
      <c r="P447" s="422"/>
      <c r="Q447" s="426"/>
      <c r="R447" s="171" t="s">
        <v>45</v>
      </c>
      <c r="S447" s="170" t="s">
        <v>1341</v>
      </c>
      <c r="T447" s="76" t="s">
        <v>1342</v>
      </c>
      <c r="U447" s="77">
        <v>43101</v>
      </c>
      <c r="V447" s="76" t="s">
        <v>1343</v>
      </c>
      <c r="W447" s="170" t="s">
        <v>1344</v>
      </c>
      <c r="X447" s="168"/>
      <c r="Y447" s="164"/>
      <c r="Z447" s="164"/>
      <c r="AA447" s="164"/>
      <c r="AB447" s="164"/>
      <c r="AC447" s="164"/>
      <c r="AD447" s="164"/>
      <c r="AE447" s="164"/>
    </row>
    <row r="448" spans="1:31" s="75" customFormat="1" ht="33.75" customHeight="1" x14ac:dyDescent="0.25">
      <c r="A448" s="571"/>
      <c r="B448" s="567"/>
      <c r="C448" s="568"/>
      <c r="D448" s="163" t="s">
        <v>1345</v>
      </c>
      <c r="E448" s="390" t="s">
        <v>41</v>
      </c>
      <c r="F448" s="566"/>
      <c r="G448" s="426"/>
      <c r="H448" s="426"/>
      <c r="I448" s="423"/>
      <c r="J448" s="464"/>
      <c r="K448" s="176"/>
      <c r="L448" s="232"/>
      <c r="M448" s="68">
        <v>0</v>
      </c>
      <c r="N448" s="426"/>
      <c r="O448" s="426"/>
      <c r="P448" s="422"/>
      <c r="Q448" s="426"/>
      <c r="R448" s="171"/>
      <c r="S448" s="168"/>
      <c r="T448" s="168"/>
      <c r="U448" s="19"/>
      <c r="V448" s="168"/>
      <c r="W448" s="168"/>
      <c r="X448" s="168"/>
      <c r="Y448" s="164"/>
      <c r="Z448" s="164"/>
      <c r="AA448" s="164"/>
      <c r="AB448" s="164"/>
      <c r="AC448" s="164"/>
      <c r="AD448" s="164"/>
      <c r="AE448" s="164"/>
    </row>
    <row r="449" spans="1:31" s="75" customFormat="1" ht="22.5" customHeight="1" x14ac:dyDescent="0.25">
      <c r="A449" s="571"/>
      <c r="B449" s="567"/>
      <c r="C449" s="568"/>
      <c r="D449" s="163" t="s">
        <v>1346</v>
      </c>
      <c r="E449" s="390"/>
      <c r="F449" s="566"/>
      <c r="G449" s="426"/>
      <c r="H449" s="426"/>
      <c r="I449" s="423"/>
      <c r="J449" s="561"/>
      <c r="K449" s="176"/>
      <c r="L449" s="232"/>
      <c r="M449" s="236">
        <v>0</v>
      </c>
      <c r="N449" s="426"/>
      <c r="O449" s="426"/>
      <c r="P449" s="422"/>
      <c r="Q449" s="426"/>
      <c r="R449" s="171"/>
      <c r="S449" s="171"/>
      <c r="T449" s="171"/>
      <c r="U449" s="21"/>
      <c r="V449" s="21"/>
      <c r="W449" s="171"/>
      <c r="X449" s="168"/>
      <c r="Y449" s="164"/>
      <c r="Z449" s="164"/>
      <c r="AA449" s="164"/>
      <c r="AB449" s="164"/>
      <c r="AC449" s="164"/>
      <c r="AD449" s="164"/>
      <c r="AE449" s="164"/>
    </row>
    <row r="450" spans="1:31" s="75" customFormat="1" ht="78.75" x14ac:dyDescent="0.25">
      <c r="A450" s="571">
        <v>4</v>
      </c>
      <c r="B450" s="567" t="s">
        <v>57</v>
      </c>
      <c r="C450" s="566" t="s">
        <v>1347</v>
      </c>
      <c r="D450" s="168" t="s">
        <v>1348</v>
      </c>
      <c r="E450" s="389" t="s">
        <v>40</v>
      </c>
      <c r="F450" s="566" t="s">
        <v>37</v>
      </c>
      <c r="G450" s="426">
        <v>3</v>
      </c>
      <c r="H450" s="426">
        <v>3</v>
      </c>
      <c r="I450" s="423">
        <v>9</v>
      </c>
      <c r="J450" s="463" t="s">
        <v>18</v>
      </c>
      <c r="K450" s="176" t="s">
        <v>1349</v>
      </c>
      <c r="L450" s="241" t="s">
        <v>10</v>
      </c>
      <c r="M450" s="236">
        <v>70</v>
      </c>
      <c r="N450" s="426">
        <v>2</v>
      </c>
      <c r="O450" s="426">
        <v>3</v>
      </c>
      <c r="P450" s="422">
        <v>6</v>
      </c>
      <c r="Q450" s="426" t="s">
        <v>19</v>
      </c>
      <c r="R450" s="171" t="s">
        <v>45</v>
      </c>
      <c r="S450" s="76" t="s">
        <v>1350</v>
      </c>
      <c r="T450" s="170" t="s">
        <v>1351</v>
      </c>
      <c r="U450" s="92">
        <v>43191</v>
      </c>
      <c r="V450" s="170" t="s">
        <v>138</v>
      </c>
      <c r="W450" s="170" t="s">
        <v>1352</v>
      </c>
      <c r="X450" s="168"/>
      <c r="Y450" s="164"/>
      <c r="Z450" s="164"/>
      <c r="AA450" s="164"/>
      <c r="AB450" s="164"/>
      <c r="AC450" s="164"/>
      <c r="AD450" s="164"/>
      <c r="AE450" s="164"/>
    </row>
    <row r="451" spans="1:31" s="75" customFormat="1" ht="78.75" customHeight="1" x14ac:dyDescent="0.25">
      <c r="A451" s="571"/>
      <c r="B451" s="567"/>
      <c r="C451" s="566"/>
      <c r="D451" s="168" t="s">
        <v>1353</v>
      </c>
      <c r="E451" s="390" t="s">
        <v>38</v>
      </c>
      <c r="F451" s="566"/>
      <c r="G451" s="426"/>
      <c r="H451" s="426"/>
      <c r="I451" s="423"/>
      <c r="J451" s="464"/>
      <c r="K451" s="176" t="s">
        <v>1354</v>
      </c>
      <c r="L451" s="232" t="s">
        <v>10</v>
      </c>
      <c r="M451" s="236">
        <v>85</v>
      </c>
      <c r="N451" s="426"/>
      <c r="O451" s="426"/>
      <c r="P451" s="422"/>
      <c r="Q451" s="426"/>
      <c r="R451" s="52"/>
      <c r="S451" s="174"/>
      <c r="T451" s="174"/>
      <c r="U451" s="54"/>
      <c r="V451" s="54"/>
      <c r="W451" s="52"/>
      <c r="X451" s="168"/>
      <c r="Y451" s="164"/>
      <c r="Z451" s="164"/>
      <c r="AA451" s="164"/>
      <c r="AB451" s="164"/>
      <c r="AC451" s="164"/>
      <c r="AD451" s="164"/>
      <c r="AE451" s="164"/>
    </row>
    <row r="452" spans="1:31" s="75" customFormat="1" ht="22.5" customHeight="1" x14ac:dyDescent="0.25">
      <c r="A452" s="571"/>
      <c r="B452" s="567"/>
      <c r="C452" s="566"/>
      <c r="D452" s="176" t="s">
        <v>1355</v>
      </c>
      <c r="E452" s="390"/>
      <c r="F452" s="566"/>
      <c r="G452" s="426"/>
      <c r="H452" s="426"/>
      <c r="I452" s="423"/>
      <c r="J452" s="464"/>
      <c r="K452" s="176"/>
      <c r="L452" s="232"/>
      <c r="M452" s="236">
        <v>0</v>
      </c>
      <c r="N452" s="426"/>
      <c r="O452" s="426"/>
      <c r="P452" s="422"/>
      <c r="Q452" s="426"/>
      <c r="R452" s="171"/>
      <c r="S452" s="171"/>
      <c r="T452" s="171"/>
      <c r="U452" s="171"/>
      <c r="V452" s="171"/>
      <c r="W452" s="171"/>
      <c r="X452" s="168"/>
      <c r="Y452" s="164"/>
      <c r="Z452" s="164"/>
      <c r="AA452" s="164"/>
      <c r="AB452" s="164"/>
      <c r="AC452" s="164"/>
      <c r="AD452" s="164"/>
      <c r="AE452" s="164"/>
    </row>
    <row r="453" spans="1:31" s="75" customFormat="1" ht="11.25" customHeight="1" x14ac:dyDescent="0.25">
      <c r="A453" s="571"/>
      <c r="B453" s="567"/>
      <c r="C453" s="566"/>
      <c r="D453" s="176" t="s">
        <v>1356</v>
      </c>
      <c r="E453" s="390"/>
      <c r="F453" s="566"/>
      <c r="G453" s="426"/>
      <c r="H453" s="426"/>
      <c r="I453" s="423"/>
      <c r="J453" s="561"/>
      <c r="K453" s="176"/>
      <c r="L453" s="232"/>
      <c r="M453" s="236">
        <v>0</v>
      </c>
      <c r="N453" s="426"/>
      <c r="O453" s="426"/>
      <c r="P453" s="422"/>
      <c r="Q453" s="426"/>
      <c r="R453" s="171"/>
      <c r="S453" s="171"/>
      <c r="T453" s="171"/>
      <c r="U453" s="171"/>
      <c r="V453" s="171"/>
      <c r="W453" s="171"/>
      <c r="X453" s="168"/>
      <c r="Y453" s="164"/>
      <c r="Z453" s="164"/>
      <c r="AA453" s="164"/>
      <c r="AB453" s="164"/>
      <c r="AC453" s="164"/>
      <c r="AD453" s="164"/>
      <c r="AE453" s="164"/>
    </row>
    <row r="454" spans="1:31" s="75" customFormat="1" ht="45" x14ac:dyDescent="0.25">
      <c r="A454" s="571">
        <v>5</v>
      </c>
      <c r="B454" s="567" t="s">
        <v>57</v>
      </c>
      <c r="C454" s="566" t="s">
        <v>1357</v>
      </c>
      <c r="D454" s="166" t="s">
        <v>1358</v>
      </c>
      <c r="E454" s="389" t="s">
        <v>40</v>
      </c>
      <c r="F454" s="566" t="s">
        <v>37</v>
      </c>
      <c r="G454" s="426">
        <v>3</v>
      </c>
      <c r="H454" s="426">
        <v>2</v>
      </c>
      <c r="I454" s="423">
        <v>6</v>
      </c>
      <c r="J454" s="463" t="s">
        <v>19</v>
      </c>
      <c r="K454" s="168" t="s">
        <v>1359</v>
      </c>
      <c r="L454" s="232" t="s">
        <v>10</v>
      </c>
      <c r="M454" s="236">
        <v>70</v>
      </c>
      <c r="N454" s="426">
        <v>1</v>
      </c>
      <c r="O454" s="426">
        <v>2</v>
      </c>
      <c r="P454" s="422">
        <v>2</v>
      </c>
      <c r="Q454" s="426" t="s">
        <v>20</v>
      </c>
      <c r="R454" s="52" t="s">
        <v>43</v>
      </c>
      <c r="S454" s="52" t="s">
        <v>90</v>
      </c>
      <c r="T454" s="52" t="s">
        <v>90</v>
      </c>
      <c r="U454" s="52" t="s">
        <v>90</v>
      </c>
      <c r="V454" s="52" t="s">
        <v>90</v>
      </c>
      <c r="W454" s="52" t="s">
        <v>90</v>
      </c>
      <c r="X454" s="168"/>
      <c r="Y454" s="164"/>
      <c r="Z454" s="164"/>
      <c r="AA454" s="164"/>
      <c r="AB454" s="164"/>
      <c r="AC454" s="164"/>
      <c r="AD454" s="164"/>
      <c r="AE454" s="164"/>
    </row>
    <row r="455" spans="1:31" s="75" customFormat="1" ht="45" x14ac:dyDescent="0.25">
      <c r="A455" s="571"/>
      <c r="B455" s="567"/>
      <c r="C455" s="566"/>
      <c r="D455" s="162" t="s">
        <v>1360</v>
      </c>
      <c r="E455" s="390" t="s">
        <v>38</v>
      </c>
      <c r="F455" s="566"/>
      <c r="G455" s="426"/>
      <c r="H455" s="426"/>
      <c r="I455" s="423"/>
      <c r="J455" s="464"/>
      <c r="K455" s="168" t="s">
        <v>1361</v>
      </c>
      <c r="L455" s="232" t="s">
        <v>10</v>
      </c>
      <c r="M455" s="236">
        <v>85</v>
      </c>
      <c r="N455" s="426"/>
      <c r="O455" s="426"/>
      <c r="P455" s="422"/>
      <c r="Q455" s="426"/>
      <c r="R455" s="171"/>
      <c r="S455" s="171"/>
      <c r="T455" s="171"/>
      <c r="U455" s="21"/>
      <c r="V455" s="171"/>
      <c r="W455" s="171"/>
      <c r="X455" s="168"/>
      <c r="Y455" s="164"/>
      <c r="Z455" s="164"/>
      <c r="AA455" s="164"/>
      <c r="AB455" s="164"/>
      <c r="AC455" s="164"/>
      <c r="AD455" s="164"/>
      <c r="AE455" s="164"/>
    </row>
    <row r="456" spans="1:31" s="75" customFormat="1" x14ac:dyDescent="0.25">
      <c r="A456" s="571"/>
      <c r="B456" s="567"/>
      <c r="C456" s="566"/>
      <c r="D456" s="162" t="s">
        <v>1362</v>
      </c>
      <c r="E456" s="390"/>
      <c r="F456" s="566"/>
      <c r="G456" s="426"/>
      <c r="H456" s="426"/>
      <c r="I456" s="423"/>
      <c r="J456" s="464"/>
      <c r="K456" s="176"/>
      <c r="L456" s="232"/>
      <c r="M456" s="236">
        <v>0</v>
      </c>
      <c r="N456" s="426"/>
      <c r="O456" s="426"/>
      <c r="P456" s="422"/>
      <c r="Q456" s="426"/>
      <c r="R456" s="171"/>
      <c r="S456" s="171"/>
      <c r="T456" s="171"/>
      <c r="U456" s="171"/>
      <c r="V456" s="171"/>
      <c r="W456" s="171"/>
      <c r="X456" s="168"/>
      <c r="Y456" s="164"/>
      <c r="Z456" s="164"/>
      <c r="AA456" s="164"/>
      <c r="AB456" s="164"/>
      <c r="AC456" s="164"/>
      <c r="AD456" s="164"/>
      <c r="AE456" s="164"/>
    </row>
    <row r="457" spans="1:31" s="75" customFormat="1" ht="22.5" x14ac:dyDescent="0.25">
      <c r="A457" s="571"/>
      <c r="B457" s="567"/>
      <c r="C457" s="566"/>
      <c r="D457" s="162" t="s">
        <v>1363</v>
      </c>
      <c r="E457" s="390"/>
      <c r="F457" s="566"/>
      <c r="G457" s="426"/>
      <c r="H457" s="426"/>
      <c r="I457" s="423"/>
      <c r="J457" s="561"/>
      <c r="K457" s="176"/>
      <c r="L457" s="232"/>
      <c r="M457" s="236">
        <v>0</v>
      </c>
      <c r="N457" s="426"/>
      <c r="O457" s="426"/>
      <c r="P457" s="422"/>
      <c r="Q457" s="426"/>
      <c r="R457" s="171"/>
      <c r="S457" s="171"/>
      <c r="T457" s="171"/>
      <c r="U457" s="171"/>
      <c r="V457" s="171"/>
      <c r="W457" s="171"/>
      <c r="X457" s="168"/>
      <c r="Y457" s="164"/>
      <c r="Z457" s="164"/>
      <c r="AA457" s="164"/>
      <c r="AB457" s="164"/>
      <c r="AC457" s="164"/>
      <c r="AD457" s="164"/>
      <c r="AE457" s="164"/>
    </row>
    <row r="458" spans="1:31" s="75" customFormat="1" ht="78.75" x14ac:dyDescent="0.25">
      <c r="A458" s="571">
        <v>6</v>
      </c>
      <c r="B458" s="567" t="s">
        <v>57</v>
      </c>
      <c r="C458" s="566" t="s">
        <v>1364</v>
      </c>
      <c r="D458" s="176" t="s">
        <v>1365</v>
      </c>
      <c r="E458" s="389" t="s">
        <v>40</v>
      </c>
      <c r="F458" s="566" t="s">
        <v>37</v>
      </c>
      <c r="G458" s="426">
        <v>3</v>
      </c>
      <c r="H458" s="426">
        <v>3</v>
      </c>
      <c r="I458" s="423">
        <v>9</v>
      </c>
      <c r="J458" s="463" t="s">
        <v>18</v>
      </c>
      <c r="K458" s="176" t="s">
        <v>1349</v>
      </c>
      <c r="L458" s="241" t="s">
        <v>10</v>
      </c>
      <c r="M458" s="236">
        <v>70</v>
      </c>
      <c r="N458" s="426">
        <v>1</v>
      </c>
      <c r="O458" s="426">
        <v>3</v>
      </c>
      <c r="P458" s="422">
        <v>3</v>
      </c>
      <c r="Q458" s="426" t="s">
        <v>19</v>
      </c>
      <c r="R458" s="52" t="s">
        <v>45</v>
      </c>
      <c r="S458" s="52" t="s">
        <v>1366</v>
      </c>
      <c r="T458" s="174" t="s">
        <v>1351</v>
      </c>
      <c r="U458" s="54">
        <v>43221</v>
      </c>
      <c r="V458" s="54">
        <v>43465</v>
      </c>
      <c r="W458" s="52" t="s">
        <v>1367</v>
      </c>
      <c r="X458" s="168"/>
      <c r="Y458" s="164"/>
      <c r="Z458" s="164"/>
      <c r="AA458" s="164"/>
      <c r="AB458" s="164"/>
      <c r="AC458" s="164"/>
      <c r="AD458" s="164"/>
      <c r="AE458" s="164"/>
    </row>
    <row r="459" spans="1:31" s="75" customFormat="1" ht="101.25" customHeight="1" x14ac:dyDescent="0.25">
      <c r="A459" s="571"/>
      <c r="B459" s="567"/>
      <c r="C459" s="566"/>
      <c r="D459" s="168" t="s">
        <v>1368</v>
      </c>
      <c r="E459" s="390" t="s">
        <v>38</v>
      </c>
      <c r="F459" s="566"/>
      <c r="G459" s="426"/>
      <c r="H459" s="426"/>
      <c r="I459" s="423"/>
      <c r="J459" s="464"/>
      <c r="K459" s="176" t="s">
        <v>1369</v>
      </c>
      <c r="L459" s="232" t="s">
        <v>10</v>
      </c>
      <c r="M459" s="236">
        <v>85</v>
      </c>
      <c r="N459" s="426"/>
      <c r="O459" s="426"/>
      <c r="P459" s="422"/>
      <c r="Q459" s="426"/>
      <c r="R459" s="171"/>
      <c r="S459" s="171"/>
      <c r="T459" s="171"/>
      <c r="U459" s="171"/>
      <c r="V459" s="171"/>
      <c r="W459" s="171"/>
      <c r="X459" s="168"/>
      <c r="Y459" s="164"/>
      <c r="Z459" s="164"/>
      <c r="AA459" s="164"/>
      <c r="AB459" s="164"/>
      <c r="AC459" s="164"/>
      <c r="AD459" s="164"/>
      <c r="AE459" s="164"/>
    </row>
    <row r="460" spans="1:31" s="75" customFormat="1" ht="45" customHeight="1" x14ac:dyDescent="0.25">
      <c r="A460" s="571"/>
      <c r="B460" s="567"/>
      <c r="C460" s="566"/>
      <c r="D460" s="168" t="s">
        <v>1370</v>
      </c>
      <c r="E460" s="390"/>
      <c r="F460" s="566"/>
      <c r="G460" s="426"/>
      <c r="H460" s="426"/>
      <c r="I460" s="423"/>
      <c r="J460" s="464"/>
      <c r="K460" s="176"/>
      <c r="L460" s="232"/>
      <c r="M460" s="236">
        <v>0</v>
      </c>
      <c r="N460" s="426"/>
      <c r="O460" s="426"/>
      <c r="P460" s="422"/>
      <c r="Q460" s="426"/>
      <c r="R460" s="171"/>
      <c r="S460" s="171"/>
      <c r="T460" s="171"/>
      <c r="U460" s="171"/>
      <c r="V460" s="171"/>
      <c r="W460" s="171"/>
      <c r="X460" s="168"/>
      <c r="Y460" s="164"/>
      <c r="Z460" s="164"/>
      <c r="AA460" s="164"/>
      <c r="AB460" s="164"/>
      <c r="AC460" s="164"/>
      <c r="AD460" s="164"/>
      <c r="AE460" s="164"/>
    </row>
    <row r="461" spans="1:31" s="75" customFormat="1" ht="33.75" customHeight="1" x14ac:dyDescent="0.25">
      <c r="A461" s="571"/>
      <c r="B461" s="567"/>
      <c r="C461" s="566"/>
      <c r="D461" s="168" t="s">
        <v>1371</v>
      </c>
      <c r="E461" s="390"/>
      <c r="F461" s="566"/>
      <c r="G461" s="426"/>
      <c r="H461" s="426"/>
      <c r="I461" s="423"/>
      <c r="J461" s="561"/>
      <c r="K461" s="176"/>
      <c r="L461" s="232"/>
      <c r="M461" s="236">
        <v>0</v>
      </c>
      <c r="N461" s="426"/>
      <c r="O461" s="426"/>
      <c r="P461" s="422"/>
      <c r="Q461" s="426"/>
      <c r="R461" s="171"/>
      <c r="S461" s="171"/>
      <c r="T461" s="171"/>
      <c r="U461" s="171"/>
      <c r="V461" s="171"/>
      <c r="W461" s="171"/>
      <c r="X461" s="168"/>
      <c r="Y461" s="164"/>
      <c r="Z461" s="164"/>
      <c r="AA461" s="164"/>
      <c r="AB461" s="164"/>
      <c r="AC461" s="164"/>
      <c r="AD461" s="164"/>
      <c r="AE461" s="164"/>
    </row>
    <row r="462" spans="1:31" s="75" customFormat="1" ht="67.5" x14ac:dyDescent="0.25">
      <c r="A462" s="571">
        <v>7</v>
      </c>
      <c r="B462" s="567" t="s">
        <v>57</v>
      </c>
      <c r="C462" s="566" t="s">
        <v>1372</v>
      </c>
      <c r="D462" s="168" t="s">
        <v>1373</v>
      </c>
      <c r="E462" s="389" t="s">
        <v>40</v>
      </c>
      <c r="F462" s="566" t="s">
        <v>37</v>
      </c>
      <c r="G462" s="426">
        <v>2</v>
      </c>
      <c r="H462" s="426">
        <v>2</v>
      </c>
      <c r="I462" s="423">
        <v>4</v>
      </c>
      <c r="J462" s="463" t="s">
        <v>20</v>
      </c>
      <c r="K462" s="168" t="s">
        <v>1374</v>
      </c>
      <c r="L462" s="232" t="s">
        <v>10</v>
      </c>
      <c r="M462" s="236">
        <v>85</v>
      </c>
      <c r="N462" s="426">
        <v>1</v>
      </c>
      <c r="O462" s="426">
        <v>1</v>
      </c>
      <c r="P462" s="422">
        <v>1</v>
      </c>
      <c r="Q462" s="426" t="s">
        <v>20</v>
      </c>
      <c r="R462" s="52" t="s">
        <v>43</v>
      </c>
      <c r="S462" s="52" t="s">
        <v>90</v>
      </c>
      <c r="T462" s="52" t="s">
        <v>90</v>
      </c>
      <c r="U462" s="52" t="s">
        <v>90</v>
      </c>
      <c r="V462" s="52" t="s">
        <v>90</v>
      </c>
      <c r="W462" s="52" t="s">
        <v>90</v>
      </c>
      <c r="X462" s="168"/>
      <c r="Y462" s="164"/>
      <c r="Z462" s="164"/>
      <c r="AA462" s="164"/>
      <c r="AB462" s="164"/>
      <c r="AC462" s="164"/>
      <c r="AD462" s="164"/>
      <c r="AE462" s="164"/>
    </row>
    <row r="463" spans="1:31" s="75" customFormat="1" ht="67.5" x14ac:dyDescent="0.25">
      <c r="A463" s="571"/>
      <c r="B463" s="567"/>
      <c r="C463" s="566"/>
      <c r="D463" s="168" t="s">
        <v>1375</v>
      </c>
      <c r="E463" s="390" t="s">
        <v>38</v>
      </c>
      <c r="F463" s="566"/>
      <c r="G463" s="426"/>
      <c r="H463" s="426"/>
      <c r="I463" s="423"/>
      <c r="J463" s="561"/>
      <c r="K463" s="168" t="s">
        <v>1376</v>
      </c>
      <c r="L463" s="232" t="s">
        <v>11</v>
      </c>
      <c r="M463" s="236">
        <v>85</v>
      </c>
      <c r="N463" s="426"/>
      <c r="O463" s="426"/>
      <c r="P463" s="422"/>
      <c r="Q463" s="426"/>
      <c r="R463" s="171"/>
      <c r="S463" s="171"/>
      <c r="T463" s="171"/>
      <c r="U463" s="171"/>
      <c r="V463" s="171"/>
      <c r="W463" s="171"/>
      <c r="X463" s="168"/>
      <c r="Y463" s="164"/>
      <c r="Z463" s="164"/>
      <c r="AA463" s="164"/>
      <c r="AB463" s="164"/>
      <c r="AC463" s="164"/>
      <c r="AD463" s="164"/>
      <c r="AE463" s="164"/>
    </row>
    <row r="464" spans="1:31" s="75" customFormat="1" ht="45" x14ac:dyDescent="0.25">
      <c r="A464" s="571">
        <v>8</v>
      </c>
      <c r="B464" s="567" t="s">
        <v>57</v>
      </c>
      <c r="C464" s="566" t="s">
        <v>1377</v>
      </c>
      <c r="D464" s="168" t="s">
        <v>1378</v>
      </c>
      <c r="E464" s="389" t="s">
        <v>40</v>
      </c>
      <c r="F464" s="566" t="s">
        <v>37</v>
      </c>
      <c r="G464" s="426">
        <v>2</v>
      </c>
      <c r="H464" s="426">
        <v>2</v>
      </c>
      <c r="I464" s="423">
        <v>4</v>
      </c>
      <c r="J464" s="463" t="s">
        <v>20</v>
      </c>
      <c r="K464" s="168" t="s">
        <v>1379</v>
      </c>
      <c r="L464" s="232" t="s">
        <v>10</v>
      </c>
      <c r="M464" s="236">
        <v>70</v>
      </c>
      <c r="N464" s="426">
        <v>1</v>
      </c>
      <c r="O464" s="426">
        <v>2</v>
      </c>
      <c r="P464" s="422">
        <v>2</v>
      </c>
      <c r="Q464" s="426" t="s">
        <v>20</v>
      </c>
      <c r="R464" s="52" t="s">
        <v>43</v>
      </c>
      <c r="S464" s="52" t="s">
        <v>90</v>
      </c>
      <c r="T464" s="52" t="s">
        <v>90</v>
      </c>
      <c r="U464" s="52" t="s">
        <v>90</v>
      </c>
      <c r="V464" s="52" t="s">
        <v>90</v>
      </c>
      <c r="W464" s="52" t="s">
        <v>90</v>
      </c>
      <c r="X464" s="168"/>
      <c r="Y464" s="164"/>
      <c r="Z464" s="164"/>
      <c r="AA464" s="164"/>
      <c r="AB464" s="164"/>
      <c r="AC464" s="164"/>
      <c r="AD464" s="164"/>
      <c r="AE464" s="164"/>
    </row>
    <row r="465" spans="1:31" s="75" customFormat="1" ht="78.75" x14ac:dyDescent="0.25">
      <c r="A465" s="571"/>
      <c r="B465" s="567"/>
      <c r="C465" s="566"/>
      <c r="D465" s="168" t="s">
        <v>1380</v>
      </c>
      <c r="E465" s="390" t="s">
        <v>38</v>
      </c>
      <c r="F465" s="566"/>
      <c r="G465" s="426"/>
      <c r="H465" s="426"/>
      <c r="I465" s="423"/>
      <c r="J465" s="561"/>
      <c r="K465" s="176" t="s">
        <v>1349</v>
      </c>
      <c r="L465" s="232" t="s">
        <v>10</v>
      </c>
      <c r="M465" s="236">
        <v>70</v>
      </c>
      <c r="N465" s="426"/>
      <c r="O465" s="426"/>
      <c r="P465" s="422"/>
      <c r="Q465" s="426"/>
      <c r="R465" s="171"/>
      <c r="S465" s="171"/>
      <c r="T465" s="171"/>
      <c r="U465" s="171"/>
      <c r="V465" s="171"/>
      <c r="W465" s="171"/>
      <c r="X465" s="168"/>
      <c r="Y465" s="164"/>
      <c r="Z465" s="164"/>
      <c r="AA465" s="164"/>
      <c r="AB465" s="164"/>
      <c r="AC465" s="164"/>
      <c r="AD465" s="164"/>
      <c r="AE465" s="164"/>
    </row>
    <row r="466" spans="1:31" s="75" customFormat="1" ht="67.5" x14ac:dyDescent="0.25">
      <c r="A466" s="571">
        <v>9</v>
      </c>
      <c r="B466" s="566" t="s">
        <v>57</v>
      </c>
      <c r="C466" s="566" t="s">
        <v>1381</v>
      </c>
      <c r="D466" s="168" t="s">
        <v>1382</v>
      </c>
      <c r="E466" s="389" t="s">
        <v>40</v>
      </c>
      <c r="F466" s="566" t="s">
        <v>37</v>
      </c>
      <c r="G466" s="426">
        <v>2</v>
      </c>
      <c r="H466" s="426">
        <v>2</v>
      </c>
      <c r="I466" s="423">
        <v>4</v>
      </c>
      <c r="J466" s="463" t="s">
        <v>20</v>
      </c>
      <c r="K466" s="168" t="s">
        <v>1374</v>
      </c>
      <c r="L466" s="232" t="s">
        <v>10</v>
      </c>
      <c r="M466" s="236">
        <v>85</v>
      </c>
      <c r="N466" s="426">
        <v>1</v>
      </c>
      <c r="O466" s="426">
        <v>1</v>
      </c>
      <c r="P466" s="422">
        <v>1</v>
      </c>
      <c r="Q466" s="426" t="s">
        <v>20</v>
      </c>
      <c r="R466" s="52" t="s">
        <v>43</v>
      </c>
      <c r="S466" s="52" t="s">
        <v>90</v>
      </c>
      <c r="T466" s="52" t="s">
        <v>90</v>
      </c>
      <c r="U466" s="52" t="s">
        <v>90</v>
      </c>
      <c r="V466" s="52" t="s">
        <v>90</v>
      </c>
      <c r="W466" s="52" t="s">
        <v>90</v>
      </c>
      <c r="X466" s="168"/>
      <c r="Y466" s="164"/>
      <c r="Z466" s="164"/>
      <c r="AA466" s="164"/>
      <c r="AB466" s="164"/>
      <c r="AC466" s="164"/>
      <c r="AD466" s="164"/>
      <c r="AE466" s="164"/>
    </row>
    <row r="467" spans="1:31" s="75" customFormat="1" ht="67.5" x14ac:dyDescent="0.25">
      <c r="A467" s="571"/>
      <c r="B467" s="566"/>
      <c r="C467" s="566"/>
      <c r="D467" s="168" t="s">
        <v>1383</v>
      </c>
      <c r="E467" s="390" t="s">
        <v>38</v>
      </c>
      <c r="F467" s="566"/>
      <c r="G467" s="426"/>
      <c r="H467" s="426"/>
      <c r="I467" s="423"/>
      <c r="J467" s="561"/>
      <c r="K467" s="168" t="s">
        <v>1376</v>
      </c>
      <c r="L467" s="232" t="s">
        <v>11</v>
      </c>
      <c r="M467" s="236">
        <v>90</v>
      </c>
      <c r="N467" s="426"/>
      <c r="O467" s="426"/>
      <c r="P467" s="422"/>
      <c r="Q467" s="426"/>
      <c r="R467" s="171"/>
      <c r="S467" s="171"/>
      <c r="T467" s="171"/>
      <c r="U467" s="171"/>
      <c r="V467" s="171"/>
      <c r="W467" s="171"/>
      <c r="X467" s="168"/>
      <c r="Y467" s="164"/>
      <c r="Z467" s="164"/>
      <c r="AA467" s="164"/>
      <c r="AB467" s="164"/>
      <c r="AC467" s="164"/>
      <c r="AD467" s="164"/>
      <c r="AE467" s="164"/>
    </row>
    <row r="468" spans="1:31" s="75" customFormat="1" ht="67.5" x14ac:dyDescent="0.25">
      <c r="A468" s="571">
        <v>10</v>
      </c>
      <c r="B468" s="566" t="s">
        <v>57</v>
      </c>
      <c r="C468" s="566" t="s">
        <v>1384</v>
      </c>
      <c r="D468" s="168" t="s">
        <v>1385</v>
      </c>
      <c r="E468" s="389" t="s">
        <v>40</v>
      </c>
      <c r="F468" s="566" t="s">
        <v>37</v>
      </c>
      <c r="G468" s="426">
        <v>4</v>
      </c>
      <c r="H468" s="426">
        <v>3</v>
      </c>
      <c r="I468" s="423">
        <v>12</v>
      </c>
      <c r="J468" s="463" t="s">
        <v>18</v>
      </c>
      <c r="K468" s="168" t="s">
        <v>1374</v>
      </c>
      <c r="L468" s="232" t="s">
        <v>10</v>
      </c>
      <c r="M468" s="236">
        <v>85</v>
      </c>
      <c r="N468" s="426">
        <v>2</v>
      </c>
      <c r="O468" s="426">
        <v>2</v>
      </c>
      <c r="P468" s="422">
        <v>4</v>
      </c>
      <c r="Q468" s="426" t="s">
        <v>20</v>
      </c>
      <c r="R468" s="52" t="s">
        <v>43</v>
      </c>
      <c r="S468" s="52" t="s">
        <v>90</v>
      </c>
      <c r="T468" s="52" t="s">
        <v>90</v>
      </c>
      <c r="U468" s="52" t="s">
        <v>90</v>
      </c>
      <c r="V468" s="52" t="s">
        <v>90</v>
      </c>
      <c r="W468" s="52" t="s">
        <v>90</v>
      </c>
      <c r="X468" s="168"/>
      <c r="Y468" s="164"/>
      <c r="Z468" s="164"/>
      <c r="AA468" s="164"/>
      <c r="AB468" s="164"/>
      <c r="AC468" s="164"/>
      <c r="AD468" s="164"/>
      <c r="AE468" s="164"/>
    </row>
    <row r="469" spans="1:31" s="75" customFormat="1" ht="67.5" customHeight="1" x14ac:dyDescent="0.25">
      <c r="A469" s="571"/>
      <c r="B469" s="566"/>
      <c r="C469" s="566"/>
      <c r="D469" s="168" t="s">
        <v>1386</v>
      </c>
      <c r="E469" s="390" t="s">
        <v>38</v>
      </c>
      <c r="F469" s="566"/>
      <c r="G469" s="426"/>
      <c r="H469" s="426"/>
      <c r="I469" s="423"/>
      <c r="J469" s="464"/>
      <c r="K469" s="168" t="s">
        <v>1376</v>
      </c>
      <c r="L469" s="232" t="s">
        <v>11</v>
      </c>
      <c r="M469" s="236">
        <v>70</v>
      </c>
      <c r="N469" s="426"/>
      <c r="O469" s="426"/>
      <c r="P469" s="422"/>
      <c r="Q469" s="426"/>
      <c r="R469" s="171"/>
      <c r="S469" s="171"/>
      <c r="T469" s="171"/>
      <c r="U469" s="171"/>
      <c r="V469" s="171"/>
      <c r="W469" s="171"/>
      <c r="X469" s="168"/>
      <c r="Y469" s="164"/>
      <c r="Z469" s="164"/>
      <c r="AA469" s="164"/>
      <c r="AB469" s="164"/>
      <c r="AC469" s="164"/>
      <c r="AD469" s="164"/>
      <c r="AE469" s="164"/>
    </row>
    <row r="470" spans="1:31" s="75" customFormat="1" ht="22.5" customHeight="1" x14ac:dyDescent="0.25">
      <c r="A470" s="571"/>
      <c r="B470" s="566"/>
      <c r="C470" s="566"/>
      <c r="D470" s="168" t="s">
        <v>1387</v>
      </c>
      <c r="E470" s="390"/>
      <c r="F470" s="566"/>
      <c r="G470" s="426"/>
      <c r="H470" s="426"/>
      <c r="I470" s="423"/>
      <c r="J470" s="561"/>
      <c r="K470" s="176"/>
      <c r="L470" s="232"/>
      <c r="M470" s="236">
        <v>0</v>
      </c>
      <c r="N470" s="426"/>
      <c r="O470" s="426"/>
      <c r="P470" s="422"/>
      <c r="Q470" s="426"/>
      <c r="R470" s="171"/>
      <c r="S470" s="171"/>
      <c r="T470" s="171"/>
      <c r="U470" s="171"/>
      <c r="V470" s="171"/>
      <c r="W470" s="171"/>
      <c r="X470" s="168"/>
      <c r="Y470" s="164"/>
      <c r="Z470" s="164"/>
      <c r="AA470" s="164"/>
      <c r="AB470" s="164"/>
      <c r="AC470" s="164"/>
      <c r="AD470" s="164"/>
      <c r="AE470" s="164"/>
    </row>
    <row r="471" spans="1:31" s="75" customFormat="1" ht="67.5" x14ac:dyDescent="0.25">
      <c r="A471" s="571">
        <v>11</v>
      </c>
      <c r="B471" s="566" t="s">
        <v>57</v>
      </c>
      <c r="C471" s="566" t="s">
        <v>1388</v>
      </c>
      <c r="D471" s="168" t="s">
        <v>1389</v>
      </c>
      <c r="E471" s="389" t="s">
        <v>40</v>
      </c>
      <c r="F471" s="566" t="s">
        <v>37</v>
      </c>
      <c r="G471" s="426">
        <v>3</v>
      </c>
      <c r="H471" s="426">
        <v>3</v>
      </c>
      <c r="I471" s="423">
        <v>9</v>
      </c>
      <c r="J471" s="463" t="s">
        <v>18</v>
      </c>
      <c r="K471" s="168" t="s">
        <v>1374</v>
      </c>
      <c r="L471" s="232" t="s">
        <v>10</v>
      </c>
      <c r="M471" s="236">
        <v>70</v>
      </c>
      <c r="N471" s="426">
        <v>2</v>
      </c>
      <c r="O471" s="426">
        <v>1</v>
      </c>
      <c r="P471" s="422">
        <v>2</v>
      </c>
      <c r="Q471" s="426" t="s">
        <v>20</v>
      </c>
      <c r="R471" s="52" t="s">
        <v>43</v>
      </c>
      <c r="S471" s="52" t="s">
        <v>90</v>
      </c>
      <c r="T471" s="52" t="s">
        <v>90</v>
      </c>
      <c r="U471" s="52" t="s">
        <v>90</v>
      </c>
      <c r="V471" s="52" t="s">
        <v>90</v>
      </c>
      <c r="W471" s="52" t="s">
        <v>90</v>
      </c>
      <c r="X471" s="168"/>
      <c r="Y471" s="164"/>
      <c r="Z471" s="164"/>
      <c r="AA471" s="164"/>
      <c r="AB471" s="164"/>
      <c r="AC471" s="164"/>
      <c r="AD471" s="164"/>
      <c r="AE471" s="164"/>
    </row>
    <row r="472" spans="1:31" s="75" customFormat="1" ht="67.5" customHeight="1" x14ac:dyDescent="0.25">
      <c r="A472" s="571"/>
      <c r="B472" s="566"/>
      <c r="C472" s="566"/>
      <c r="D472" s="168" t="s">
        <v>1390</v>
      </c>
      <c r="E472" s="390" t="s">
        <v>38</v>
      </c>
      <c r="F472" s="566"/>
      <c r="G472" s="426"/>
      <c r="H472" s="426"/>
      <c r="I472" s="423"/>
      <c r="J472" s="561"/>
      <c r="K472" s="168" t="s">
        <v>1376</v>
      </c>
      <c r="L472" s="232" t="s">
        <v>11</v>
      </c>
      <c r="M472" s="236">
        <v>85</v>
      </c>
      <c r="N472" s="426"/>
      <c r="O472" s="426"/>
      <c r="P472" s="422"/>
      <c r="Q472" s="426"/>
      <c r="R472" s="171"/>
      <c r="S472" s="171"/>
      <c r="T472" s="171"/>
      <c r="U472" s="171"/>
      <c r="V472" s="171"/>
      <c r="W472" s="171"/>
      <c r="X472" s="168"/>
      <c r="Y472" s="164"/>
      <c r="Z472" s="164"/>
      <c r="AA472" s="164"/>
      <c r="AB472" s="164"/>
      <c r="AC472" s="164"/>
      <c r="AD472" s="164"/>
      <c r="AE472" s="164"/>
    </row>
    <row r="473" spans="1:31" s="75" customFormat="1" ht="67.5" x14ac:dyDescent="0.25">
      <c r="A473" s="570">
        <v>12</v>
      </c>
      <c r="B473" s="566" t="s">
        <v>57</v>
      </c>
      <c r="C473" s="566" t="s">
        <v>1391</v>
      </c>
      <c r="D473" s="168" t="s">
        <v>1392</v>
      </c>
      <c r="E473" s="389" t="s">
        <v>40</v>
      </c>
      <c r="F473" s="566" t="s">
        <v>37</v>
      </c>
      <c r="G473" s="426">
        <v>4</v>
      </c>
      <c r="H473" s="426">
        <v>3</v>
      </c>
      <c r="I473" s="426">
        <v>12</v>
      </c>
      <c r="J473" s="463" t="s">
        <v>18</v>
      </c>
      <c r="K473" s="168" t="s">
        <v>1374</v>
      </c>
      <c r="L473" s="232" t="s">
        <v>10</v>
      </c>
      <c r="M473" s="233">
        <v>70</v>
      </c>
      <c r="N473" s="426">
        <v>2</v>
      </c>
      <c r="O473" s="426">
        <v>1</v>
      </c>
      <c r="P473" s="421">
        <v>2</v>
      </c>
      <c r="Q473" s="426" t="s">
        <v>20</v>
      </c>
      <c r="R473" s="52" t="s">
        <v>43</v>
      </c>
      <c r="S473" s="52" t="s">
        <v>90</v>
      </c>
      <c r="T473" s="52" t="s">
        <v>90</v>
      </c>
      <c r="U473" s="52" t="s">
        <v>90</v>
      </c>
      <c r="V473" s="52" t="s">
        <v>90</v>
      </c>
      <c r="W473" s="52" t="s">
        <v>90</v>
      </c>
      <c r="X473" s="168"/>
      <c r="Y473" s="164"/>
      <c r="Z473" s="164"/>
      <c r="AA473" s="164"/>
      <c r="AB473" s="164"/>
      <c r="AC473" s="164"/>
      <c r="AD473" s="164"/>
      <c r="AE473" s="164"/>
    </row>
    <row r="474" spans="1:31" s="75" customFormat="1" ht="67.5" customHeight="1" x14ac:dyDescent="0.25">
      <c r="A474" s="570"/>
      <c r="B474" s="566"/>
      <c r="C474" s="566"/>
      <c r="D474" s="168" t="s">
        <v>1393</v>
      </c>
      <c r="E474" s="390" t="s">
        <v>38</v>
      </c>
      <c r="F474" s="566"/>
      <c r="G474" s="426"/>
      <c r="H474" s="426"/>
      <c r="I474" s="426"/>
      <c r="J474" s="464"/>
      <c r="K474" s="168" t="s">
        <v>1376</v>
      </c>
      <c r="L474" s="232" t="s">
        <v>11</v>
      </c>
      <c r="M474" s="233">
        <v>85</v>
      </c>
      <c r="N474" s="426"/>
      <c r="O474" s="426"/>
      <c r="P474" s="421"/>
      <c r="Q474" s="426"/>
      <c r="R474" s="171"/>
      <c r="S474" s="171"/>
      <c r="T474" s="171"/>
      <c r="U474" s="171"/>
      <c r="V474" s="171"/>
      <c r="W474" s="171"/>
      <c r="X474" s="168"/>
      <c r="Y474" s="164"/>
      <c r="Z474" s="164"/>
      <c r="AA474" s="164"/>
      <c r="AB474" s="164"/>
      <c r="AC474" s="164"/>
      <c r="AD474" s="164"/>
      <c r="AE474" s="164"/>
    </row>
    <row r="475" spans="1:31" s="75" customFormat="1" ht="45" customHeight="1" x14ac:dyDescent="0.25">
      <c r="A475" s="570"/>
      <c r="B475" s="566"/>
      <c r="C475" s="566"/>
      <c r="D475" s="168" t="s">
        <v>1394</v>
      </c>
      <c r="E475" s="390"/>
      <c r="F475" s="566"/>
      <c r="G475" s="426"/>
      <c r="H475" s="426"/>
      <c r="I475" s="426"/>
      <c r="J475" s="561"/>
      <c r="K475" s="168" t="s">
        <v>1395</v>
      </c>
      <c r="L475" s="232" t="s">
        <v>10</v>
      </c>
      <c r="M475" s="233">
        <v>70</v>
      </c>
      <c r="N475" s="426"/>
      <c r="O475" s="426"/>
      <c r="P475" s="421"/>
      <c r="Q475" s="426"/>
      <c r="R475" s="171"/>
      <c r="S475" s="171"/>
      <c r="T475" s="171"/>
      <c r="U475" s="171"/>
      <c r="V475" s="171"/>
      <c r="W475" s="171"/>
      <c r="X475" s="168"/>
      <c r="Y475" s="164"/>
      <c r="Z475" s="164"/>
      <c r="AA475" s="164"/>
      <c r="AB475" s="164"/>
      <c r="AC475" s="164"/>
      <c r="AD475" s="164"/>
      <c r="AE475" s="164"/>
    </row>
    <row r="476" spans="1:31" s="75" customFormat="1" ht="67.5" x14ac:dyDescent="0.25">
      <c r="A476" s="570">
        <v>13</v>
      </c>
      <c r="B476" s="566" t="s">
        <v>57</v>
      </c>
      <c r="C476" s="566" t="s">
        <v>1396</v>
      </c>
      <c r="D476" s="168" t="s">
        <v>1397</v>
      </c>
      <c r="E476" s="389" t="s">
        <v>40</v>
      </c>
      <c r="F476" s="566" t="s">
        <v>37</v>
      </c>
      <c r="G476" s="426">
        <v>3</v>
      </c>
      <c r="H476" s="426">
        <v>2</v>
      </c>
      <c r="I476" s="426">
        <v>6</v>
      </c>
      <c r="J476" s="463" t="s">
        <v>19</v>
      </c>
      <c r="K476" s="168" t="s">
        <v>1374</v>
      </c>
      <c r="L476" s="232" t="s">
        <v>10</v>
      </c>
      <c r="M476" s="233">
        <v>70</v>
      </c>
      <c r="N476" s="426">
        <v>2</v>
      </c>
      <c r="O476" s="426">
        <v>1</v>
      </c>
      <c r="P476" s="421">
        <v>2</v>
      </c>
      <c r="Q476" s="426" t="s">
        <v>20</v>
      </c>
      <c r="R476" s="52" t="s">
        <v>43</v>
      </c>
      <c r="S476" s="52" t="s">
        <v>90</v>
      </c>
      <c r="T476" s="52" t="s">
        <v>90</v>
      </c>
      <c r="U476" s="52" t="s">
        <v>90</v>
      </c>
      <c r="V476" s="52" t="s">
        <v>90</v>
      </c>
      <c r="W476" s="52" t="s">
        <v>90</v>
      </c>
      <c r="X476" s="168"/>
      <c r="Y476" s="164"/>
      <c r="Z476" s="164"/>
      <c r="AA476" s="164"/>
      <c r="AB476" s="164"/>
      <c r="AC476" s="164"/>
      <c r="AD476" s="164"/>
      <c r="AE476" s="164"/>
    </row>
    <row r="477" spans="1:31" s="75" customFormat="1" ht="67.5" x14ac:dyDescent="0.25">
      <c r="A477" s="570"/>
      <c r="B477" s="566"/>
      <c r="C477" s="566"/>
      <c r="D477" s="168" t="s">
        <v>1398</v>
      </c>
      <c r="E477" s="390" t="s">
        <v>38</v>
      </c>
      <c r="F477" s="566"/>
      <c r="G477" s="426"/>
      <c r="H477" s="426"/>
      <c r="I477" s="426"/>
      <c r="J477" s="464"/>
      <c r="K477" s="168" t="s">
        <v>1376</v>
      </c>
      <c r="L477" s="232" t="s">
        <v>11</v>
      </c>
      <c r="M477" s="233">
        <v>85</v>
      </c>
      <c r="N477" s="426"/>
      <c r="O477" s="426"/>
      <c r="P477" s="421"/>
      <c r="Q477" s="426"/>
      <c r="R477" s="171"/>
      <c r="S477" s="171"/>
      <c r="T477" s="171"/>
      <c r="U477" s="171"/>
      <c r="V477" s="171"/>
      <c r="W477" s="171"/>
      <c r="X477" s="168"/>
      <c r="Y477" s="164"/>
      <c r="Z477" s="164"/>
      <c r="AA477" s="164"/>
      <c r="AB477" s="164"/>
      <c r="AC477" s="164"/>
      <c r="AD477" s="164"/>
      <c r="AE477" s="164"/>
    </row>
    <row r="478" spans="1:31" s="75" customFormat="1" ht="45" x14ac:dyDescent="0.25">
      <c r="A478" s="570"/>
      <c r="B478" s="566"/>
      <c r="C478" s="566"/>
      <c r="D478" s="168" t="s">
        <v>1399</v>
      </c>
      <c r="E478" s="390"/>
      <c r="F478" s="566"/>
      <c r="G478" s="426"/>
      <c r="H478" s="426"/>
      <c r="I478" s="426"/>
      <c r="J478" s="464"/>
      <c r="K478" s="168" t="s">
        <v>1395</v>
      </c>
      <c r="L478" s="232" t="s">
        <v>10</v>
      </c>
      <c r="M478" s="233">
        <v>70</v>
      </c>
      <c r="N478" s="426"/>
      <c r="O478" s="426"/>
      <c r="P478" s="421"/>
      <c r="Q478" s="426"/>
      <c r="R478" s="171"/>
      <c r="S478" s="171"/>
      <c r="T478" s="171"/>
      <c r="U478" s="171"/>
      <c r="V478" s="171"/>
      <c r="W478" s="171"/>
      <c r="X478" s="168"/>
      <c r="Y478" s="164"/>
      <c r="Z478" s="164"/>
      <c r="AA478" s="164"/>
      <c r="AB478" s="164"/>
      <c r="AC478" s="164"/>
      <c r="AD478" s="164"/>
      <c r="AE478" s="164"/>
    </row>
    <row r="479" spans="1:31" s="75" customFormat="1" ht="56.25" x14ac:dyDescent="0.25">
      <c r="A479" s="570"/>
      <c r="B479" s="566"/>
      <c r="C479" s="566"/>
      <c r="D479" s="168"/>
      <c r="E479" s="390"/>
      <c r="F479" s="566"/>
      <c r="G479" s="426"/>
      <c r="H479" s="426"/>
      <c r="I479" s="426"/>
      <c r="J479" s="561"/>
      <c r="K479" s="168" t="s">
        <v>1400</v>
      </c>
      <c r="L479" s="232" t="s">
        <v>10</v>
      </c>
      <c r="M479" s="233">
        <v>70</v>
      </c>
      <c r="N479" s="426"/>
      <c r="O479" s="426"/>
      <c r="P479" s="421"/>
      <c r="Q479" s="426"/>
      <c r="R479" s="52"/>
      <c r="S479" s="52"/>
      <c r="T479" s="52"/>
      <c r="U479" s="52"/>
      <c r="V479" s="52"/>
      <c r="W479" s="52"/>
      <c r="X479" s="168"/>
      <c r="Y479" s="164"/>
      <c r="Z479" s="164"/>
      <c r="AA479" s="164"/>
      <c r="AB479" s="164"/>
      <c r="AC479" s="164"/>
      <c r="AD479" s="164"/>
      <c r="AE479" s="164"/>
    </row>
    <row r="480" spans="1:31" s="75" customFormat="1" ht="67.5" x14ac:dyDescent="0.25">
      <c r="A480" s="570">
        <v>14</v>
      </c>
      <c r="B480" s="566" t="s">
        <v>57</v>
      </c>
      <c r="C480" s="566" t="s">
        <v>1401</v>
      </c>
      <c r="D480" s="168" t="s">
        <v>1402</v>
      </c>
      <c r="E480" s="389" t="s">
        <v>40</v>
      </c>
      <c r="F480" s="566" t="s">
        <v>37</v>
      </c>
      <c r="G480" s="426">
        <v>2</v>
      </c>
      <c r="H480" s="426">
        <v>2</v>
      </c>
      <c r="I480" s="426">
        <v>4</v>
      </c>
      <c r="J480" s="463" t="s">
        <v>20</v>
      </c>
      <c r="K480" s="168" t="s">
        <v>1374</v>
      </c>
      <c r="L480" s="232" t="s">
        <v>10</v>
      </c>
      <c r="M480" s="233">
        <v>70</v>
      </c>
      <c r="N480" s="426">
        <v>1</v>
      </c>
      <c r="O480" s="426">
        <v>2</v>
      </c>
      <c r="P480" s="421">
        <v>2</v>
      </c>
      <c r="Q480" s="426" t="s">
        <v>20</v>
      </c>
      <c r="R480" s="52" t="s">
        <v>43</v>
      </c>
      <c r="S480" s="52" t="s">
        <v>90</v>
      </c>
      <c r="T480" s="52" t="s">
        <v>90</v>
      </c>
      <c r="U480" s="52" t="s">
        <v>90</v>
      </c>
      <c r="V480" s="52" t="s">
        <v>90</v>
      </c>
      <c r="W480" s="52" t="s">
        <v>90</v>
      </c>
      <c r="X480" s="168"/>
      <c r="Y480" s="164"/>
      <c r="Z480" s="164"/>
      <c r="AA480" s="164"/>
      <c r="AB480" s="164"/>
      <c r="AC480" s="164"/>
      <c r="AD480" s="164"/>
      <c r="AE480" s="164"/>
    </row>
    <row r="481" spans="1:31" s="75" customFormat="1" ht="33.75" x14ac:dyDescent="0.25">
      <c r="A481" s="570"/>
      <c r="B481" s="566"/>
      <c r="C481" s="566"/>
      <c r="D481" s="168" t="s">
        <v>1403</v>
      </c>
      <c r="E481" s="390" t="s">
        <v>38</v>
      </c>
      <c r="F481" s="566"/>
      <c r="G481" s="426"/>
      <c r="H481" s="426"/>
      <c r="I481" s="426"/>
      <c r="J481" s="464"/>
      <c r="K481" s="168"/>
      <c r="L481" s="232"/>
      <c r="M481" s="233">
        <v>0</v>
      </c>
      <c r="N481" s="426"/>
      <c r="O481" s="426"/>
      <c r="P481" s="421"/>
      <c r="Q481" s="426"/>
      <c r="R481" s="171"/>
      <c r="S481" s="171"/>
      <c r="T481" s="171"/>
      <c r="U481" s="171"/>
      <c r="V481" s="171"/>
      <c r="W481" s="171"/>
      <c r="X481" s="168"/>
      <c r="Y481" s="164"/>
      <c r="Z481" s="164"/>
      <c r="AA481" s="164"/>
      <c r="AB481" s="164"/>
      <c r="AC481" s="164"/>
      <c r="AD481" s="164"/>
      <c r="AE481" s="164"/>
    </row>
    <row r="482" spans="1:31" s="75" customFormat="1" ht="22.5" x14ac:dyDescent="0.25">
      <c r="A482" s="570"/>
      <c r="B482" s="566"/>
      <c r="C482" s="566"/>
      <c r="D482" s="168" t="s">
        <v>1404</v>
      </c>
      <c r="E482" s="390"/>
      <c r="F482" s="566"/>
      <c r="G482" s="426"/>
      <c r="H482" s="426"/>
      <c r="I482" s="426"/>
      <c r="J482" s="464"/>
      <c r="K482" s="168"/>
      <c r="L482" s="232"/>
      <c r="M482" s="233">
        <v>0</v>
      </c>
      <c r="N482" s="426"/>
      <c r="O482" s="426"/>
      <c r="P482" s="421"/>
      <c r="Q482" s="426"/>
      <c r="R482" s="171"/>
      <c r="S482" s="171"/>
      <c r="T482" s="171"/>
      <c r="U482" s="171"/>
      <c r="V482" s="171"/>
      <c r="W482" s="171"/>
      <c r="X482" s="168"/>
      <c r="Y482" s="164"/>
      <c r="Z482" s="164"/>
      <c r="AA482" s="164"/>
      <c r="AB482" s="164"/>
      <c r="AC482" s="164"/>
      <c r="AD482" s="164"/>
      <c r="AE482" s="164"/>
    </row>
    <row r="483" spans="1:31" s="75" customFormat="1" ht="33.75" x14ac:dyDescent="0.25">
      <c r="A483" s="570"/>
      <c r="B483" s="566"/>
      <c r="C483" s="566"/>
      <c r="D483" s="168" t="s">
        <v>1405</v>
      </c>
      <c r="E483" s="390"/>
      <c r="F483" s="566"/>
      <c r="G483" s="426"/>
      <c r="H483" s="426"/>
      <c r="I483" s="426"/>
      <c r="J483" s="561"/>
      <c r="K483" s="168"/>
      <c r="L483" s="232"/>
      <c r="M483" s="233">
        <v>0</v>
      </c>
      <c r="N483" s="426"/>
      <c r="O483" s="426"/>
      <c r="P483" s="421"/>
      <c r="Q483" s="426"/>
      <c r="R483" s="52"/>
      <c r="S483" s="52"/>
      <c r="T483" s="52"/>
      <c r="U483" s="52"/>
      <c r="V483" s="52"/>
      <c r="W483" s="52"/>
      <c r="X483" s="168"/>
      <c r="Y483" s="164"/>
      <c r="Z483" s="164"/>
      <c r="AA483" s="164"/>
      <c r="AB483" s="164"/>
      <c r="AC483" s="164"/>
      <c r="AD483" s="164"/>
      <c r="AE483" s="164"/>
    </row>
    <row r="484" spans="1:31" s="75" customFormat="1" ht="56.25" x14ac:dyDescent="0.25">
      <c r="A484" s="570">
        <v>15</v>
      </c>
      <c r="B484" s="566" t="s">
        <v>57</v>
      </c>
      <c r="C484" s="566" t="s">
        <v>1406</v>
      </c>
      <c r="D484" s="168" t="s">
        <v>1407</v>
      </c>
      <c r="E484" s="389" t="s">
        <v>40</v>
      </c>
      <c r="F484" s="566" t="s">
        <v>37</v>
      </c>
      <c r="G484" s="426">
        <v>3</v>
      </c>
      <c r="H484" s="426">
        <v>3</v>
      </c>
      <c r="I484" s="426">
        <v>9</v>
      </c>
      <c r="J484" s="463" t="s">
        <v>18</v>
      </c>
      <c r="K484" s="168" t="s">
        <v>1408</v>
      </c>
      <c r="L484" s="232" t="s">
        <v>10</v>
      </c>
      <c r="M484" s="233">
        <v>85</v>
      </c>
      <c r="N484" s="426">
        <v>1</v>
      </c>
      <c r="O484" s="426">
        <v>2</v>
      </c>
      <c r="P484" s="421">
        <v>2</v>
      </c>
      <c r="Q484" s="426" t="s">
        <v>20</v>
      </c>
      <c r="R484" s="52" t="s">
        <v>43</v>
      </c>
      <c r="S484" s="52" t="s">
        <v>90</v>
      </c>
      <c r="T484" s="52" t="s">
        <v>90</v>
      </c>
      <c r="U484" s="52" t="s">
        <v>90</v>
      </c>
      <c r="V484" s="52" t="s">
        <v>90</v>
      </c>
      <c r="W484" s="52" t="s">
        <v>90</v>
      </c>
      <c r="X484" s="168"/>
      <c r="Y484" s="164"/>
      <c r="Z484" s="164"/>
      <c r="AA484" s="164"/>
      <c r="AB484" s="164"/>
      <c r="AC484" s="164"/>
      <c r="AD484" s="164"/>
      <c r="AE484" s="164"/>
    </row>
    <row r="485" spans="1:31" s="75" customFormat="1" ht="67.5" customHeight="1" x14ac:dyDescent="0.25">
      <c r="A485" s="570"/>
      <c r="B485" s="566"/>
      <c r="C485" s="566"/>
      <c r="D485" s="168" t="s">
        <v>1409</v>
      </c>
      <c r="E485" s="390" t="s">
        <v>38</v>
      </c>
      <c r="F485" s="566"/>
      <c r="G485" s="426"/>
      <c r="H485" s="426"/>
      <c r="I485" s="426"/>
      <c r="J485" s="561"/>
      <c r="K485" s="168" t="s">
        <v>1410</v>
      </c>
      <c r="L485" s="232" t="s">
        <v>10</v>
      </c>
      <c r="M485" s="233">
        <v>85</v>
      </c>
      <c r="N485" s="426"/>
      <c r="O485" s="426"/>
      <c r="P485" s="421"/>
      <c r="Q485" s="426"/>
      <c r="R485" s="171"/>
      <c r="S485" s="171"/>
      <c r="T485" s="171"/>
      <c r="U485" s="171"/>
      <c r="V485" s="171"/>
      <c r="W485" s="171"/>
      <c r="X485" s="168"/>
      <c r="Y485" s="164"/>
      <c r="Z485" s="164"/>
      <c r="AA485" s="164"/>
      <c r="AB485" s="164"/>
      <c r="AC485" s="164"/>
      <c r="AD485" s="164"/>
      <c r="AE485" s="164"/>
    </row>
    <row r="486" spans="1:31" s="75" customFormat="1" ht="56.25" x14ac:dyDescent="0.25">
      <c r="A486" s="570">
        <v>16</v>
      </c>
      <c r="B486" s="566" t="s">
        <v>57</v>
      </c>
      <c r="C486" s="566" t="s">
        <v>1411</v>
      </c>
      <c r="D486" s="168" t="s">
        <v>1412</v>
      </c>
      <c r="E486" s="389" t="s">
        <v>40</v>
      </c>
      <c r="F486" s="566" t="s">
        <v>37</v>
      </c>
      <c r="G486" s="426">
        <v>3</v>
      </c>
      <c r="H486" s="426">
        <v>4</v>
      </c>
      <c r="I486" s="426">
        <v>12</v>
      </c>
      <c r="J486" s="463" t="s">
        <v>17</v>
      </c>
      <c r="K486" s="168" t="s">
        <v>1413</v>
      </c>
      <c r="L486" s="232" t="s">
        <v>10</v>
      </c>
      <c r="M486" s="233">
        <v>85</v>
      </c>
      <c r="N486" s="426">
        <v>1</v>
      </c>
      <c r="O486" s="426">
        <v>2</v>
      </c>
      <c r="P486" s="421">
        <v>2</v>
      </c>
      <c r="Q486" s="426" t="s">
        <v>20</v>
      </c>
      <c r="R486" s="52" t="s">
        <v>43</v>
      </c>
      <c r="S486" s="52" t="s">
        <v>90</v>
      </c>
      <c r="T486" s="52" t="s">
        <v>90</v>
      </c>
      <c r="U486" s="52" t="s">
        <v>90</v>
      </c>
      <c r="V486" s="52" t="s">
        <v>90</v>
      </c>
      <c r="W486" s="52" t="s">
        <v>90</v>
      </c>
      <c r="X486" s="168"/>
      <c r="Y486" s="164"/>
      <c r="Z486" s="164"/>
      <c r="AA486" s="164"/>
      <c r="AB486" s="164"/>
      <c r="AC486" s="164"/>
      <c r="AD486" s="164"/>
      <c r="AE486" s="164"/>
    </row>
    <row r="487" spans="1:31" s="75" customFormat="1" ht="45" x14ac:dyDescent="0.25">
      <c r="A487" s="570"/>
      <c r="B487" s="566"/>
      <c r="C487" s="566"/>
      <c r="D487" s="168" t="s">
        <v>1414</v>
      </c>
      <c r="E487" s="390" t="s">
        <v>38</v>
      </c>
      <c r="F487" s="566"/>
      <c r="G487" s="426"/>
      <c r="H487" s="426"/>
      <c r="I487" s="426"/>
      <c r="J487" s="561"/>
      <c r="K487" s="168" t="s">
        <v>1415</v>
      </c>
      <c r="L487" s="232" t="s">
        <v>10</v>
      </c>
      <c r="M487" s="233">
        <v>85</v>
      </c>
      <c r="N487" s="426"/>
      <c r="O487" s="426"/>
      <c r="P487" s="421"/>
      <c r="Q487" s="426"/>
      <c r="R487" s="171"/>
      <c r="S487" s="171"/>
      <c r="T487" s="171"/>
      <c r="U487" s="171"/>
      <c r="V487" s="171"/>
      <c r="W487" s="171"/>
      <c r="X487" s="168"/>
      <c r="Y487" s="164"/>
      <c r="Z487" s="164"/>
      <c r="AA487" s="164"/>
      <c r="AB487" s="164"/>
      <c r="AC487" s="164"/>
      <c r="AD487" s="164"/>
      <c r="AE487" s="164"/>
    </row>
    <row r="488" spans="1:31" s="75" customFormat="1" ht="45" x14ac:dyDescent="0.25">
      <c r="A488" s="570">
        <v>17</v>
      </c>
      <c r="B488" s="566" t="s">
        <v>57</v>
      </c>
      <c r="C488" s="567" t="s">
        <v>2323</v>
      </c>
      <c r="D488" s="163" t="s">
        <v>1416</v>
      </c>
      <c r="E488" s="389" t="s">
        <v>38</v>
      </c>
      <c r="F488" s="566" t="s">
        <v>36</v>
      </c>
      <c r="G488" s="426">
        <v>3</v>
      </c>
      <c r="H488" s="426">
        <v>2</v>
      </c>
      <c r="I488" s="426">
        <v>6</v>
      </c>
      <c r="J488" s="463" t="s">
        <v>19</v>
      </c>
      <c r="K488" s="176" t="s">
        <v>1417</v>
      </c>
      <c r="L488" s="241" t="s">
        <v>10</v>
      </c>
      <c r="M488" s="233">
        <v>70</v>
      </c>
      <c r="N488" s="426">
        <v>2</v>
      </c>
      <c r="O488" s="426">
        <v>2</v>
      </c>
      <c r="P488" s="421">
        <v>4</v>
      </c>
      <c r="Q488" s="426" t="s">
        <v>20</v>
      </c>
      <c r="R488" s="52" t="s">
        <v>43</v>
      </c>
      <c r="S488" s="52" t="s">
        <v>90</v>
      </c>
      <c r="T488" s="52" t="s">
        <v>90</v>
      </c>
      <c r="U488" s="52" t="s">
        <v>90</v>
      </c>
      <c r="V488" s="52" t="s">
        <v>90</v>
      </c>
      <c r="W488" s="52" t="s">
        <v>90</v>
      </c>
      <c r="X488" s="168"/>
      <c r="Y488" s="164"/>
      <c r="Z488" s="164"/>
      <c r="AA488" s="164"/>
      <c r="AB488" s="164"/>
      <c r="AC488" s="164"/>
      <c r="AD488" s="164"/>
      <c r="AE488" s="164"/>
    </row>
    <row r="489" spans="1:31" s="75" customFormat="1" x14ac:dyDescent="0.25">
      <c r="A489" s="570"/>
      <c r="B489" s="566"/>
      <c r="C489" s="567"/>
      <c r="D489" s="163" t="s">
        <v>1418</v>
      </c>
      <c r="E489" s="390" t="s">
        <v>39</v>
      </c>
      <c r="F489" s="566"/>
      <c r="G489" s="426"/>
      <c r="H489" s="426"/>
      <c r="I489" s="426"/>
      <c r="J489" s="464"/>
      <c r="K489" s="168"/>
      <c r="L489" s="232"/>
      <c r="M489" s="233">
        <v>0</v>
      </c>
      <c r="N489" s="426"/>
      <c r="O489" s="426"/>
      <c r="P489" s="421"/>
      <c r="Q489" s="426"/>
      <c r="R489" s="171"/>
      <c r="S489" s="171"/>
      <c r="T489" s="171"/>
      <c r="U489" s="171"/>
      <c r="V489" s="171"/>
      <c r="W489" s="171"/>
      <c r="X489" s="168"/>
      <c r="Y489" s="164"/>
      <c r="Z489" s="164"/>
      <c r="AA489" s="164"/>
      <c r="AB489" s="164"/>
      <c r="AC489" s="164"/>
      <c r="AD489" s="164"/>
      <c r="AE489" s="164"/>
    </row>
    <row r="490" spans="1:31" s="75" customFormat="1" ht="22.5" x14ac:dyDescent="0.25">
      <c r="A490" s="570"/>
      <c r="B490" s="566"/>
      <c r="C490" s="567"/>
      <c r="D490" s="163" t="s">
        <v>1419</v>
      </c>
      <c r="E490" s="390"/>
      <c r="F490" s="566"/>
      <c r="G490" s="426"/>
      <c r="H490" s="426"/>
      <c r="I490" s="426"/>
      <c r="J490" s="464"/>
      <c r="K490" s="168"/>
      <c r="L490" s="232"/>
      <c r="M490" s="233">
        <v>0</v>
      </c>
      <c r="N490" s="426"/>
      <c r="O490" s="426"/>
      <c r="P490" s="421"/>
      <c r="Q490" s="426"/>
      <c r="R490" s="171"/>
      <c r="S490" s="171"/>
      <c r="T490" s="171"/>
      <c r="U490" s="171"/>
      <c r="V490" s="171"/>
      <c r="W490" s="171"/>
      <c r="X490" s="168"/>
      <c r="Y490" s="164"/>
      <c r="Z490" s="164"/>
      <c r="AA490" s="164"/>
      <c r="AB490" s="164"/>
      <c r="AC490" s="164"/>
      <c r="AD490" s="164"/>
      <c r="AE490" s="164"/>
    </row>
    <row r="491" spans="1:31" s="75" customFormat="1" ht="22.5" x14ac:dyDescent="0.25">
      <c r="A491" s="570"/>
      <c r="B491" s="566"/>
      <c r="C491" s="567"/>
      <c r="D491" s="163" t="s">
        <v>1420</v>
      </c>
      <c r="E491" s="390"/>
      <c r="F491" s="566"/>
      <c r="G491" s="426"/>
      <c r="H491" s="426"/>
      <c r="I491" s="426"/>
      <c r="J491" s="464"/>
      <c r="K491" s="168"/>
      <c r="L491" s="232"/>
      <c r="M491" s="233">
        <v>0</v>
      </c>
      <c r="N491" s="426"/>
      <c r="O491" s="426"/>
      <c r="P491" s="421"/>
      <c r="Q491" s="426"/>
      <c r="R491" s="52"/>
      <c r="S491" s="52"/>
      <c r="T491" s="52"/>
      <c r="U491" s="52"/>
      <c r="V491" s="52"/>
      <c r="W491" s="52"/>
      <c r="X491" s="168"/>
      <c r="Y491" s="164"/>
      <c r="Z491" s="164"/>
      <c r="AA491" s="164"/>
      <c r="AB491" s="164"/>
      <c r="AC491" s="164"/>
      <c r="AD491" s="164"/>
      <c r="AE491" s="164"/>
    </row>
    <row r="492" spans="1:31" s="75" customFormat="1" ht="33.75" x14ac:dyDescent="0.25">
      <c r="A492" s="570"/>
      <c r="B492" s="566"/>
      <c r="C492" s="567"/>
      <c r="D492" s="162" t="s">
        <v>1421</v>
      </c>
      <c r="E492" s="390"/>
      <c r="F492" s="566"/>
      <c r="G492" s="426"/>
      <c r="H492" s="426"/>
      <c r="I492" s="426"/>
      <c r="J492" s="561"/>
      <c r="K492" s="164"/>
      <c r="L492" s="32"/>
      <c r="M492" s="233">
        <v>0</v>
      </c>
      <c r="N492" s="426"/>
      <c r="O492" s="426"/>
      <c r="P492" s="421"/>
      <c r="Q492" s="426"/>
      <c r="R492" s="52"/>
      <c r="S492" s="52"/>
      <c r="T492" s="52"/>
      <c r="U492" s="52"/>
      <c r="V492" s="52"/>
      <c r="W492" s="52"/>
      <c r="X492" s="168"/>
      <c r="Y492" s="164"/>
      <c r="Z492" s="164"/>
      <c r="AA492" s="164"/>
      <c r="AB492" s="164"/>
      <c r="AC492" s="164"/>
      <c r="AD492" s="164"/>
      <c r="AE492" s="164"/>
    </row>
    <row r="493" spans="1:31" s="75" customFormat="1" ht="202.5" x14ac:dyDescent="0.25">
      <c r="A493" s="164">
        <v>18</v>
      </c>
      <c r="B493" s="161" t="s">
        <v>57</v>
      </c>
      <c r="C493" s="162" t="s">
        <v>2324</v>
      </c>
      <c r="D493" s="162" t="s">
        <v>1422</v>
      </c>
      <c r="E493" s="396" t="s">
        <v>42</v>
      </c>
      <c r="F493" s="161" t="s">
        <v>36</v>
      </c>
      <c r="G493" s="155">
        <v>3</v>
      </c>
      <c r="H493" s="155">
        <v>1</v>
      </c>
      <c r="I493" s="155">
        <v>3</v>
      </c>
      <c r="J493" s="229" t="s">
        <v>20</v>
      </c>
      <c r="K493" s="176" t="s">
        <v>1423</v>
      </c>
      <c r="L493" s="232" t="s">
        <v>10</v>
      </c>
      <c r="M493" s="233">
        <v>55</v>
      </c>
      <c r="N493" s="155">
        <v>2</v>
      </c>
      <c r="O493" s="155">
        <v>1</v>
      </c>
      <c r="P493" s="147">
        <v>2</v>
      </c>
      <c r="Q493" s="155" t="s">
        <v>20</v>
      </c>
      <c r="R493" s="52" t="s">
        <v>43</v>
      </c>
      <c r="S493" s="52" t="s">
        <v>90</v>
      </c>
      <c r="T493" s="52" t="s">
        <v>90</v>
      </c>
      <c r="U493" s="52" t="s">
        <v>90</v>
      </c>
      <c r="V493" s="52" t="s">
        <v>90</v>
      </c>
      <c r="W493" s="52" t="s">
        <v>90</v>
      </c>
      <c r="X493" s="168"/>
      <c r="Y493" s="164"/>
      <c r="Z493" s="164"/>
      <c r="AA493" s="164"/>
      <c r="AB493" s="164"/>
      <c r="AC493" s="164"/>
      <c r="AD493" s="164"/>
      <c r="AE493" s="164"/>
    </row>
    <row r="494" spans="1:31" s="75" customFormat="1" ht="78.75" x14ac:dyDescent="0.25">
      <c r="A494" s="571">
        <v>19</v>
      </c>
      <c r="B494" s="567" t="s">
        <v>57</v>
      </c>
      <c r="C494" s="567" t="s">
        <v>2325</v>
      </c>
      <c r="D494" s="163" t="s">
        <v>1424</v>
      </c>
      <c r="E494" s="389" t="s">
        <v>42</v>
      </c>
      <c r="F494" s="566" t="s">
        <v>36</v>
      </c>
      <c r="G494" s="426">
        <v>4</v>
      </c>
      <c r="H494" s="426">
        <v>4</v>
      </c>
      <c r="I494" s="423">
        <v>16</v>
      </c>
      <c r="J494" s="463" t="s">
        <v>17</v>
      </c>
      <c r="K494" s="176" t="s">
        <v>1425</v>
      </c>
      <c r="L494" s="232" t="s">
        <v>10</v>
      </c>
      <c r="M494" s="233">
        <v>70</v>
      </c>
      <c r="N494" s="426">
        <v>3</v>
      </c>
      <c r="O494" s="426">
        <v>2</v>
      </c>
      <c r="P494" s="422">
        <v>6</v>
      </c>
      <c r="Q494" s="426" t="s">
        <v>19</v>
      </c>
      <c r="R494" s="171" t="s">
        <v>45</v>
      </c>
      <c r="S494" s="163" t="s">
        <v>881</v>
      </c>
      <c r="T494" s="163" t="s">
        <v>1426</v>
      </c>
      <c r="U494" s="130">
        <v>43221</v>
      </c>
      <c r="V494" s="163" t="s">
        <v>206</v>
      </c>
      <c r="W494" s="171" t="s">
        <v>1427</v>
      </c>
      <c r="X494" s="168"/>
      <c r="Y494" s="164"/>
      <c r="Z494" s="164"/>
      <c r="AA494" s="164"/>
      <c r="AB494" s="164"/>
      <c r="AC494" s="164"/>
      <c r="AD494" s="164"/>
      <c r="AE494" s="164"/>
    </row>
    <row r="495" spans="1:31" s="75" customFormat="1" ht="45" x14ac:dyDescent="0.25">
      <c r="A495" s="571"/>
      <c r="B495" s="567"/>
      <c r="C495" s="567"/>
      <c r="D495" s="163" t="s">
        <v>1420</v>
      </c>
      <c r="E495" s="390"/>
      <c r="F495" s="566"/>
      <c r="G495" s="426"/>
      <c r="H495" s="426"/>
      <c r="I495" s="423"/>
      <c r="J495" s="464"/>
      <c r="K495" s="176" t="s">
        <v>1428</v>
      </c>
      <c r="L495" s="232" t="s">
        <v>11</v>
      </c>
      <c r="M495" s="233">
        <v>85</v>
      </c>
      <c r="N495" s="426"/>
      <c r="O495" s="426"/>
      <c r="P495" s="422"/>
      <c r="Q495" s="426"/>
      <c r="R495" s="171" t="s">
        <v>45</v>
      </c>
      <c r="S495" s="163" t="s">
        <v>1429</v>
      </c>
      <c r="T495" s="163" t="s">
        <v>1430</v>
      </c>
      <c r="U495" s="130">
        <v>43252</v>
      </c>
      <c r="V495" s="171" t="s">
        <v>1198</v>
      </c>
      <c r="W495" s="171" t="s">
        <v>1427</v>
      </c>
      <c r="X495" s="168"/>
      <c r="Y495" s="164"/>
      <c r="Z495" s="164"/>
      <c r="AA495" s="164"/>
      <c r="AB495" s="164"/>
      <c r="AC495" s="164"/>
      <c r="AD495" s="164"/>
      <c r="AE495" s="164"/>
    </row>
    <row r="496" spans="1:31" s="75" customFormat="1" ht="22.5" x14ac:dyDescent="0.25">
      <c r="A496" s="571"/>
      <c r="B496" s="567"/>
      <c r="C496" s="567"/>
      <c r="D496" s="163" t="s">
        <v>1431</v>
      </c>
      <c r="E496" s="390"/>
      <c r="F496" s="566"/>
      <c r="G496" s="426"/>
      <c r="H496" s="426"/>
      <c r="I496" s="423"/>
      <c r="J496" s="464"/>
      <c r="K496" s="176"/>
      <c r="L496" s="232"/>
      <c r="M496" s="233">
        <v>0</v>
      </c>
      <c r="N496" s="426"/>
      <c r="O496" s="426"/>
      <c r="P496" s="422"/>
      <c r="Q496" s="426"/>
      <c r="R496" s="171"/>
      <c r="S496" s="171"/>
      <c r="T496" s="171"/>
      <c r="U496" s="21"/>
      <c r="V496" s="171"/>
      <c r="W496" s="171"/>
      <c r="X496" s="168"/>
      <c r="Y496" s="164"/>
      <c r="Z496" s="164"/>
      <c r="AA496" s="164"/>
      <c r="AB496" s="164"/>
      <c r="AC496" s="164"/>
      <c r="AD496" s="164"/>
      <c r="AE496" s="164"/>
    </row>
    <row r="497" spans="1:31" s="75" customFormat="1" ht="22.5" x14ac:dyDescent="0.25">
      <c r="A497" s="571"/>
      <c r="B497" s="567"/>
      <c r="C497" s="567"/>
      <c r="D497" s="163" t="s">
        <v>1432</v>
      </c>
      <c r="E497" s="390"/>
      <c r="F497" s="566"/>
      <c r="G497" s="426"/>
      <c r="H497" s="426"/>
      <c r="I497" s="423"/>
      <c r="J497" s="561"/>
      <c r="K497" s="176"/>
      <c r="L497" s="232"/>
      <c r="M497" s="233">
        <v>0</v>
      </c>
      <c r="N497" s="426"/>
      <c r="O497" s="426"/>
      <c r="P497" s="422"/>
      <c r="Q497" s="426"/>
      <c r="R497" s="171"/>
      <c r="S497" s="171"/>
      <c r="T497" s="171"/>
      <c r="U497" s="171"/>
      <c r="V497" s="171"/>
      <c r="W497" s="171"/>
      <c r="X497" s="168"/>
      <c r="Y497" s="164"/>
      <c r="Z497" s="164"/>
      <c r="AA497" s="164"/>
      <c r="AB497" s="164"/>
      <c r="AC497" s="164"/>
      <c r="AD497" s="164"/>
      <c r="AE497" s="164"/>
    </row>
    <row r="498" spans="1:31" s="75" customFormat="1" ht="78.75" x14ac:dyDescent="0.25">
      <c r="A498" s="571">
        <v>20</v>
      </c>
      <c r="B498" s="567" t="s">
        <v>57</v>
      </c>
      <c r="C498" s="568" t="s">
        <v>2326</v>
      </c>
      <c r="D498" s="80" t="s">
        <v>1431</v>
      </c>
      <c r="E498" s="389" t="s">
        <v>40</v>
      </c>
      <c r="F498" s="569" t="s">
        <v>36</v>
      </c>
      <c r="G498" s="426">
        <v>4</v>
      </c>
      <c r="H498" s="426">
        <v>4</v>
      </c>
      <c r="I498" s="423">
        <v>16</v>
      </c>
      <c r="J498" s="463" t="s">
        <v>17</v>
      </c>
      <c r="K498" s="161" t="s">
        <v>1433</v>
      </c>
      <c r="L498" s="232" t="s">
        <v>10</v>
      </c>
      <c r="M498" s="233">
        <v>40</v>
      </c>
      <c r="N498" s="426">
        <v>3</v>
      </c>
      <c r="O498" s="426">
        <v>3</v>
      </c>
      <c r="P498" s="422">
        <v>9</v>
      </c>
      <c r="Q498" s="426" t="s">
        <v>18</v>
      </c>
      <c r="R498" s="171" t="s">
        <v>45</v>
      </c>
      <c r="S498" s="174" t="s">
        <v>1434</v>
      </c>
      <c r="T498" s="174" t="s">
        <v>1435</v>
      </c>
      <c r="U498" s="54">
        <v>43282</v>
      </c>
      <c r="V498" s="174" t="s">
        <v>1436</v>
      </c>
      <c r="W498" s="174" t="s">
        <v>1437</v>
      </c>
      <c r="X498" s="168"/>
      <c r="Y498" s="164"/>
      <c r="Z498" s="164"/>
      <c r="AA498" s="164"/>
      <c r="AB498" s="164"/>
      <c r="AC498" s="164"/>
      <c r="AD498" s="164"/>
      <c r="AE498" s="164"/>
    </row>
    <row r="499" spans="1:31" s="75" customFormat="1" ht="101.25" x14ac:dyDescent="0.25">
      <c r="A499" s="571"/>
      <c r="B499" s="567"/>
      <c r="C499" s="568"/>
      <c r="D499" s="80" t="s">
        <v>1420</v>
      </c>
      <c r="E499" s="390" t="s">
        <v>41</v>
      </c>
      <c r="F499" s="569"/>
      <c r="G499" s="426"/>
      <c r="H499" s="426"/>
      <c r="I499" s="423"/>
      <c r="J499" s="464"/>
      <c r="K499" s="176" t="s">
        <v>1438</v>
      </c>
      <c r="L499" s="232" t="s">
        <v>11</v>
      </c>
      <c r="M499" s="233">
        <v>55</v>
      </c>
      <c r="N499" s="426"/>
      <c r="O499" s="426"/>
      <c r="P499" s="422"/>
      <c r="Q499" s="426"/>
      <c r="R499" s="171" t="s">
        <v>45</v>
      </c>
      <c r="S499" s="171" t="s">
        <v>1439</v>
      </c>
      <c r="T499" s="171" t="s">
        <v>1440</v>
      </c>
      <c r="U499" s="21">
        <v>43221</v>
      </c>
      <c r="V499" s="171" t="s">
        <v>194</v>
      </c>
      <c r="W499" s="163" t="s">
        <v>1427</v>
      </c>
      <c r="X499" s="168"/>
      <c r="Y499" s="164"/>
      <c r="Z499" s="164"/>
      <c r="AA499" s="164"/>
      <c r="AB499" s="164"/>
      <c r="AC499" s="164"/>
      <c r="AD499" s="164"/>
      <c r="AE499" s="164"/>
    </row>
    <row r="500" spans="1:31" s="75" customFormat="1" ht="45" x14ac:dyDescent="0.25">
      <c r="A500" s="571"/>
      <c r="B500" s="567"/>
      <c r="C500" s="568"/>
      <c r="D500" s="80" t="s">
        <v>1441</v>
      </c>
      <c r="E500" s="390" t="s">
        <v>38</v>
      </c>
      <c r="F500" s="569"/>
      <c r="G500" s="426"/>
      <c r="H500" s="426"/>
      <c r="I500" s="423"/>
      <c r="J500" s="464"/>
      <c r="K500" s="161" t="s">
        <v>1442</v>
      </c>
      <c r="L500" s="232" t="s">
        <v>10</v>
      </c>
      <c r="M500" s="233">
        <v>55</v>
      </c>
      <c r="N500" s="426"/>
      <c r="O500" s="426"/>
      <c r="P500" s="422"/>
      <c r="Q500" s="426"/>
      <c r="R500" s="171" t="s">
        <v>45</v>
      </c>
      <c r="S500" s="171" t="s">
        <v>1443</v>
      </c>
      <c r="T500" s="171" t="s">
        <v>1444</v>
      </c>
      <c r="U500" s="21">
        <v>43252</v>
      </c>
      <c r="V500" s="171" t="s">
        <v>194</v>
      </c>
      <c r="W500" s="171" t="s">
        <v>1445</v>
      </c>
      <c r="X500" s="168"/>
      <c r="Y500" s="164"/>
      <c r="Z500" s="164"/>
      <c r="AA500" s="164"/>
      <c r="AB500" s="164"/>
      <c r="AC500" s="164"/>
      <c r="AD500" s="164"/>
      <c r="AE500" s="164"/>
    </row>
    <row r="501" spans="1:31" s="75" customFormat="1" x14ac:dyDescent="0.25">
      <c r="A501" s="571"/>
      <c r="B501" s="567"/>
      <c r="C501" s="568"/>
      <c r="D501" s="80" t="s">
        <v>1418</v>
      </c>
      <c r="E501" s="390" t="s">
        <v>39</v>
      </c>
      <c r="F501" s="569"/>
      <c r="G501" s="426"/>
      <c r="H501" s="426"/>
      <c r="I501" s="423"/>
      <c r="J501" s="464"/>
      <c r="K501" s="161"/>
      <c r="L501" s="232"/>
      <c r="M501" s="233">
        <v>0</v>
      </c>
      <c r="N501" s="426"/>
      <c r="O501" s="426"/>
      <c r="P501" s="422"/>
      <c r="Q501" s="426"/>
      <c r="R501" s="171"/>
      <c r="S501" s="171"/>
      <c r="T501" s="171"/>
      <c r="U501" s="21"/>
      <c r="V501" s="171"/>
      <c r="W501" s="171"/>
      <c r="X501" s="168"/>
      <c r="Y501" s="164"/>
      <c r="Z501" s="164"/>
      <c r="AA501" s="164"/>
      <c r="AB501" s="164"/>
      <c r="AC501" s="164"/>
      <c r="AD501" s="164"/>
      <c r="AE501" s="164"/>
    </row>
    <row r="502" spans="1:31" s="75" customFormat="1" ht="22.5" x14ac:dyDescent="0.25">
      <c r="A502" s="571"/>
      <c r="B502" s="567"/>
      <c r="C502" s="568"/>
      <c r="D502" s="80" t="s">
        <v>1419</v>
      </c>
      <c r="E502" s="390" t="s">
        <v>42</v>
      </c>
      <c r="F502" s="569"/>
      <c r="G502" s="426"/>
      <c r="H502" s="426"/>
      <c r="I502" s="423"/>
      <c r="J502" s="464"/>
      <c r="K502" s="176"/>
      <c r="L502" s="232"/>
      <c r="M502" s="233">
        <v>0</v>
      </c>
      <c r="N502" s="426"/>
      <c r="O502" s="426"/>
      <c r="P502" s="422"/>
      <c r="Q502" s="426"/>
      <c r="R502" s="171"/>
      <c r="S502" s="171"/>
      <c r="T502" s="171"/>
      <c r="U502" s="171"/>
      <c r="V502" s="171"/>
      <c r="W502" s="171"/>
      <c r="X502" s="168"/>
      <c r="Y502" s="164"/>
      <c r="Z502" s="164"/>
      <c r="AA502" s="164"/>
      <c r="AB502" s="164"/>
      <c r="AC502" s="164"/>
      <c r="AD502" s="164"/>
      <c r="AE502" s="164"/>
    </row>
    <row r="503" spans="1:31" s="75" customFormat="1" ht="22.5" x14ac:dyDescent="0.25">
      <c r="A503" s="571"/>
      <c r="B503" s="567"/>
      <c r="C503" s="568"/>
      <c r="D503" s="80" t="s">
        <v>1432</v>
      </c>
      <c r="E503" s="391"/>
      <c r="F503" s="569"/>
      <c r="G503" s="426"/>
      <c r="H503" s="426"/>
      <c r="I503" s="423"/>
      <c r="J503" s="561"/>
      <c r="K503" s="176"/>
      <c r="L503" s="232"/>
      <c r="M503" s="233">
        <v>0</v>
      </c>
      <c r="N503" s="426"/>
      <c r="O503" s="426"/>
      <c r="P503" s="422"/>
      <c r="Q503" s="426"/>
      <c r="R503" s="171"/>
      <c r="S503" s="171"/>
      <c r="T503" s="171"/>
      <c r="U503" s="171"/>
      <c r="V503" s="171"/>
      <c r="W503" s="171"/>
      <c r="X503" s="168"/>
      <c r="Y503" s="164"/>
      <c r="Z503" s="164"/>
      <c r="AA503" s="164"/>
      <c r="AB503" s="164"/>
      <c r="AC503" s="164"/>
      <c r="AD503" s="164"/>
      <c r="AE503" s="164"/>
    </row>
    <row r="504" spans="1:31" s="75" customFormat="1" ht="102" x14ac:dyDescent="0.25">
      <c r="A504" s="507">
        <v>1</v>
      </c>
      <c r="B504" s="508" t="s">
        <v>1454</v>
      </c>
      <c r="C504" s="518" t="s">
        <v>1698</v>
      </c>
      <c r="D504" s="284" t="s">
        <v>1699</v>
      </c>
      <c r="E504" s="404" t="s">
        <v>41</v>
      </c>
      <c r="F504" s="509" t="s">
        <v>1720</v>
      </c>
      <c r="G504" s="497">
        <v>3</v>
      </c>
      <c r="H504" s="497">
        <v>2</v>
      </c>
      <c r="I504" s="442">
        <f>+G504*H504</f>
        <v>6</v>
      </c>
      <c r="J504" s="604" t="s">
        <v>19</v>
      </c>
      <c r="K504" s="182" t="s">
        <v>2388</v>
      </c>
      <c r="L504" s="381" t="s">
        <v>11</v>
      </c>
      <c r="M504" s="385">
        <v>85</v>
      </c>
      <c r="N504" s="497">
        <v>1</v>
      </c>
      <c r="O504" s="497">
        <v>1</v>
      </c>
      <c r="P504" s="498">
        <f>+N504*O504</f>
        <v>1</v>
      </c>
      <c r="Q504" s="497" t="s">
        <v>20</v>
      </c>
      <c r="R504" s="197" t="s">
        <v>43</v>
      </c>
      <c r="S504" s="196" t="s">
        <v>90</v>
      </c>
      <c r="T504" s="196" t="s">
        <v>90</v>
      </c>
      <c r="U504" s="196" t="s">
        <v>90</v>
      </c>
      <c r="V504" s="196" t="s">
        <v>90</v>
      </c>
      <c r="W504" s="196" t="s">
        <v>90</v>
      </c>
      <c r="X504" s="183"/>
      <c r="Y504" s="285"/>
      <c r="Z504" s="285"/>
      <c r="AA504" s="285"/>
      <c r="AB504" s="285"/>
      <c r="AC504" s="244"/>
      <c r="AD504" s="244"/>
      <c r="AE504" s="244"/>
    </row>
    <row r="505" spans="1:31" s="75" customFormat="1" ht="63.75" x14ac:dyDescent="0.25">
      <c r="A505" s="507"/>
      <c r="B505" s="508"/>
      <c r="C505" s="518"/>
      <c r="D505" s="284" t="s">
        <v>1700</v>
      </c>
      <c r="E505" s="405" t="s">
        <v>42</v>
      </c>
      <c r="F505" s="509"/>
      <c r="G505" s="497"/>
      <c r="H505" s="497"/>
      <c r="I505" s="442"/>
      <c r="J505" s="605"/>
      <c r="K505" s="182" t="s">
        <v>2389</v>
      </c>
      <c r="L505" s="380" t="s">
        <v>10</v>
      </c>
      <c r="M505" s="384">
        <v>85</v>
      </c>
      <c r="N505" s="497"/>
      <c r="O505" s="497"/>
      <c r="P505" s="498"/>
      <c r="Q505" s="497"/>
      <c r="R505" s="197"/>
      <c r="S505" s="197"/>
      <c r="T505" s="198"/>
      <c r="U505" s="198"/>
      <c r="V505" s="198"/>
      <c r="W505" s="198"/>
      <c r="X505" s="181"/>
      <c r="Y505" s="286"/>
      <c r="Z505" s="286"/>
      <c r="AA505" s="286"/>
      <c r="AB505" s="286"/>
      <c r="AC505" s="244"/>
      <c r="AD505" s="244"/>
      <c r="AE505" s="244"/>
    </row>
    <row r="506" spans="1:31" s="75" customFormat="1" ht="51" x14ac:dyDescent="0.25">
      <c r="A506" s="507"/>
      <c r="B506" s="508"/>
      <c r="C506" s="518"/>
      <c r="D506" s="284" t="s">
        <v>1701</v>
      </c>
      <c r="E506" s="405" t="s">
        <v>42</v>
      </c>
      <c r="F506" s="509"/>
      <c r="G506" s="497"/>
      <c r="H506" s="497"/>
      <c r="I506" s="442"/>
      <c r="J506" s="605"/>
      <c r="K506" s="182"/>
      <c r="L506" s="380"/>
      <c r="M506" s="384">
        <v>0</v>
      </c>
      <c r="N506" s="497"/>
      <c r="O506" s="497"/>
      <c r="P506" s="498"/>
      <c r="Q506" s="497"/>
      <c r="R506" s="197"/>
      <c r="S506" s="197"/>
      <c r="T506" s="198"/>
      <c r="U506" s="198"/>
      <c r="V506" s="198"/>
      <c r="W506" s="198"/>
      <c r="X506" s="181"/>
      <c r="Y506" s="286"/>
      <c r="Z506" s="286"/>
      <c r="AA506" s="286"/>
      <c r="AB506" s="286"/>
      <c r="AC506" s="244"/>
      <c r="AD506" s="244"/>
      <c r="AE506" s="244"/>
    </row>
    <row r="507" spans="1:31" s="75" customFormat="1" ht="12.75" x14ac:dyDescent="0.25">
      <c r="A507" s="507"/>
      <c r="B507" s="508"/>
      <c r="C507" s="518"/>
      <c r="D507" s="200"/>
      <c r="E507" s="405"/>
      <c r="F507" s="509"/>
      <c r="G507" s="497"/>
      <c r="H507" s="497"/>
      <c r="I507" s="442"/>
      <c r="J507" s="605"/>
      <c r="K507" s="182"/>
      <c r="L507" s="380"/>
      <c r="M507" s="384">
        <v>0</v>
      </c>
      <c r="N507" s="497"/>
      <c r="O507" s="497"/>
      <c r="P507" s="498"/>
      <c r="Q507" s="497"/>
      <c r="R507" s="197"/>
      <c r="S507" s="197"/>
      <c r="T507" s="198"/>
      <c r="U507" s="198"/>
      <c r="V507" s="198"/>
      <c r="W507" s="198"/>
      <c r="X507" s="181"/>
      <c r="Y507" s="286"/>
      <c r="Z507" s="286"/>
      <c r="AA507" s="286"/>
      <c r="AB507" s="286"/>
      <c r="AC507" s="244"/>
      <c r="AD507" s="244"/>
      <c r="AE507" s="244"/>
    </row>
    <row r="508" spans="1:31" s="75" customFormat="1" ht="12.75" x14ac:dyDescent="0.25">
      <c r="A508" s="507"/>
      <c r="B508" s="508"/>
      <c r="C508" s="518"/>
      <c r="D508" s="200"/>
      <c r="E508" s="405"/>
      <c r="F508" s="509"/>
      <c r="G508" s="497"/>
      <c r="H508" s="497"/>
      <c r="I508" s="442"/>
      <c r="J508" s="606"/>
      <c r="K508" s="182"/>
      <c r="L508" s="380"/>
      <c r="M508" s="384">
        <v>0</v>
      </c>
      <c r="N508" s="497"/>
      <c r="O508" s="497"/>
      <c r="P508" s="498"/>
      <c r="Q508" s="497"/>
      <c r="R508" s="197"/>
      <c r="S508" s="197"/>
      <c r="T508" s="198"/>
      <c r="U508" s="198"/>
      <c r="V508" s="198"/>
      <c r="W508" s="198"/>
      <c r="X508" s="181"/>
      <c r="Y508" s="286"/>
      <c r="Z508" s="286"/>
      <c r="AA508" s="286"/>
      <c r="AB508" s="286"/>
      <c r="AC508" s="244"/>
      <c r="AD508" s="244"/>
      <c r="AE508" s="244"/>
    </row>
    <row r="509" spans="1:31" s="75" customFormat="1" ht="114.75" x14ac:dyDescent="0.2">
      <c r="A509" s="507">
        <v>2</v>
      </c>
      <c r="B509" s="508" t="s">
        <v>1454</v>
      </c>
      <c r="C509" s="518" t="s">
        <v>1702</v>
      </c>
      <c r="D509" s="284" t="s">
        <v>2390</v>
      </c>
      <c r="E509" s="403" t="s">
        <v>38</v>
      </c>
      <c r="F509" s="509" t="s">
        <v>1720</v>
      </c>
      <c r="G509" s="497">
        <v>3</v>
      </c>
      <c r="H509" s="497">
        <v>2</v>
      </c>
      <c r="I509" s="442">
        <f t="shared" ref="I509" si="37">+G509*H509</f>
        <v>6</v>
      </c>
      <c r="J509" s="510" t="s">
        <v>19</v>
      </c>
      <c r="K509" s="182" t="s">
        <v>2391</v>
      </c>
      <c r="L509" s="411" t="s">
        <v>10</v>
      </c>
      <c r="M509" s="384">
        <v>85</v>
      </c>
      <c r="N509" s="497">
        <v>1</v>
      </c>
      <c r="O509" s="497">
        <v>2</v>
      </c>
      <c r="P509" s="498">
        <f t="shared" ref="P509" si="38">+N509*O509</f>
        <v>2</v>
      </c>
      <c r="Q509" s="497" t="s">
        <v>20</v>
      </c>
      <c r="R509" s="197" t="s">
        <v>43</v>
      </c>
      <c r="S509" s="196" t="s">
        <v>90</v>
      </c>
      <c r="T509" s="196" t="s">
        <v>90</v>
      </c>
      <c r="U509" s="227" t="s">
        <v>90</v>
      </c>
      <c r="V509" s="196" t="s">
        <v>90</v>
      </c>
      <c r="W509" s="196" t="s">
        <v>90</v>
      </c>
      <c r="X509" s="181"/>
      <c r="Y509" s="202"/>
      <c r="Z509" s="202"/>
      <c r="AA509" s="202"/>
      <c r="AB509" s="202"/>
      <c r="AC509" s="244"/>
      <c r="AD509" s="244"/>
      <c r="AE509" s="244"/>
    </row>
    <row r="510" spans="1:31" s="75" customFormat="1" ht="63.75" x14ac:dyDescent="0.2">
      <c r="A510" s="507"/>
      <c r="B510" s="508"/>
      <c r="C510" s="518"/>
      <c r="D510" s="284" t="s">
        <v>1703</v>
      </c>
      <c r="E510" s="403" t="s">
        <v>42</v>
      </c>
      <c r="F510" s="509"/>
      <c r="G510" s="497"/>
      <c r="H510" s="497"/>
      <c r="I510" s="442"/>
      <c r="J510" s="520"/>
      <c r="K510" s="182"/>
      <c r="L510" s="380"/>
      <c r="M510" s="384">
        <v>0</v>
      </c>
      <c r="N510" s="497"/>
      <c r="O510" s="497"/>
      <c r="P510" s="498"/>
      <c r="Q510" s="497"/>
      <c r="R510" s="197"/>
      <c r="S510" s="197"/>
      <c r="T510" s="198"/>
      <c r="U510" s="201"/>
      <c r="V510" s="198"/>
      <c r="W510" s="198"/>
      <c r="X510" s="181"/>
      <c r="Y510" s="202"/>
      <c r="Z510" s="202"/>
      <c r="AA510" s="202"/>
      <c r="AB510" s="202"/>
      <c r="AC510" s="244"/>
      <c r="AD510" s="244"/>
      <c r="AE510" s="244"/>
    </row>
    <row r="511" spans="1:31" s="75" customFormat="1" ht="12.75" x14ac:dyDescent="0.2">
      <c r="A511" s="507"/>
      <c r="B511" s="508"/>
      <c r="C511" s="518"/>
      <c r="D511" s="284"/>
      <c r="E511" s="403"/>
      <c r="F511" s="509"/>
      <c r="G511" s="497"/>
      <c r="H511" s="497"/>
      <c r="I511" s="442"/>
      <c r="J511" s="520"/>
      <c r="K511" s="182"/>
      <c r="L511" s="380"/>
      <c r="M511" s="384">
        <v>0</v>
      </c>
      <c r="N511" s="497"/>
      <c r="O511" s="497"/>
      <c r="P511" s="498"/>
      <c r="Q511" s="497"/>
      <c r="R511" s="197"/>
      <c r="S511" s="197"/>
      <c r="T511" s="198"/>
      <c r="U511" s="201"/>
      <c r="V511" s="198"/>
      <c r="W511" s="198"/>
      <c r="X511" s="181"/>
      <c r="Y511" s="202"/>
      <c r="Z511" s="202"/>
      <c r="AA511" s="202"/>
      <c r="AB511" s="202"/>
      <c r="AC511" s="244"/>
      <c r="AD511" s="244"/>
      <c r="AE511" s="244"/>
    </row>
    <row r="512" spans="1:31" s="75" customFormat="1" ht="12.75" x14ac:dyDescent="0.2">
      <c r="A512" s="507"/>
      <c r="B512" s="508"/>
      <c r="C512" s="518"/>
      <c r="D512" s="284"/>
      <c r="E512" s="403"/>
      <c r="F512" s="509"/>
      <c r="G512" s="497"/>
      <c r="H512" s="497"/>
      <c r="I512" s="442"/>
      <c r="J512" s="520"/>
      <c r="K512" s="182"/>
      <c r="L512" s="380"/>
      <c r="M512" s="384">
        <v>0</v>
      </c>
      <c r="N512" s="497"/>
      <c r="O512" s="497"/>
      <c r="P512" s="498"/>
      <c r="Q512" s="497"/>
      <c r="R512" s="197"/>
      <c r="S512" s="197"/>
      <c r="T512" s="198"/>
      <c r="U512" s="198"/>
      <c r="V512" s="198"/>
      <c r="W512" s="198"/>
      <c r="X512" s="181"/>
      <c r="Y512" s="202"/>
      <c r="Z512" s="202"/>
      <c r="AA512" s="202"/>
      <c r="AB512" s="202"/>
      <c r="AC512" s="244"/>
      <c r="AD512" s="244"/>
      <c r="AE512" s="244"/>
    </row>
    <row r="513" spans="1:31" s="75" customFormat="1" ht="12.75" x14ac:dyDescent="0.2">
      <c r="A513" s="507"/>
      <c r="B513" s="508"/>
      <c r="C513" s="518"/>
      <c r="D513" s="284"/>
      <c r="E513" s="403"/>
      <c r="F513" s="509"/>
      <c r="G513" s="497"/>
      <c r="H513" s="497"/>
      <c r="I513" s="442"/>
      <c r="J513" s="511"/>
      <c r="K513" s="182"/>
      <c r="L513" s="380"/>
      <c r="M513" s="384">
        <v>0</v>
      </c>
      <c r="N513" s="497"/>
      <c r="O513" s="497"/>
      <c r="P513" s="498"/>
      <c r="Q513" s="497"/>
      <c r="R513" s="197"/>
      <c r="S513" s="197"/>
      <c r="T513" s="198"/>
      <c r="U513" s="198"/>
      <c r="V513" s="198"/>
      <c r="W513" s="198"/>
      <c r="X513" s="181"/>
      <c r="Y513" s="202"/>
      <c r="Z513" s="202"/>
      <c r="AA513" s="202"/>
      <c r="AB513" s="202"/>
      <c r="AC513" s="244"/>
      <c r="AD513" s="244"/>
      <c r="AE513" s="244"/>
    </row>
    <row r="514" spans="1:31" s="75" customFormat="1" ht="63.75" x14ac:dyDescent="0.2">
      <c r="A514" s="507">
        <v>3</v>
      </c>
      <c r="B514" s="532" t="s">
        <v>1454</v>
      </c>
      <c r="C514" s="518" t="s">
        <v>1704</v>
      </c>
      <c r="D514" s="203" t="s">
        <v>1705</v>
      </c>
      <c r="E514" s="403" t="s">
        <v>42</v>
      </c>
      <c r="F514" s="519" t="s">
        <v>1720</v>
      </c>
      <c r="G514" s="497">
        <v>4</v>
      </c>
      <c r="H514" s="497">
        <v>3</v>
      </c>
      <c r="I514" s="442">
        <f t="shared" ref="I514" si="39">+G514*H514</f>
        <v>12</v>
      </c>
      <c r="J514" s="510" t="s">
        <v>18</v>
      </c>
      <c r="K514" s="182" t="s">
        <v>2392</v>
      </c>
      <c r="L514" s="380" t="s">
        <v>11</v>
      </c>
      <c r="M514" s="384">
        <v>85</v>
      </c>
      <c r="N514" s="497">
        <v>2</v>
      </c>
      <c r="O514" s="497">
        <v>1</v>
      </c>
      <c r="P514" s="498">
        <f t="shared" ref="P514" si="40">+N514*O514</f>
        <v>2</v>
      </c>
      <c r="Q514" s="497" t="s">
        <v>20</v>
      </c>
      <c r="R514" s="197" t="s">
        <v>43</v>
      </c>
      <c r="S514" s="196" t="s">
        <v>90</v>
      </c>
      <c r="T514" s="196" t="s">
        <v>90</v>
      </c>
      <c r="U514" s="227" t="s">
        <v>90</v>
      </c>
      <c r="V514" s="196" t="s">
        <v>90</v>
      </c>
      <c r="W514" s="196" t="s">
        <v>90</v>
      </c>
      <c r="X514" s="181"/>
      <c r="Y514" s="202"/>
      <c r="Z514" s="202"/>
      <c r="AA514" s="202"/>
      <c r="AB514" s="202"/>
      <c r="AC514" s="244"/>
      <c r="AD514" s="244"/>
      <c r="AE514" s="244"/>
    </row>
    <row r="515" spans="1:31" s="75" customFormat="1" ht="89.25" customHeight="1" x14ac:dyDescent="0.2">
      <c r="A515" s="507"/>
      <c r="B515" s="533"/>
      <c r="C515" s="518"/>
      <c r="D515" s="196" t="s">
        <v>1706</v>
      </c>
      <c r="E515" s="403" t="s">
        <v>42</v>
      </c>
      <c r="F515" s="519"/>
      <c r="G515" s="497"/>
      <c r="H515" s="497"/>
      <c r="I515" s="442"/>
      <c r="J515" s="520"/>
      <c r="K515" s="182" t="s">
        <v>2393</v>
      </c>
      <c r="L515" s="380" t="s">
        <v>10</v>
      </c>
      <c r="M515" s="384">
        <v>85</v>
      </c>
      <c r="N515" s="497"/>
      <c r="O515" s="497"/>
      <c r="P515" s="498"/>
      <c r="Q515" s="497"/>
      <c r="R515" s="197"/>
      <c r="S515" s="197"/>
      <c r="T515" s="198"/>
      <c r="U515" s="198"/>
      <c r="V515" s="198"/>
      <c r="W515" s="198"/>
      <c r="X515" s="181"/>
      <c r="Y515" s="202"/>
      <c r="Z515" s="202"/>
      <c r="AA515" s="202"/>
      <c r="AB515" s="202"/>
      <c r="AC515" s="244"/>
      <c r="AD515" s="244"/>
      <c r="AE515" s="244"/>
    </row>
    <row r="516" spans="1:31" s="75" customFormat="1" ht="12.75" customHeight="1" x14ac:dyDescent="0.2">
      <c r="A516" s="507"/>
      <c r="B516" s="533"/>
      <c r="C516" s="518"/>
      <c r="D516" s="200"/>
      <c r="E516" s="403"/>
      <c r="F516" s="519"/>
      <c r="G516" s="497"/>
      <c r="H516" s="497"/>
      <c r="I516" s="442"/>
      <c r="J516" s="520"/>
      <c r="K516" s="182"/>
      <c r="L516" s="380"/>
      <c r="M516" s="384">
        <v>0</v>
      </c>
      <c r="N516" s="497"/>
      <c r="O516" s="497"/>
      <c r="P516" s="498"/>
      <c r="Q516" s="497"/>
      <c r="R516" s="197"/>
      <c r="S516" s="197"/>
      <c r="T516" s="198"/>
      <c r="U516" s="198"/>
      <c r="V516" s="198"/>
      <c r="W516" s="198"/>
      <c r="X516" s="181"/>
      <c r="Y516" s="202"/>
      <c r="Z516" s="202"/>
      <c r="AA516" s="202"/>
      <c r="AB516" s="202"/>
      <c r="AC516" s="244"/>
      <c r="AD516" s="244"/>
      <c r="AE516" s="244"/>
    </row>
    <row r="517" spans="1:31" s="75" customFormat="1" ht="12.75" customHeight="1" x14ac:dyDescent="0.2">
      <c r="A517" s="507"/>
      <c r="B517" s="533"/>
      <c r="C517" s="518"/>
      <c r="D517" s="203"/>
      <c r="E517" s="403"/>
      <c r="F517" s="519"/>
      <c r="G517" s="497"/>
      <c r="H517" s="497"/>
      <c r="I517" s="442"/>
      <c r="J517" s="520"/>
      <c r="K517" s="182"/>
      <c r="L517" s="380"/>
      <c r="M517" s="384">
        <v>0</v>
      </c>
      <c r="N517" s="497"/>
      <c r="O517" s="497"/>
      <c r="P517" s="498"/>
      <c r="Q517" s="497"/>
      <c r="R517" s="197"/>
      <c r="S517" s="197"/>
      <c r="T517" s="198"/>
      <c r="U517" s="198"/>
      <c r="V517" s="198"/>
      <c r="W517" s="198"/>
      <c r="X517" s="181"/>
      <c r="Y517" s="202"/>
      <c r="Z517" s="202"/>
      <c r="AA517" s="202"/>
      <c r="AB517" s="202"/>
      <c r="AC517" s="244"/>
      <c r="AD517" s="244"/>
      <c r="AE517" s="244"/>
    </row>
    <row r="518" spans="1:31" s="75" customFormat="1" ht="12.75" customHeight="1" x14ac:dyDescent="0.2">
      <c r="A518" s="507"/>
      <c r="B518" s="533"/>
      <c r="C518" s="518"/>
      <c r="D518" s="203"/>
      <c r="E518" s="403"/>
      <c r="F518" s="519"/>
      <c r="G518" s="497"/>
      <c r="H518" s="497"/>
      <c r="I518" s="442"/>
      <c r="J518" s="520"/>
      <c r="K518" s="182"/>
      <c r="L518" s="380"/>
      <c r="M518" s="384">
        <v>0</v>
      </c>
      <c r="N518" s="497"/>
      <c r="O518" s="497"/>
      <c r="P518" s="498"/>
      <c r="Q518" s="497"/>
      <c r="R518" s="197"/>
      <c r="S518" s="197"/>
      <c r="T518" s="198"/>
      <c r="U518" s="198"/>
      <c r="V518" s="198"/>
      <c r="W518" s="198"/>
      <c r="X518" s="181"/>
      <c r="Y518" s="202"/>
      <c r="Z518" s="202"/>
      <c r="AA518" s="202"/>
      <c r="AB518" s="202"/>
      <c r="AC518" s="244"/>
      <c r="AD518" s="244"/>
      <c r="AE518" s="244"/>
    </row>
    <row r="519" spans="1:31" s="75" customFormat="1" ht="12.75" customHeight="1" x14ac:dyDescent="0.2">
      <c r="A519" s="507"/>
      <c r="B519" s="540"/>
      <c r="C519" s="518"/>
      <c r="D519" s="203"/>
      <c r="E519" s="403"/>
      <c r="F519" s="519"/>
      <c r="G519" s="497"/>
      <c r="H519" s="497"/>
      <c r="I519" s="442"/>
      <c r="J519" s="511"/>
      <c r="K519" s="182"/>
      <c r="L519" s="380"/>
      <c r="M519" s="384">
        <v>0</v>
      </c>
      <c r="N519" s="497"/>
      <c r="O519" s="497"/>
      <c r="P519" s="498"/>
      <c r="Q519" s="497"/>
      <c r="R519" s="197"/>
      <c r="S519" s="197"/>
      <c r="T519" s="198"/>
      <c r="U519" s="198"/>
      <c r="V519" s="198"/>
      <c r="W519" s="198"/>
      <c r="X519" s="181"/>
      <c r="Y519" s="202"/>
      <c r="Z519" s="202"/>
      <c r="AA519" s="202"/>
      <c r="AB519" s="202"/>
      <c r="AC519" s="244"/>
      <c r="AD519" s="244"/>
      <c r="AE519" s="244"/>
    </row>
    <row r="520" spans="1:31" s="75" customFormat="1" ht="135" x14ac:dyDescent="0.2">
      <c r="A520" s="507">
        <v>4</v>
      </c>
      <c r="B520" s="532" t="s">
        <v>1454</v>
      </c>
      <c r="C520" s="518" t="s">
        <v>1707</v>
      </c>
      <c r="D520" s="196" t="s">
        <v>1708</v>
      </c>
      <c r="E520" s="403" t="s">
        <v>41</v>
      </c>
      <c r="F520" s="519" t="s">
        <v>1720</v>
      </c>
      <c r="G520" s="497">
        <v>3</v>
      </c>
      <c r="H520" s="497">
        <v>3</v>
      </c>
      <c r="I520" s="442">
        <f t="shared" ref="I520" si="41">+G520*H520</f>
        <v>9</v>
      </c>
      <c r="J520" s="510" t="s">
        <v>18</v>
      </c>
      <c r="K520" s="287" t="s">
        <v>2394</v>
      </c>
      <c r="L520" s="380" t="s">
        <v>10</v>
      </c>
      <c r="M520" s="384">
        <v>85</v>
      </c>
      <c r="N520" s="497">
        <v>1</v>
      </c>
      <c r="O520" s="497">
        <v>1</v>
      </c>
      <c r="P520" s="498">
        <f t="shared" ref="P520" si="42">+N520*O520</f>
        <v>1</v>
      </c>
      <c r="Q520" s="497" t="s">
        <v>20</v>
      </c>
      <c r="R520" s="197" t="s">
        <v>43</v>
      </c>
      <c r="S520" s="196" t="s">
        <v>90</v>
      </c>
      <c r="T520" s="196" t="s">
        <v>90</v>
      </c>
      <c r="U520" s="227" t="s">
        <v>90</v>
      </c>
      <c r="V520" s="196" t="s">
        <v>90</v>
      </c>
      <c r="W520" s="196" t="s">
        <v>90</v>
      </c>
      <c r="X520" s="181"/>
      <c r="Y520" s="202"/>
      <c r="Z520" s="202"/>
      <c r="AA520" s="202"/>
      <c r="AB520" s="202"/>
      <c r="AC520" s="244"/>
      <c r="AD520" s="244"/>
      <c r="AE520" s="244"/>
    </row>
    <row r="521" spans="1:31" s="75" customFormat="1" ht="105" customHeight="1" x14ac:dyDescent="0.2">
      <c r="A521" s="507"/>
      <c r="B521" s="533"/>
      <c r="C521" s="518"/>
      <c r="D521" s="200" t="s">
        <v>1709</v>
      </c>
      <c r="E521" s="403" t="s">
        <v>42</v>
      </c>
      <c r="F521" s="519"/>
      <c r="G521" s="497"/>
      <c r="H521" s="497"/>
      <c r="I521" s="442"/>
      <c r="J521" s="520"/>
      <c r="K521" s="287" t="s">
        <v>2395</v>
      </c>
      <c r="L521" s="380" t="s">
        <v>11</v>
      </c>
      <c r="M521" s="384">
        <v>90</v>
      </c>
      <c r="N521" s="497"/>
      <c r="O521" s="497"/>
      <c r="P521" s="498"/>
      <c r="Q521" s="497"/>
      <c r="R521" s="197"/>
      <c r="S521" s="288"/>
      <c r="T521" s="288"/>
      <c r="U521" s="289"/>
      <c r="V521" s="288"/>
      <c r="W521" s="288"/>
      <c r="X521" s="181"/>
      <c r="Y521" s="202"/>
      <c r="Z521" s="202"/>
      <c r="AA521" s="202"/>
      <c r="AB521" s="202"/>
      <c r="AC521" s="244"/>
      <c r="AD521" s="244"/>
      <c r="AE521" s="244"/>
    </row>
    <row r="522" spans="1:31" s="75" customFormat="1" ht="12.75" customHeight="1" x14ac:dyDescent="0.2">
      <c r="A522" s="507"/>
      <c r="B522" s="533"/>
      <c r="C522" s="518"/>
      <c r="D522" s="203"/>
      <c r="E522" s="403"/>
      <c r="F522" s="519"/>
      <c r="G522" s="497"/>
      <c r="H522" s="497"/>
      <c r="I522" s="442"/>
      <c r="J522" s="520"/>
      <c r="K522" s="182"/>
      <c r="L522" s="380"/>
      <c r="M522" s="386">
        <v>0</v>
      </c>
      <c r="N522" s="497"/>
      <c r="O522" s="497"/>
      <c r="P522" s="498"/>
      <c r="Q522" s="497"/>
      <c r="R522" s="197"/>
      <c r="S522" s="197"/>
      <c r="T522" s="198"/>
      <c r="U522" s="198"/>
      <c r="V522" s="198"/>
      <c r="W522" s="198"/>
      <c r="X522" s="181"/>
      <c r="Y522" s="202"/>
      <c r="Z522" s="202"/>
      <c r="AA522" s="202"/>
      <c r="AB522" s="202"/>
      <c r="AC522" s="244"/>
      <c r="AD522" s="244"/>
      <c r="AE522" s="244"/>
    </row>
    <row r="523" spans="1:31" s="75" customFormat="1" ht="12.75" customHeight="1" x14ac:dyDescent="0.2">
      <c r="A523" s="507"/>
      <c r="B523" s="533"/>
      <c r="C523" s="518"/>
      <c r="D523" s="200"/>
      <c r="E523" s="403"/>
      <c r="F523" s="519"/>
      <c r="G523" s="497"/>
      <c r="H523" s="497"/>
      <c r="I523" s="442"/>
      <c r="J523" s="520"/>
      <c r="K523" s="182"/>
      <c r="L523" s="380"/>
      <c r="M523" s="384">
        <v>0</v>
      </c>
      <c r="N523" s="497"/>
      <c r="O523" s="497"/>
      <c r="P523" s="498"/>
      <c r="Q523" s="497"/>
      <c r="R523" s="197"/>
      <c r="S523" s="197"/>
      <c r="T523" s="198"/>
      <c r="U523" s="198"/>
      <c r="V523" s="198"/>
      <c r="W523" s="198"/>
      <c r="X523" s="181"/>
      <c r="Y523" s="202"/>
      <c r="Z523" s="202"/>
      <c r="AA523" s="202"/>
      <c r="AB523" s="202"/>
      <c r="AC523" s="244"/>
      <c r="AD523" s="244"/>
      <c r="AE523" s="244"/>
    </row>
    <row r="524" spans="1:31" s="75" customFormat="1" ht="12.75" customHeight="1" x14ac:dyDescent="0.2">
      <c r="A524" s="507"/>
      <c r="B524" s="533"/>
      <c r="C524" s="518"/>
      <c r="D524" s="200"/>
      <c r="E524" s="403"/>
      <c r="F524" s="519"/>
      <c r="G524" s="497"/>
      <c r="H524" s="497"/>
      <c r="I524" s="442"/>
      <c r="J524" s="520"/>
      <c r="K524" s="182"/>
      <c r="L524" s="380"/>
      <c r="M524" s="384">
        <v>0</v>
      </c>
      <c r="N524" s="497"/>
      <c r="O524" s="497"/>
      <c r="P524" s="498"/>
      <c r="Q524" s="497"/>
      <c r="R524" s="197"/>
      <c r="S524" s="197"/>
      <c r="T524" s="198"/>
      <c r="U524" s="198"/>
      <c r="V524" s="198"/>
      <c r="W524" s="198"/>
      <c r="X524" s="181"/>
      <c r="Y524" s="202"/>
      <c r="Z524" s="202"/>
      <c r="AA524" s="202"/>
      <c r="AB524" s="202"/>
      <c r="AC524" s="244"/>
      <c r="AD524" s="244"/>
      <c r="AE524" s="244"/>
    </row>
    <row r="525" spans="1:31" s="75" customFormat="1" ht="12.75" customHeight="1" x14ac:dyDescent="0.2">
      <c r="A525" s="507"/>
      <c r="B525" s="540"/>
      <c r="C525" s="518"/>
      <c r="D525" s="203"/>
      <c r="E525" s="403"/>
      <c r="F525" s="519"/>
      <c r="G525" s="497"/>
      <c r="H525" s="497"/>
      <c r="I525" s="442"/>
      <c r="J525" s="511"/>
      <c r="K525" s="182"/>
      <c r="L525" s="380"/>
      <c r="M525" s="384">
        <v>0</v>
      </c>
      <c r="N525" s="497"/>
      <c r="O525" s="497"/>
      <c r="P525" s="498"/>
      <c r="Q525" s="497"/>
      <c r="R525" s="197"/>
      <c r="S525" s="197"/>
      <c r="T525" s="198"/>
      <c r="U525" s="198"/>
      <c r="V525" s="198"/>
      <c r="W525" s="198"/>
      <c r="X525" s="181"/>
      <c r="Y525" s="202"/>
      <c r="Z525" s="202"/>
      <c r="AA525" s="202"/>
      <c r="AB525" s="202"/>
      <c r="AC525" s="244"/>
      <c r="AD525" s="244"/>
      <c r="AE525" s="244"/>
    </row>
    <row r="526" spans="1:31" s="75" customFormat="1" ht="89.25" x14ac:dyDescent="0.2">
      <c r="A526" s="507">
        <v>5</v>
      </c>
      <c r="B526" s="508" t="s">
        <v>1454</v>
      </c>
      <c r="C526" s="537" t="s">
        <v>1710</v>
      </c>
      <c r="D526" s="196" t="s">
        <v>1711</v>
      </c>
      <c r="E526" s="403" t="s">
        <v>42</v>
      </c>
      <c r="F526" s="509" t="s">
        <v>1720</v>
      </c>
      <c r="G526" s="497">
        <v>3</v>
      </c>
      <c r="H526" s="497">
        <v>3</v>
      </c>
      <c r="I526" s="442">
        <f t="shared" ref="I526" si="43">+G526*H526</f>
        <v>9</v>
      </c>
      <c r="J526" s="510" t="s">
        <v>18</v>
      </c>
      <c r="K526" s="182" t="s">
        <v>2396</v>
      </c>
      <c r="L526" s="380" t="s">
        <v>11</v>
      </c>
      <c r="M526" s="384">
        <v>85</v>
      </c>
      <c r="N526" s="497">
        <v>3</v>
      </c>
      <c r="O526" s="497">
        <v>1</v>
      </c>
      <c r="P526" s="498">
        <f t="shared" ref="P526" si="44">+N526*O526</f>
        <v>3</v>
      </c>
      <c r="Q526" s="497" t="s">
        <v>20</v>
      </c>
      <c r="R526" s="197" t="s">
        <v>43</v>
      </c>
      <c r="S526" s="196" t="s">
        <v>90</v>
      </c>
      <c r="T526" s="196" t="s">
        <v>90</v>
      </c>
      <c r="U526" s="227" t="s">
        <v>90</v>
      </c>
      <c r="V526" s="196" t="s">
        <v>90</v>
      </c>
      <c r="W526" s="196" t="s">
        <v>90</v>
      </c>
      <c r="X526" s="181"/>
      <c r="Y526" s="202"/>
      <c r="Z526" s="202"/>
      <c r="AA526" s="202"/>
      <c r="AB526" s="202"/>
      <c r="AC526" s="244"/>
      <c r="AD526" s="244"/>
      <c r="AE526" s="244"/>
    </row>
    <row r="527" spans="1:31" s="75" customFormat="1" ht="63.75" customHeight="1" x14ac:dyDescent="0.2">
      <c r="A527" s="507"/>
      <c r="B527" s="508"/>
      <c r="C527" s="538"/>
      <c r="D527" s="200" t="s">
        <v>1712</v>
      </c>
      <c r="E527" s="403" t="s">
        <v>42</v>
      </c>
      <c r="F527" s="509"/>
      <c r="G527" s="497"/>
      <c r="H527" s="497"/>
      <c r="I527" s="442"/>
      <c r="J527" s="520"/>
      <c r="K527" s="182"/>
      <c r="L527" s="380"/>
      <c r="M527" s="384">
        <v>0</v>
      </c>
      <c r="N527" s="497"/>
      <c r="O527" s="497"/>
      <c r="P527" s="498"/>
      <c r="Q527" s="497"/>
      <c r="R527" s="197"/>
      <c r="S527" s="197"/>
      <c r="T527" s="198"/>
      <c r="U527" s="201"/>
      <c r="V527" s="198"/>
      <c r="W527" s="198"/>
      <c r="X527" s="181"/>
      <c r="Y527" s="202"/>
      <c r="Z527" s="202"/>
      <c r="AA527" s="202"/>
      <c r="AB527" s="202"/>
      <c r="AC527" s="244"/>
      <c r="AD527" s="244"/>
      <c r="AE527" s="244"/>
    </row>
    <row r="528" spans="1:31" s="75" customFormat="1" ht="12.75" customHeight="1" x14ac:dyDescent="0.2">
      <c r="A528" s="507"/>
      <c r="B528" s="508"/>
      <c r="C528" s="538"/>
      <c r="D528" s="203"/>
      <c r="E528" s="403"/>
      <c r="F528" s="509"/>
      <c r="G528" s="497"/>
      <c r="H528" s="497"/>
      <c r="I528" s="442"/>
      <c r="J528" s="520"/>
      <c r="K528" s="182"/>
      <c r="L528" s="380"/>
      <c r="M528" s="384">
        <v>0</v>
      </c>
      <c r="N528" s="497"/>
      <c r="O528" s="497"/>
      <c r="P528" s="498"/>
      <c r="Q528" s="497"/>
      <c r="R528" s="197"/>
      <c r="S528" s="197"/>
      <c r="T528" s="198"/>
      <c r="U528" s="198"/>
      <c r="V528" s="198"/>
      <c r="W528" s="198"/>
      <c r="X528" s="181"/>
      <c r="Y528" s="202"/>
      <c r="Z528" s="202"/>
      <c r="AA528" s="202"/>
      <c r="AB528" s="202"/>
      <c r="AC528" s="244"/>
      <c r="AD528" s="244"/>
      <c r="AE528" s="244"/>
    </row>
    <row r="529" spans="1:31" s="75" customFormat="1" ht="12.75" customHeight="1" x14ac:dyDescent="0.2">
      <c r="A529" s="507"/>
      <c r="B529" s="508"/>
      <c r="C529" s="538"/>
      <c r="D529" s="200"/>
      <c r="E529" s="403"/>
      <c r="F529" s="509"/>
      <c r="G529" s="497"/>
      <c r="H529" s="497"/>
      <c r="I529" s="442"/>
      <c r="J529" s="520"/>
      <c r="K529" s="182"/>
      <c r="L529" s="380"/>
      <c r="M529" s="384">
        <v>0</v>
      </c>
      <c r="N529" s="497"/>
      <c r="O529" s="497"/>
      <c r="P529" s="498"/>
      <c r="Q529" s="497"/>
      <c r="R529" s="197"/>
      <c r="S529" s="197"/>
      <c r="T529" s="198"/>
      <c r="U529" s="198"/>
      <c r="V529" s="198"/>
      <c r="W529" s="198"/>
      <c r="X529" s="181"/>
      <c r="Y529" s="202"/>
      <c r="Z529" s="202"/>
      <c r="AA529" s="202"/>
      <c r="AB529" s="202"/>
      <c r="AC529" s="244"/>
      <c r="AD529" s="244"/>
      <c r="AE529" s="244"/>
    </row>
    <row r="530" spans="1:31" s="75" customFormat="1" ht="12.75" customHeight="1" x14ac:dyDescent="0.2">
      <c r="A530" s="507"/>
      <c r="B530" s="508"/>
      <c r="C530" s="539"/>
      <c r="D530" s="203"/>
      <c r="E530" s="403"/>
      <c r="F530" s="509"/>
      <c r="G530" s="497"/>
      <c r="H530" s="497"/>
      <c r="I530" s="442"/>
      <c r="J530" s="511"/>
      <c r="K530" s="182"/>
      <c r="L530" s="380"/>
      <c r="M530" s="384">
        <v>0</v>
      </c>
      <c r="N530" s="497"/>
      <c r="O530" s="497"/>
      <c r="P530" s="498"/>
      <c r="Q530" s="497"/>
      <c r="R530" s="197"/>
      <c r="S530" s="197"/>
      <c r="T530" s="198"/>
      <c r="U530" s="198"/>
      <c r="V530" s="198"/>
      <c r="W530" s="198"/>
      <c r="X530" s="181"/>
      <c r="Y530" s="202"/>
      <c r="Z530" s="202"/>
      <c r="AA530" s="202"/>
      <c r="AB530" s="202"/>
      <c r="AC530" s="244"/>
      <c r="AD530" s="244"/>
      <c r="AE530" s="244"/>
    </row>
    <row r="531" spans="1:31" s="75" customFormat="1" ht="89.25" x14ac:dyDescent="0.2">
      <c r="A531" s="507">
        <v>6</v>
      </c>
      <c r="B531" s="508" t="s">
        <v>1454</v>
      </c>
      <c r="C531" s="537" t="s">
        <v>1713</v>
      </c>
      <c r="D531" s="200" t="s">
        <v>2397</v>
      </c>
      <c r="E531" s="404" t="s">
        <v>41</v>
      </c>
      <c r="F531" s="509" t="s">
        <v>1720</v>
      </c>
      <c r="G531" s="497">
        <v>2</v>
      </c>
      <c r="H531" s="497">
        <v>2</v>
      </c>
      <c r="I531" s="442">
        <f t="shared" ref="I531" si="45">+G531*H531</f>
        <v>4</v>
      </c>
      <c r="J531" s="510" t="s">
        <v>20</v>
      </c>
      <c r="K531" s="182" t="s">
        <v>2398</v>
      </c>
      <c r="L531" s="380" t="s">
        <v>11</v>
      </c>
      <c r="M531" s="384">
        <v>85</v>
      </c>
      <c r="N531" s="497">
        <v>1</v>
      </c>
      <c r="O531" s="497">
        <v>1</v>
      </c>
      <c r="P531" s="498">
        <f t="shared" ref="P531" si="46">+N531*O531</f>
        <v>1</v>
      </c>
      <c r="Q531" s="497" t="s">
        <v>20</v>
      </c>
      <c r="R531" s="197" t="s">
        <v>43</v>
      </c>
      <c r="S531" s="196" t="s">
        <v>90</v>
      </c>
      <c r="T531" s="196" t="s">
        <v>90</v>
      </c>
      <c r="U531" s="227" t="s">
        <v>90</v>
      </c>
      <c r="V531" s="196" t="s">
        <v>90</v>
      </c>
      <c r="W531" s="196" t="s">
        <v>90</v>
      </c>
      <c r="X531" s="181"/>
      <c r="Y531" s="202"/>
      <c r="Z531" s="202"/>
      <c r="AA531" s="202"/>
      <c r="AB531" s="202"/>
      <c r="AC531" s="244"/>
      <c r="AD531" s="244"/>
      <c r="AE531" s="244"/>
    </row>
    <row r="532" spans="1:31" s="75" customFormat="1" ht="89.25" x14ac:dyDescent="0.2">
      <c r="A532" s="507"/>
      <c r="B532" s="508"/>
      <c r="C532" s="538"/>
      <c r="D532" s="200" t="s">
        <v>1714</v>
      </c>
      <c r="E532" s="404" t="s">
        <v>42</v>
      </c>
      <c r="F532" s="509"/>
      <c r="G532" s="497"/>
      <c r="H532" s="497"/>
      <c r="I532" s="442"/>
      <c r="J532" s="520"/>
      <c r="K532" s="182" t="s">
        <v>1715</v>
      </c>
      <c r="L532" s="380" t="s">
        <v>10</v>
      </c>
      <c r="M532" s="384">
        <v>85</v>
      </c>
      <c r="N532" s="497"/>
      <c r="O532" s="497"/>
      <c r="P532" s="498"/>
      <c r="Q532" s="497"/>
      <c r="R532" s="197"/>
      <c r="S532" s="197"/>
      <c r="T532" s="198"/>
      <c r="U532" s="201"/>
      <c r="V532" s="198"/>
      <c r="W532" s="198"/>
      <c r="X532" s="181"/>
      <c r="Y532" s="202"/>
      <c r="Z532" s="202"/>
      <c r="AA532" s="202"/>
      <c r="AB532" s="202"/>
      <c r="AC532" s="244"/>
      <c r="AD532" s="244"/>
      <c r="AE532" s="244"/>
    </row>
    <row r="533" spans="1:31" s="75" customFormat="1" ht="51" x14ac:dyDescent="0.2">
      <c r="A533" s="507"/>
      <c r="B533" s="508"/>
      <c r="C533" s="538"/>
      <c r="D533" s="200" t="s">
        <v>2399</v>
      </c>
      <c r="E533" s="404" t="s">
        <v>38</v>
      </c>
      <c r="F533" s="509"/>
      <c r="G533" s="497"/>
      <c r="H533" s="497"/>
      <c r="I533" s="442"/>
      <c r="J533" s="520"/>
      <c r="K533" s="182"/>
      <c r="L533" s="380"/>
      <c r="M533" s="384">
        <v>0</v>
      </c>
      <c r="N533" s="497"/>
      <c r="O533" s="497"/>
      <c r="P533" s="498"/>
      <c r="Q533" s="497"/>
      <c r="R533" s="197"/>
      <c r="S533" s="197"/>
      <c r="T533" s="198"/>
      <c r="U533" s="198"/>
      <c r="V533" s="198"/>
      <c r="W533" s="198"/>
      <c r="X533" s="181"/>
      <c r="Y533" s="202"/>
      <c r="Z533" s="202"/>
      <c r="AA533" s="202"/>
      <c r="AB533" s="202"/>
      <c r="AC533" s="244"/>
      <c r="AD533" s="244"/>
      <c r="AE533" s="244"/>
    </row>
    <row r="534" spans="1:31" s="75" customFormat="1" ht="12.75" x14ac:dyDescent="0.2">
      <c r="A534" s="507"/>
      <c r="B534" s="508"/>
      <c r="C534" s="538"/>
      <c r="D534" s="200"/>
      <c r="E534" s="403"/>
      <c r="F534" s="509"/>
      <c r="G534" s="497"/>
      <c r="H534" s="497"/>
      <c r="I534" s="442"/>
      <c r="J534" s="520"/>
      <c r="K534" s="182"/>
      <c r="L534" s="380"/>
      <c r="M534" s="384">
        <v>0</v>
      </c>
      <c r="N534" s="497"/>
      <c r="O534" s="497"/>
      <c r="P534" s="498"/>
      <c r="Q534" s="497"/>
      <c r="R534" s="197"/>
      <c r="S534" s="197"/>
      <c r="T534" s="198"/>
      <c r="U534" s="198"/>
      <c r="V534" s="198"/>
      <c r="W534" s="198"/>
      <c r="X534" s="181"/>
      <c r="Y534" s="202"/>
      <c r="Z534" s="202"/>
      <c r="AA534" s="202"/>
      <c r="AB534" s="202"/>
      <c r="AC534" s="244"/>
      <c r="AD534" s="244"/>
      <c r="AE534" s="244"/>
    </row>
    <row r="535" spans="1:31" s="75" customFormat="1" ht="12.75" x14ac:dyDescent="0.2">
      <c r="A535" s="507"/>
      <c r="B535" s="508"/>
      <c r="C535" s="539"/>
      <c r="D535" s="203"/>
      <c r="E535" s="403"/>
      <c r="F535" s="509"/>
      <c r="G535" s="497"/>
      <c r="H535" s="497"/>
      <c r="I535" s="442"/>
      <c r="J535" s="511"/>
      <c r="K535" s="182"/>
      <c r="L535" s="380"/>
      <c r="M535" s="384">
        <v>0</v>
      </c>
      <c r="N535" s="497"/>
      <c r="O535" s="497"/>
      <c r="P535" s="498"/>
      <c r="Q535" s="497"/>
      <c r="R535" s="197"/>
      <c r="S535" s="197"/>
      <c r="T535" s="198"/>
      <c r="U535" s="198"/>
      <c r="V535" s="198"/>
      <c r="W535" s="198"/>
      <c r="X535" s="181"/>
      <c r="Y535" s="202"/>
      <c r="Z535" s="202"/>
      <c r="AA535" s="202"/>
      <c r="AB535" s="202"/>
      <c r="AC535" s="244"/>
      <c r="AD535" s="244"/>
      <c r="AE535" s="244"/>
    </row>
    <row r="536" spans="1:31" s="75" customFormat="1" ht="63.75" x14ac:dyDescent="0.2">
      <c r="A536" s="507">
        <v>7</v>
      </c>
      <c r="B536" s="508" t="s">
        <v>1454</v>
      </c>
      <c r="C536" s="534" t="s">
        <v>1716</v>
      </c>
      <c r="D536" s="203" t="s">
        <v>2400</v>
      </c>
      <c r="E536" s="403" t="s">
        <v>38</v>
      </c>
      <c r="F536" s="509" t="s">
        <v>1720</v>
      </c>
      <c r="G536" s="497">
        <v>3</v>
      </c>
      <c r="H536" s="497">
        <v>2</v>
      </c>
      <c r="I536" s="442">
        <f t="shared" ref="I536" si="47">+G536*H536</f>
        <v>6</v>
      </c>
      <c r="J536" s="510" t="s">
        <v>19</v>
      </c>
      <c r="K536" s="182" t="s">
        <v>2401</v>
      </c>
      <c r="L536" s="380" t="s">
        <v>10</v>
      </c>
      <c r="M536" s="384">
        <v>85</v>
      </c>
      <c r="N536" s="497">
        <v>1</v>
      </c>
      <c r="O536" s="497">
        <v>1</v>
      </c>
      <c r="P536" s="498">
        <f t="shared" ref="P536" si="48">+N536*O536</f>
        <v>1</v>
      </c>
      <c r="Q536" s="497" t="s">
        <v>20</v>
      </c>
      <c r="R536" s="197" t="s">
        <v>43</v>
      </c>
      <c r="S536" s="197" t="s">
        <v>90</v>
      </c>
      <c r="T536" s="198" t="s">
        <v>90</v>
      </c>
      <c r="U536" s="201" t="s">
        <v>90</v>
      </c>
      <c r="V536" s="198" t="s">
        <v>90</v>
      </c>
      <c r="W536" s="198" t="s">
        <v>90</v>
      </c>
      <c r="X536" s="181"/>
      <c r="Y536" s="202"/>
      <c r="Z536" s="202"/>
      <c r="AA536" s="202"/>
      <c r="AB536" s="202"/>
      <c r="AC536" s="244"/>
      <c r="AD536" s="244"/>
      <c r="AE536" s="244"/>
    </row>
    <row r="537" spans="1:31" s="75" customFormat="1" ht="63.75" x14ac:dyDescent="0.2">
      <c r="A537" s="507"/>
      <c r="B537" s="508"/>
      <c r="C537" s="535"/>
      <c r="D537" s="203" t="s">
        <v>1717</v>
      </c>
      <c r="E537" s="403" t="s">
        <v>41</v>
      </c>
      <c r="F537" s="509"/>
      <c r="G537" s="497"/>
      <c r="H537" s="497"/>
      <c r="I537" s="442"/>
      <c r="J537" s="520"/>
      <c r="K537" s="182" t="s">
        <v>2402</v>
      </c>
      <c r="L537" s="380" t="s">
        <v>11</v>
      </c>
      <c r="M537" s="384">
        <v>70</v>
      </c>
      <c r="N537" s="497"/>
      <c r="O537" s="497"/>
      <c r="P537" s="498"/>
      <c r="Q537" s="497"/>
      <c r="R537" s="197"/>
      <c r="S537" s="197"/>
      <c r="T537" s="198"/>
      <c r="U537" s="198"/>
      <c r="V537" s="198"/>
      <c r="W537" s="198"/>
      <c r="X537" s="181"/>
      <c r="Y537" s="202"/>
      <c r="Z537" s="202"/>
      <c r="AA537" s="202"/>
      <c r="AB537" s="202"/>
      <c r="AC537" s="244"/>
      <c r="AD537" s="244"/>
      <c r="AE537" s="244"/>
    </row>
    <row r="538" spans="1:31" s="75" customFormat="1" ht="12.75" x14ac:dyDescent="0.2">
      <c r="A538" s="507"/>
      <c r="B538" s="508"/>
      <c r="C538" s="535"/>
      <c r="D538" s="203"/>
      <c r="E538" s="403"/>
      <c r="F538" s="509"/>
      <c r="G538" s="497"/>
      <c r="H538" s="497"/>
      <c r="I538" s="442"/>
      <c r="J538" s="520"/>
      <c r="K538" s="182"/>
      <c r="L538" s="380"/>
      <c r="M538" s="384">
        <v>0</v>
      </c>
      <c r="N538" s="497"/>
      <c r="O538" s="497"/>
      <c r="P538" s="498"/>
      <c r="Q538" s="497"/>
      <c r="R538" s="197"/>
      <c r="S538" s="197"/>
      <c r="T538" s="198"/>
      <c r="U538" s="198"/>
      <c r="V538" s="198"/>
      <c r="W538" s="198"/>
      <c r="X538" s="181"/>
      <c r="Y538" s="202"/>
      <c r="Z538" s="202"/>
      <c r="AA538" s="202"/>
      <c r="AB538" s="202"/>
      <c r="AC538" s="244"/>
      <c r="AD538" s="244"/>
      <c r="AE538" s="244"/>
    </row>
    <row r="539" spans="1:31" s="75" customFormat="1" ht="12.75" x14ac:dyDescent="0.2">
      <c r="A539" s="507"/>
      <c r="B539" s="508"/>
      <c r="C539" s="535"/>
      <c r="D539" s="203"/>
      <c r="E539" s="403"/>
      <c r="F539" s="509"/>
      <c r="G539" s="497"/>
      <c r="H539" s="497"/>
      <c r="I539" s="442"/>
      <c r="J539" s="520"/>
      <c r="K539" s="182"/>
      <c r="L539" s="380"/>
      <c r="M539" s="384">
        <v>0</v>
      </c>
      <c r="N539" s="497"/>
      <c r="O539" s="497"/>
      <c r="P539" s="498"/>
      <c r="Q539" s="497"/>
      <c r="R539" s="197"/>
      <c r="S539" s="197"/>
      <c r="T539" s="198"/>
      <c r="U539" s="198"/>
      <c r="V539" s="198"/>
      <c r="W539" s="198"/>
      <c r="X539" s="181"/>
      <c r="Y539" s="202"/>
      <c r="Z539" s="202"/>
      <c r="AA539" s="202"/>
      <c r="AB539" s="202"/>
      <c r="AC539" s="244"/>
      <c r="AD539" s="244"/>
      <c r="AE539" s="244"/>
    </row>
    <row r="540" spans="1:31" s="75" customFormat="1" ht="12.75" x14ac:dyDescent="0.2">
      <c r="A540" s="507"/>
      <c r="B540" s="508"/>
      <c r="C540" s="536"/>
      <c r="D540" s="203"/>
      <c r="E540" s="403"/>
      <c r="F540" s="509"/>
      <c r="G540" s="497"/>
      <c r="H540" s="497"/>
      <c r="I540" s="442"/>
      <c r="J540" s="511"/>
      <c r="K540" s="182"/>
      <c r="L540" s="380"/>
      <c r="M540" s="384">
        <v>0</v>
      </c>
      <c r="N540" s="497"/>
      <c r="O540" s="497"/>
      <c r="P540" s="498"/>
      <c r="Q540" s="497"/>
      <c r="R540" s="197"/>
      <c r="S540" s="197"/>
      <c r="T540" s="198"/>
      <c r="U540" s="198"/>
      <c r="V540" s="198"/>
      <c r="W540" s="198"/>
      <c r="X540" s="181"/>
      <c r="Y540" s="202"/>
      <c r="Z540" s="202"/>
      <c r="AA540" s="202"/>
      <c r="AB540" s="202"/>
      <c r="AC540" s="244"/>
      <c r="AD540" s="244"/>
      <c r="AE540" s="244"/>
    </row>
    <row r="541" spans="1:31" s="75" customFormat="1" ht="45" x14ac:dyDescent="0.25">
      <c r="A541" s="571">
        <v>1</v>
      </c>
      <c r="B541" s="567" t="s">
        <v>1456</v>
      </c>
      <c r="C541" s="568" t="s">
        <v>1718</v>
      </c>
      <c r="D541" s="163" t="s">
        <v>1719</v>
      </c>
      <c r="E541" s="389" t="s">
        <v>42</v>
      </c>
      <c r="F541" s="607" t="s">
        <v>1720</v>
      </c>
      <c r="G541" s="608">
        <v>2</v>
      </c>
      <c r="H541" s="608">
        <v>2</v>
      </c>
      <c r="I541" s="423">
        <v>4</v>
      </c>
      <c r="J541" s="463" t="s">
        <v>20</v>
      </c>
      <c r="K541" s="176" t="s">
        <v>1721</v>
      </c>
      <c r="L541" s="241" t="s">
        <v>10</v>
      </c>
      <c r="M541" s="66">
        <v>70</v>
      </c>
      <c r="N541" s="426">
        <v>1</v>
      </c>
      <c r="O541" s="426">
        <v>2</v>
      </c>
      <c r="P541" s="422">
        <v>2</v>
      </c>
      <c r="Q541" s="426" t="s">
        <v>20</v>
      </c>
      <c r="R541" s="171" t="s">
        <v>43</v>
      </c>
      <c r="S541" s="163" t="s">
        <v>90</v>
      </c>
      <c r="T541" s="163" t="s">
        <v>90</v>
      </c>
      <c r="U541" s="130" t="s">
        <v>90</v>
      </c>
      <c r="V541" s="163" t="s">
        <v>90</v>
      </c>
      <c r="W541" s="163" t="s">
        <v>90</v>
      </c>
      <c r="X541" s="52"/>
      <c r="Y541" s="73"/>
      <c r="Z541" s="73"/>
      <c r="AA541" s="73"/>
      <c r="AB541" s="73"/>
      <c r="AC541" s="164"/>
      <c r="AD541" s="164"/>
      <c r="AE541" s="164"/>
    </row>
    <row r="542" spans="1:31" s="75" customFormat="1" ht="45" x14ac:dyDescent="0.25">
      <c r="A542" s="571"/>
      <c r="B542" s="567"/>
      <c r="C542" s="568"/>
      <c r="D542" s="163" t="s">
        <v>1722</v>
      </c>
      <c r="E542" s="390" t="s">
        <v>42</v>
      </c>
      <c r="F542" s="607"/>
      <c r="G542" s="608"/>
      <c r="H542" s="608"/>
      <c r="I542" s="423"/>
      <c r="J542" s="464"/>
      <c r="K542" s="176"/>
      <c r="L542" s="232"/>
      <c r="M542" s="236">
        <v>0</v>
      </c>
      <c r="N542" s="426"/>
      <c r="O542" s="426"/>
      <c r="P542" s="422"/>
      <c r="Q542" s="426"/>
      <c r="R542" s="171"/>
      <c r="S542" s="171"/>
      <c r="T542" s="171"/>
      <c r="U542" s="171"/>
      <c r="V542" s="171"/>
      <c r="W542" s="171"/>
      <c r="X542" s="168"/>
      <c r="Y542" s="164"/>
      <c r="Z542" s="164"/>
      <c r="AA542" s="164"/>
      <c r="AB542" s="164"/>
      <c r="AC542" s="164"/>
      <c r="AD542" s="164"/>
      <c r="AE542" s="164"/>
    </row>
    <row r="543" spans="1:31" s="75" customFormat="1" ht="45" x14ac:dyDescent="0.25">
      <c r="A543" s="571"/>
      <c r="B543" s="567"/>
      <c r="C543" s="568"/>
      <c r="D543" s="163" t="s">
        <v>1723</v>
      </c>
      <c r="E543" s="390"/>
      <c r="F543" s="607"/>
      <c r="G543" s="608"/>
      <c r="H543" s="608"/>
      <c r="I543" s="423"/>
      <c r="J543" s="561"/>
      <c r="K543" s="176"/>
      <c r="L543" s="232"/>
      <c r="M543" s="236">
        <v>0</v>
      </c>
      <c r="N543" s="426"/>
      <c r="O543" s="426"/>
      <c r="P543" s="422"/>
      <c r="Q543" s="426"/>
      <c r="R543" s="171"/>
      <c r="S543" s="171"/>
      <c r="T543" s="171"/>
      <c r="U543" s="171"/>
      <c r="V543" s="171"/>
      <c r="W543" s="171"/>
      <c r="X543" s="168"/>
      <c r="Y543" s="164"/>
      <c r="Z543" s="164"/>
      <c r="AA543" s="164"/>
      <c r="AB543" s="164"/>
      <c r="AC543" s="164"/>
      <c r="AD543" s="164"/>
      <c r="AE543" s="164"/>
    </row>
    <row r="544" spans="1:31" s="75" customFormat="1" ht="67.5" x14ac:dyDescent="0.25">
      <c r="A544" s="571">
        <v>2</v>
      </c>
      <c r="B544" s="567" t="s">
        <v>1456</v>
      </c>
      <c r="C544" s="568" t="s">
        <v>1724</v>
      </c>
      <c r="D544" s="163" t="s">
        <v>1725</v>
      </c>
      <c r="E544" s="389" t="s">
        <v>42</v>
      </c>
      <c r="F544" s="607" t="s">
        <v>1720</v>
      </c>
      <c r="G544" s="426">
        <v>3</v>
      </c>
      <c r="H544" s="426">
        <v>3</v>
      </c>
      <c r="I544" s="423">
        <v>9</v>
      </c>
      <c r="J544" s="463" t="s">
        <v>18</v>
      </c>
      <c r="K544" s="176" t="s">
        <v>1726</v>
      </c>
      <c r="L544" s="232" t="s">
        <v>10</v>
      </c>
      <c r="M544" s="236">
        <v>70</v>
      </c>
      <c r="N544" s="426">
        <v>2</v>
      </c>
      <c r="O544" s="426">
        <v>2</v>
      </c>
      <c r="P544" s="422">
        <v>4</v>
      </c>
      <c r="Q544" s="426" t="s">
        <v>20</v>
      </c>
      <c r="R544" s="171" t="s">
        <v>43</v>
      </c>
      <c r="S544" s="163" t="s">
        <v>90</v>
      </c>
      <c r="T544" s="163" t="s">
        <v>90</v>
      </c>
      <c r="U544" s="130" t="s">
        <v>90</v>
      </c>
      <c r="V544" s="163" t="s">
        <v>90</v>
      </c>
      <c r="W544" s="163" t="s">
        <v>90</v>
      </c>
      <c r="X544" s="168"/>
      <c r="Y544" s="164"/>
      <c r="Z544" s="164"/>
      <c r="AA544" s="164"/>
      <c r="AB544" s="164"/>
      <c r="AC544" s="164"/>
      <c r="AD544" s="164"/>
      <c r="AE544" s="164"/>
    </row>
    <row r="545" spans="1:31" s="75" customFormat="1" ht="90" customHeight="1" x14ac:dyDescent="0.25">
      <c r="A545" s="571"/>
      <c r="B545" s="567"/>
      <c r="C545" s="568"/>
      <c r="D545" s="163" t="s">
        <v>1727</v>
      </c>
      <c r="E545" s="390" t="s">
        <v>38</v>
      </c>
      <c r="F545" s="607"/>
      <c r="G545" s="426"/>
      <c r="H545" s="426"/>
      <c r="I545" s="423"/>
      <c r="J545" s="464"/>
      <c r="K545" s="176" t="s">
        <v>1728</v>
      </c>
      <c r="L545" s="232" t="s">
        <v>11</v>
      </c>
      <c r="M545" s="236">
        <v>70</v>
      </c>
      <c r="N545" s="426"/>
      <c r="O545" s="426"/>
      <c r="P545" s="422"/>
      <c r="Q545" s="426"/>
      <c r="R545" s="86"/>
      <c r="S545" s="86"/>
      <c r="T545" s="86"/>
      <c r="U545" s="146"/>
      <c r="V545" s="86"/>
      <c r="W545" s="86"/>
      <c r="X545" s="168"/>
      <c r="Y545" s="164"/>
      <c r="Z545" s="164"/>
      <c r="AA545" s="164"/>
      <c r="AB545" s="164"/>
      <c r="AC545" s="164"/>
      <c r="AD545" s="164"/>
      <c r="AE545" s="164"/>
    </row>
    <row r="546" spans="1:31" s="75" customFormat="1" ht="33.75" customHeight="1" x14ac:dyDescent="0.25">
      <c r="A546" s="571"/>
      <c r="B546" s="567"/>
      <c r="C546" s="568"/>
      <c r="D546" s="163" t="s">
        <v>1729</v>
      </c>
      <c r="E546" s="390"/>
      <c r="F546" s="607"/>
      <c r="G546" s="426"/>
      <c r="H546" s="426"/>
      <c r="I546" s="423"/>
      <c r="J546" s="561"/>
      <c r="K546" s="163" t="s">
        <v>1730</v>
      </c>
      <c r="L546" s="232" t="s">
        <v>10</v>
      </c>
      <c r="M546" s="236">
        <v>70</v>
      </c>
      <c r="N546" s="426"/>
      <c r="O546" s="426"/>
      <c r="P546" s="422"/>
      <c r="Q546" s="426"/>
      <c r="R546" s="171"/>
      <c r="S546" s="171"/>
      <c r="T546" s="171"/>
      <c r="U546" s="21"/>
      <c r="V546" s="171"/>
      <c r="W546" s="171"/>
      <c r="X546" s="168"/>
      <c r="Y546" s="164"/>
      <c r="Z546" s="164"/>
      <c r="AA546" s="164"/>
      <c r="AB546" s="164"/>
      <c r="AC546" s="164"/>
      <c r="AD546" s="164"/>
      <c r="AE546" s="164"/>
    </row>
    <row r="547" spans="1:31" s="75" customFormat="1" ht="45" x14ac:dyDescent="0.25">
      <c r="A547" s="571">
        <v>3</v>
      </c>
      <c r="B547" s="567" t="s">
        <v>1456</v>
      </c>
      <c r="C547" s="568" t="s">
        <v>1731</v>
      </c>
      <c r="D547" s="163" t="s">
        <v>1732</v>
      </c>
      <c r="E547" s="389" t="s">
        <v>41</v>
      </c>
      <c r="F547" s="609" t="s">
        <v>1720</v>
      </c>
      <c r="G547" s="426">
        <v>2</v>
      </c>
      <c r="H547" s="426">
        <v>3</v>
      </c>
      <c r="I547" s="423">
        <v>6</v>
      </c>
      <c r="J547" s="463" t="s">
        <v>19</v>
      </c>
      <c r="K547" s="162" t="s">
        <v>1733</v>
      </c>
      <c r="L547" s="237" t="s">
        <v>10</v>
      </c>
      <c r="M547" s="236">
        <v>70</v>
      </c>
      <c r="N547" s="426">
        <v>1</v>
      </c>
      <c r="O547" s="426">
        <v>2</v>
      </c>
      <c r="P547" s="422">
        <v>2</v>
      </c>
      <c r="Q547" s="426" t="s">
        <v>20</v>
      </c>
      <c r="R547" s="171" t="s">
        <v>43</v>
      </c>
      <c r="S547" s="163" t="s">
        <v>90</v>
      </c>
      <c r="T547" s="163" t="s">
        <v>90</v>
      </c>
      <c r="U547" s="163" t="s">
        <v>90</v>
      </c>
      <c r="V547" s="163" t="s">
        <v>90</v>
      </c>
      <c r="W547" s="163" t="s">
        <v>90</v>
      </c>
      <c r="X547" s="168"/>
      <c r="Y547" s="164"/>
      <c r="Z547" s="164"/>
      <c r="AA547" s="164"/>
      <c r="AB547" s="164"/>
      <c r="AC547" s="164"/>
      <c r="AD547" s="164"/>
      <c r="AE547" s="164"/>
    </row>
    <row r="548" spans="1:31" s="75" customFormat="1" ht="33.75" x14ac:dyDescent="0.25">
      <c r="A548" s="571"/>
      <c r="B548" s="567"/>
      <c r="C548" s="568"/>
      <c r="D548" s="163" t="s">
        <v>1734</v>
      </c>
      <c r="E548" s="390"/>
      <c r="F548" s="609"/>
      <c r="G548" s="426"/>
      <c r="H548" s="426"/>
      <c r="I548" s="423"/>
      <c r="J548" s="561"/>
      <c r="K548" s="162" t="s">
        <v>1735</v>
      </c>
      <c r="L548" s="237" t="s">
        <v>11</v>
      </c>
      <c r="M548" s="236">
        <v>70</v>
      </c>
      <c r="N548" s="426"/>
      <c r="O548" s="426"/>
      <c r="P548" s="422"/>
      <c r="Q548" s="426"/>
      <c r="R548" s="171"/>
      <c r="S548" s="171"/>
      <c r="T548" s="171"/>
      <c r="U548" s="171"/>
      <c r="V548" s="171"/>
      <c r="W548" s="171"/>
      <c r="X548" s="168"/>
      <c r="Y548" s="164"/>
      <c r="Z548" s="164"/>
      <c r="AA548" s="164"/>
      <c r="AB548" s="164"/>
      <c r="AC548" s="164"/>
      <c r="AD548" s="164"/>
      <c r="AE548" s="164"/>
    </row>
    <row r="549" spans="1:31" s="75" customFormat="1" ht="56.25" x14ac:dyDescent="0.25">
      <c r="A549" s="571">
        <v>4</v>
      </c>
      <c r="B549" s="567" t="s">
        <v>1456</v>
      </c>
      <c r="C549" s="568" t="s">
        <v>1736</v>
      </c>
      <c r="D549" s="163" t="s">
        <v>1737</v>
      </c>
      <c r="E549" s="389" t="s">
        <v>42</v>
      </c>
      <c r="F549" s="609" t="s">
        <v>1720</v>
      </c>
      <c r="G549" s="426">
        <v>3</v>
      </c>
      <c r="H549" s="426">
        <v>3</v>
      </c>
      <c r="I549" s="423">
        <v>9</v>
      </c>
      <c r="J549" s="463" t="s">
        <v>18</v>
      </c>
      <c r="K549" s="168" t="s">
        <v>1738</v>
      </c>
      <c r="L549" s="232" t="s">
        <v>11</v>
      </c>
      <c r="M549" s="236">
        <v>85</v>
      </c>
      <c r="N549" s="426">
        <v>2</v>
      </c>
      <c r="O549" s="426">
        <v>2</v>
      </c>
      <c r="P549" s="422">
        <v>4</v>
      </c>
      <c r="Q549" s="426" t="s">
        <v>20</v>
      </c>
      <c r="R549" s="171" t="s">
        <v>43</v>
      </c>
      <c r="S549" s="163" t="s">
        <v>90</v>
      </c>
      <c r="T549" s="163" t="s">
        <v>90</v>
      </c>
      <c r="U549" s="163" t="s">
        <v>90</v>
      </c>
      <c r="V549" s="163" t="s">
        <v>90</v>
      </c>
      <c r="W549" s="163" t="s">
        <v>90</v>
      </c>
      <c r="X549" s="168"/>
      <c r="Y549" s="164"/>
      <c r="Z549" s="164"/>
      <c r="AA549" s="164"/>
      <c r="AB549" s="164"/>
      <c r="AC549" s="164"/>
      <c r="AD549" s="164"/>
      <c r="AE549" s="164"/>
    </row>
    <row r="550" spans="1:31" s="75" customFormat="1" ht="67.5" customHeight="1" x14ac:dyDescent="0.25">
      <c r="A550" s="571"/>
      <c r="B550" s="567"/>
      <c r="C550" s="568"/>
      <c r="D550" s="163" t="s">
        <v>1739</v>
      </c>
      <c r="E550" s="390" t="s">
        <v>41</v>
      </c>
      <c r="F550" s="609"/>
      <c r="G550" s="426"/>
      <c r="H550" s="426"/>
      <c r="I550" s="423"/>
      <c r="J550" s="464"/>
      <c r="K550" s="168" t="s">
        <v>1740</v>
      </c>
      <c r="L550" s="232" t="s">
        <v>10</v>
      </c>
      <c r="M550" s="236">
        <v>70</v>
      </c>
      <c r="N550" s="426"/>
      <c r="O550" s="426"/>
      <c r="P550" s="422"/>
      <c r="Q550" s="426"/>
      <c r="R550" s="171"/>
      <c r="S550" s="171"/>
      <c r="T550" s="171"/>
      <c r="U550" s="21"/>
      <c r="V550" s="171"/>
      <c r="W550" s="171"/>
      <c r="X550" s="168"/>
      <c r="Y550" s="164"/>
      <c r="Z550" s="164"/>
      <c r="AA550" s="164"/>
      <c r="AB550" s="164"/>
      <c r="AC550" s="164"/>
      <c r="AD550" s="164"/>
      <c r="AE550" s="164"/>
    </row>
    <row r="551" spans="1:31" s="75" customFormat="1" ht="78.75" customHeight="1" x14ac:dyDescent="0.25">
      <c r="A551" s="571"/>
      <c r="B551" s="567"/>
      <c r="C551" s="568"/>
      <c r="D551" s="163" t="s">
        <v>1741</v>
      </c>
      <c r="E551" s="390"/>
      <c r="F551" s="609"/>
      <c r="G551" s="426"/>
      <c r="H551" s="426"/>
      <c r="I551" s="423"/>
      <c r="J551" s="464"/>
      <c r="K551" s="176" t="s">
        <v>1742</v>
      </c>
      <c r="L551" s="232" t="s">
        <v>11</v>
      </c>
      <c r="M551" s="68">
        <v>70</v>
      </c>
      <c r="N551" s="426"/>
      <c r="O551" s="426"/>
      <c r="P551" s="422"/>
      <c r="Q551" s="426"/>
      <c r="R551" s="171"/>
      <c r="S551" s="171"/>
      <c r="T551" s="171"/>
      <c r="U551" s="171"/>
      <c r="V551" s="171"/>
      <c r="W551" s="171"/>
      <c r="X551" s="168"/>
      <c r="Y551" s="164"/>
      <c r="Z551" s="164"/>
      <c r="AA551" s="164"/>
      <c r="AB551" s="164"/>
      <c r="AC551" s="164"/>
      <c r="AD551" s="164"/>
      <c r="AE551" s="164"/>
    </row>
    <row r="552" spans="1:31" s="75" customFormat="1" ht="101.25" customHeight="1" x14ac:dyDescent="0.25">
      <c r="A552" s="571"/>
      <c r="B552" s="567"/>
      <c r="C552" s="568"/>
      <c r="D552" s="163" t="s">
        <v>1743</v>
      </c>
      <c r="E552" s="390"/>
      <c r="F552" s="609"/>
      <c r="G552" s="426"/>
      <c r="H552" s="426"/>
      <c r="I552" s="423"/>
      <c r="J552" s="464"/>
      <c r="K552" s="176" t="s">
        <v>1744</v>
      </c>
      <c r="L552" s="232" t="s">
        <v>10</v>
      </c>
      <c r="M552" s="236">
        <v>70</v>
      </c>
      <c r="N552" s="426"/>
      <c r="O552" s="426"/>
      <c r="P552" s="422"/>
      <c r="Q552" s="426"/>
      <c r="R552" s="171"/>
      <c r="S552" s="171"/>
      <c r="T552" s="171"/>
      <c r="U552" s="171"/>
      <c r="V552" s="171"/>
      <c r="W552" s="171"/>
      <c r="X552" s="168"/>
      <c r="Y552" s="164"/>
      <c r="Z552" s="164"/>
      <c r="AA552" s="164"/>
      <c r="AB552" s="164"/>
      <c r="AC552" s="164"/>
      <c r="AD552" s="164"/>
      <c r="AE552" s="164"/>
    </row>
    <row r="553" spans="1:31" s="75" customFormat="1" ht="33.75" customHeight="1" x14ac:dyDescent="0.25">
      <c r="A553" s="571"/>
      <c r="B553" s="567"/>
      <c r="C553" s="568"/>
      <c r="D553" s="163" t="s">
        <v>1745</v>
      </c>
      <c r="E553" s="390"/>
      <c r="F553" s="609"/>
      <c r="G553" s="426"/>
      <c r="H553" s="426"/>
      <c r="I553" s="423"/>
      <c r="J553" s="561"/>
      <c r="K553" s="163" t="s">
        <v>1746</v>
      </c>
      <c r="L553" s="237" t="s">
        <v>11</v>
      </c>
      <c r="M553" s="236">
        <v>70</v>
      </c>
      <c r="N553" s="426"/>
      <c r="O553" s="426"/>
      <c r="P553" s="422"/>
      <c r="Q553" s="426"/>
      <c r="R553" s="171"/>
      <c r="S553" s="171"/>
      <c r="T553" s="171"/>
      <c r="U553" s="171"/>
      <c r="V553" s="171"/>
      <c r="W553" s="171"/>
      <c r="X553" s="168"/>
      <c r="Y553" s="164"/>
      <c r="Z553" s="164"/>
      <c r="AA553" s="164"/>
      <c r="AB553" s="164"/>
      <c r="AC553" s="164"/>
      <c r="AD553" s="164"/>
      <c r="AE553" s="164"/>
    </row>
    <row r="554" spans="1:31" s="75" customFormat="1" ht="67.5" x14ac:dyDescent="0.25">
      <c r="A554" s="571">
        <v>5</v>
      </c>
      <c r="B554" s="567" t="s">
        <v>1456</v>
      </c>
      <c r="C554" s="568" t="s">
        <v>1747</v>
      </c>
      <c r="D554" s="163" t="s">
        <v>1745</v>
      </c>
      <c r="E554" s="389" t="s">
        <v>42</v>
      </c>
      <c r="F554" s="607" t="s">
        <v>1720</v>
      </c>
      <c r="G554" s="426">
        <v>3</v>
      </c>
      <c r="H554" s="426">
        <v>3</v>
      </c>
      <c r="I554" s="423">
        <v>9</v>
      </c>
      <c r="J554" s="463" t="s">
        <v>18</v>
      </c>
      <c r="K554" s="176" t="s">
        <v>1748</v>
      </c>
      <c r="L554" s="237" t="s">
        <v>10</v>
      </c>
      <c r="M554" s="236">
        <v>55</v>
      </c>
      <c r="N554" s="426">
        <v>2</v>
      </c>
      <c r="O554" s="426">
        <v>3</v>
      </c>
      <c r="P554" s="422">
        <v>6</v>
      </c>
      <c r="Q554" s="426" t="s">
        <v>19</v>
      </c>
      <c r="R554" s="171" t="s">
        <v>45</v>
      </c>
      <c r="S554" s="171" t="s">
        <v>1749</v>
      </c>
      <c r="T554" s="171" t="s">
        <v>1750</v>
      </c>
      <c r="U554" s="21">
        <v>43313</v>
      </c>
      <c r="V554" s="171" t="s">
        <v>1751</v>
      </c>
      <c r="W554" s="171" t="s">
        <v>1752</v>
      </c>
      <c r="X554" s="168"/>
      <c r="Y554" s="164"/>
      <c r="Z554" s="164"/>
      <c r="AA554" s="164"/>
      <c r="AB554" s="164"/>
      <c r="AC554" s="164"/>
      <c r="AD554" s="164"/>
      <c r="AE554" s="164"/>
    </row>
    <row r="555" spans="1:31" s="75" customFormat="1" ht="45" customHeight="1" x14ac:dyDescent="0.25">
      <c r="A555" s="571"/>
      <c r="B555" s="567"/>
      <c r="C555" s="568"/>
      <c r="D555" s="163" t="s">
        <v>1753</v>
      </c>
      <c r="E555" s="390"/>
      <c r="F555" s="607"/>
      <c r="G555" s="426"/>
      <c r="H555" s="426"/>
      <c r="I555" s="423"/>
      <c r="J555" s="561"/>
      <c r="K555" s="176"/>
      <c r="L555" s="232"/>
      <c r="M555" s="236">
        <v>0</v>
      </c>
      <c r="N555" s="426"/>
      <c r="O555" s="426"/>
      <c r="P555" s="422"/>
      <c r="Q555" s="426"/>
      <c r="R555" s="171"/>
      <c r="S555" s="171"/>
      <c r="T555" s="171"/>
      <c r="U555" s="21"/>
      <c r="V555" s="171"/>
      <c r="W555" s="171"/>
      <c r="X555" s="168"/>
      <c r="Y555" s="164"/>
      <c r="Z555" s="164"/>
      <c r="AA555" s="164"/>
      <c r="AB555" s="164"/>
      <c r="AC555" s="164"/>
      <c r="AD555" s="164"/>
      <c r="AE555" s="164"/>
    </row>
    <row r="556" spans="1:31" s="75" customFormat="1" ht="76.5" x14ac:dyDescent="0.25">
      <c r="A556" s="507">
        <v>1</v>
      </c>
      <c r="B556" s="508" t="s">
        <v>1485</v>
      </c>
      <c r="C556" s="518" t="s">
        <v>1754</v>
      </c>
      <c r="D556" s="196" t="s">
        <v>1755</v>
      </c>
      <c r="E556" s="405" t="s">
        <v>38</v>
      </c>
      <c r="F556" s="509" t="s">
        <v>1720</v>
      </c>
      <c r="G556" s="446">
        <v>3</v>
      </c>
      <c r="H556" s="446">
        <v>3</v>
      </c>
      <c r="I556" s="442">
        <v>9</v>
      </c>
      <c r="J556" s="510" t="s">
        <v>18</v>
      </c>
      <c r="K556" s="182" t="s">
        <v>1756</v>
      </c>
      <c r="L556" s="381" t="s">
        <v>10</v>
      </c>
      <c r="M556" s="385">
        <v>85</v>
      </c>
      <c r="N556" s="497">
        <v>1</v>
      </c>
      <c r="O556" s="497">
        <v>3</v>
      </c>
      <c r="P556" s="498">
        <f>+N556*O556</f>
        <v>3</v>
      </c>
      <c r="Q556" s="497" t="s">
        <v>19</v>
      </c>
      <c r="R556" s="197" t="s">
        <v>45</v>
      </c>
      <c r="S556" s="196" t="s">
        <v>1757</v>
      </c>
      <c r="T556" s="196" t="s">
        <v>1758</v>
      </c>
      <c r="U556" s="291">
        <v>43483</v>
      </c>
      <c r="V556" s="292" t="s">
        <v>1198</v>
      </c>
      <c r="W556" s="292" t="s">
        <v>1759</v>
      </c>
      <c r="X556" s="183"/>
      <c r="Y556" s="285"/>
      <c r="Z556" s="285"/>
      <c r="AA556" s="285"/>
      <c r="AB556" s="285"/>
      <c r="AC556" s="244"/>
      <c r="AD556" s="244"/>
      <c r="AE556" s="244"/>
    </row>
    <row r="557" spans="1:31" s="75" customFormat="1" ht="63.75" customHeight="1" x14ac:dyDescent="0.25">
      <c r="A557" s="507"/>
      <c r="B557" s="508"/>
      <c r="C557" s="518"/>
      <c r="D557" s="196" t="s">
        <v>1760</v>
      </c>
      <c r="E557" s="404" t="s">
        <v>38</v>
      </c>
      <c r="F557" s="509"/>
      <c r="G557" s="446"/>
      <c r="H557" s="446"/>
      <c r="I557" s="442"/>
      <c r="J557" s="511"/>
      <c r="K557" s="182" t="s">
        <v>1761</v>
      </c>
      <c r="L557" s="380" t="s">
        <v>10</v>
      </c>
      <c r="M557" s="384">
        <v>85</v>
      </c>
      <c r="N557" s="497"/>
      <c r="O557" s="497"/>
      <c r="P557" s="498"/>
      <c r="Q557" s="497"/>
      <c r="R557" s="293"/>
      <c r="S557" s="294"/>
      <c r="T557" s="295"/>
      <c r="U557" s="296"/>
      <c r="V557" s="295"/>
      <c r="W557" s="295"/>
      <c r="X557" s="181"/>
      <c r="Y557" s="286"/>
      <c r="Z557" s="286"/>
      <c r="AA557" s="286"/>
      <c r="AB557" s="286"/>
      <c r="AC557" s="244"/>
      <c r="AD557" s="244"/>
      <c r="AE557" s="244"/>
    </row>
    <row r="558" spans="1:31" s="75" customFormat="1" ht="63.75" x14ac:dyDescent="0.2">
      <c r="A558" s="507">
        <v>2</v>
      </c>
      <c r="B558" s="508" t="s">
        <v>1485</v>
      </c>
      <c r="C558" s="518" t="s">
        <v>1762</v>
      </c>
      <c r="D558" s="284" t="s">
        <v>1763</v>
      </c>
      <c r="E558" s="403" t="s">
        <v>42</v>
      </c>
      <c r="F558" s="509" t="s">
        <v>1720</v>
      </c>
      <c r="G558" s="497">
        <v>3</v>
      </c>
      <c r="H558" s="497">
        <v>2</v>
      </c>
      <c r="I558" s="442">
        <v>6</v>
      </c>
      <c r="J558" s="510" t="s">
        <v>18</v>
      </c>
      <c r="K558" s="292" t="s">
        <v>1764</v>
      </c>
      <c r="L558" s="380" t="s">
        <v>11</v>
      </c>
      <c r="M558" s="384">
        <v>85</v>
      </c>
      <c r="N558" s="497">
        <v>3</v>
      </c>
      <c r="O558" s="497">
        <v>1</v>
      </c>
      <c r="P558" s="498">
        <f t="shared" ref="P558" si="49">+N558*O558</f>
        <v>3</v>
      </c>
      <c r="Q558" s="497" t="s">
        <v>20</v>
      </c>
      <c r="R558" s="197" t="s">
        <v>43</v>
      </c>
      <c r="S558" s="196" t="s">
        <v>90</v>
      </c>
      <c r="T558" s="196" t="s">
        <v>90</v>
      </c>
      <c r="U558" s="196" t="s">
        <v>90</v>
      </c>
      <c r="V558" s="196" t="s">
        <v>90</v>
      </c>
      <c r="W558" s="196" t="s">
        <v>90</v>
      </c>
      <c r="X558" s="181"/>
      <c r="Y558" s="202"/>
      <c r="Z558" s="202"/>
      <c r="AA558" s="202"/>
      <c r="AB558" s="202"/>
      <c r="AC558" s="244"/>
      <c r="AD558" s="244"/>
      <c r="AE558" s="244"/>
    </row>
    <row r="559" spans="1:31" s="75" customFormat="1" ht="143.25" customHeight="1" x14ac:dyDescent="0.2">
      <c r="A559" s="507"/>
      <c r="B559" s="508"/>
      <c r="C559" s="518"/>
      <c r="D559" s="297" t="s">
        <v>1765</v>
      </c>
      <c r="E559" s="403" t="s">
        <v>42</v>
      </c>
      <c r="F559" s="509"/>
      <c r="G559" s="497"/>
      <c r="H559" s="497"/>
      <c r="I559" s="442"/>
      <c r="J559" s="511"/>
      <c r="K559" s="182"/>
      <c r="L559" s="380"/>
      <c r="M559" s="384">
        <v>0</v>
      </c>
      <c r="N559" s="497"/>
      <c r="O559" s="497"/>
      <c r="P559" s="498"/>
      <c r="Q559" s="497"/>
      <c r="R559" s="294"/>
      <c r="S559" s="298"/>
      <c r="T559" s="298"/>
      <c r="U559" s="299"/>
      <c r="V559" s="298"/>
      <c r="W559" s="298"/>
      <c r="X559" s="181"/>
      <c r="Y559" s="202"/>
      <c r="Z559" s="202"/>
      <c r="AA559" s="202"/>
      <c r="AB559" s="202"/>
      <c r="AC559" s="244"/>
      <c r="AD559" s="244"/>
      <c r="AE559" s="244"/>
    </row>
    <row r="560" spans="1:31" s="75" customFormat="1" ht="76.5" x14ac:dyDescent="0.2">
      <c r="A560" s="507">
        <v>3</v>
      </c>
      <c r="B560" s="532" t="s">
        <v>1485</v>
      </c>
      <c r="C560" s="518" t="s">
        <v>1766</v>
      </c>
      <c r="D560" s="300" t="s">
        <v>1767</v>
      </c>
      <c r="E560" s="406" t="s">
        <v>42</v>
      </c>
      <c r="F560" s="519" t="s">
        <v>1720</v>
      </c>
      <c r="G560" s="497">
        <v>3</v>
      </c>
      <c r="H560" s="497">
        <v>2</v>
      </c>
      <c r="I560" s="442">
        <v>6</v>
      </c>
      <c r="J560" s="510" t="s">
        <v>18</v>
      </c>
      <c r="K560" s="292" t="s">
        <v>1768</v>
      </c>
      <c r="L560" s="380" t="s">
        <v>11</v>
      </c>
      <c r="M560" s="384">
        <v>70</v>
      </c>
      <c r="N560" s="497">
        <v>3</v>
      </c>
      <c r="O560" s="497">
        <v>1</v>
      </c>
      <c r="P560" s="498">
        <f t="shared" ref="P560" si="50">+N560*O560</f>
        <v>3</v>
      </c>
      <c r="Q560" s="497" t="s">
        <v>20</v>
      </c>
      <c r="R560" s="197" t="s">
        <v>43</v>
      </c>
      <c r="S560" s="196" t="s">
        <v>90</v>
      </c>
      <c r="T560" s="196" t="s">
        <v>90</v>
      </c>
      <c r="U560" s="196" t="s">
        <v>90</v>
      </c>
      <c r="V560" s="196" t="s">
        <v>90</v>
      </c>
      <c r="W560" s="196" t="s">
        <v>90</v>
      </c>
      <c r="X560" s="181"/>
      <c r="Y560" s="202"/>
      <c r="Z560" s="202"/>
      <c r="AA560" s="202"/>
      <c r="AB560" s="202"/>
      <c r="AC560" s="244"/>
      <c r="AD560" s="244"/>
      <c r="AE560" s="244"/>
    </row>
    <row r="561" spans="1:31" s="75" customFormat="1" ht="75" customHeight="1" x14ac:dyDescent="0.2">
      <c r="A561" s="507"/>
      <c r="B561" s="533"/>
      <c r="C561" s="518"/>
      <c r="D561" s="196" t="s">
        <v>1769</v>
      </c>
      <c r="E561" s="403" t="s">
        <v>42</v>
      </c>
      <c r="F561" s="519"/>
      <c r="G561" s="497"/>
      <c r="H561" s="497"/>
      <c r="I561" s="442"/>
      <c r="J561" s="511"/>
      <c r="K561" s="182"/>
      <c r="L561" s="380"/>
      <c r="M561" s="384">
        <v>0</v>
      </c>
      <c r="N561" s="497"/>
      <c r="O561" s="497"/>
      <c r="P561" s="498"/>
      <c r="Q561" s="497"/>
      <c r="R561" s="197"/>
      <c r="S561" s="301"/>
      <c r="T561" s="301"/>
      <c r="U561" s="302"/>
      <c r="V561" s="301"/>
      <c r="W561" s="301"/>
      <c r="X561" s="181"/>
      <c r="Y561" s="202"/>
      <c r="Z561" s="202"/>
      <c r="AA561" s="202"/>
      <c r="AB561" s="202"/>
      <c r="AC561" s="244"/>
      <c r="AD561" s="244"/>
      <c r="AE561" s="244"/>
    </row>
    <row r="562" spans="1:31" s="75" customFormat="1" ht="90" x14ac:dyDescent="0.25">
      <c r="A562" s="571">
        <v>1</v>
      </c>
      <c r="B562" s="567" t="s">
        <v>1507</v>
      </c>
      <c r="C562" s="568" t="s">
        <v>2327</v>
      </c>
      <c r="D562" s="168" t="s">
        <v>1770</v>
      </c>
      <c r="E562" s="389" t="s">
        <v>42</v>
      </c>
      <c r="F562" s="607" t="s">
        <v>1720</v>
      </c>
      <c r="G562" s="426">
        <v>2</v>
      </c>
      <c r="H562" s="426">
        <v>3</v>
      </c>
      <c r="I562" s="423">
        <v>6</v>
      </c>
      <c r="J562" s="463" t="s">
        <v>19</v>
      </c>
      <c r="K562" s="168" t="s">
        <v>1771</v>
      </c>
      <c r="L562" s="241" t="s">
        <v>10</v>
      </c>
      <c r="M562" s="66">
        <v>85</v>
      </c>
      <c r="N562" s="426">
        <v>1</v>
      </c>
      <c r="O562" s="426">
        <v>1</v>
      </c>
      <c r="P562" s="422">
        <v>1</v>
      </c>
      <c r="Q562" s="426" t="s">
        <v>20</v>
      </c>
      <c r="R562" s="171" t="s">
        <v>43</v>
      </c>
      <c r="S562" s="163" t="s">
        <v>90</v>
      </c>
      <c r="T562" s="163" t="s">
        <v>90</v>
      </c>
      <c r="U562" s="163" t="s">
        <v>90</v>
      </c>
      <c r="V562" s="163" t="s">
        <v>90</v>
      </c>
      <c r="W562" s="163" t="s">
        <v>90</v>
      </c>
      <c r="X562" s="52"/>
      <c r="Y562" s="73"/>
      <c r="Z562" s="73"/>
      <c r="AA562" s="73"/>
      <c r="AB562" s="73"/>
      <c r="AC562" s="164"/>
      <c r="AD562" s="164"/>
      <c r="AE562" s="164"/>
    </row>
    <row r="563" spans="1:31" s="75" customFormat="1" ht="45" x14ac:dyDescent="0.25">
      <c r="A563" s="571"/>
      <c r="B563" s="567"/>
      <c r="C563" s="568"/>
      <c r="D563" s="168" t="s">
        <v>1772</v>
      </c>
      <c r="E563" s="390" t="s">
        <v>41</v>
      </c>
      <c r="F563" s="607"/>
      <c r="G563" s="426"/>
      <c r="H563" s="426"/>
      <c r="I563" s="423"/>
      <c r="J563" s="464"/>
      <c r="K563" s="168" t="s">
        <v>1773</v>
      </c>
      <c r="L563" s="232" t="s">
        <v>11</v>
      </c>
      <c r="M563" s="236">
        <v>85</v>
      </c>
      <c r="N563" s="426"/>
      <c r="O563" s="426"/>
      <c r="P563" s="422"/>
      <c r="Q563" s="426"/>
      <c r="R563" s="171"/>
      <c r="S563" s="171"/>
      <c r="T563" s="171"/>
      <c r="U563" s="171"/>
      <c r="V563" s="171"/>
      <c r="W563" s="171"/>
      <c r="X563" s="168"/>
      <c r="Y563" s="164"/>
      <c r="Z563" s="164"/>
      <c r="AA563" s="164"/>
      <c r="AB563" s="164"/>
      <c r="AC563" s="164"/>
      <c r="AD563" s="164"/>
      <c r="AE563" s="164"/>
    </row>
    <row r="564" spans="1:31" s="75" customFormat="1" ht="45" x14ac:dyDescent="0.25">
      <c r="A564" s="571"/>
      <c r="B564" s="567"/>
      <c r="C564" s="568"/>
      <c r="D564" s="163"/>
      <c r="E564" s="390"/>
      <c r="F564" s="607"/>
      <c r="G564" s="426"/>
      <c r="H564" s="426"/>
      <c r="I564" s="423"/>
      <c r="J564" s="561"/>
      <c r="K564" s="168" t="s">
        <v>1774</v>
      </c>
      <c r="L564" s="232" t="s">
        <v>10</v>
      </c>
      <c r="M564" s="236">
        <v>85</v>
      </c>
      <c r="N564" s="426"/>
      <c r="O564" s="426"/>
      <c r="P564" s="422"/>
      <c r="Q564" s="426"/>
      <c r="R564" s="171"/>
      <c r="S564" s="171"/>
      <c r="T564" s="171"/>
      <c r="U564" s="171"/>
      <c r="V564" s="171"/>
      <c r="W564" s="171"/>
      <c r="X564" s="168"/>
      <c r="Y564" s="164"/>
      <c r="Z564" s="164"/>
      <c r="AA564" s="164"/>
      <c r="AB564" s="164"/>
      <c r="AC564" s="164"/>
      <c r="AD564" s="164"/>
      <c r="AE564" s="164"/>
    </row>
    <row r="565" spans="1:31" s="75" customFormat="1" ht="67.5" x14ac:dyDescent="0.25">
      <c r="A565" s="571">
        <v>2</v>
      </c>
      <c r="B565" s="567" t="s">
        <v>1507</v>
      </c>
      <c r="C565" s="568" t="s">
        <v>1775</v>
      </c>
      <c r="D565" s="163" t="s">
        <v>1776</v>
      </c>
      <c r="E565" s="389" t="s">
        <v>42</v>
      </c>
      <c r="F565" s="607" t="s">
        <v>1720</v>
      </c>
      <c r="G565" s="426">
        <v>2</v>
      </c>
      <c r="H565" s="426">
        <v>3</v>
      </c>
      <c r="I565" s="423">
        <v>6</v>
      </c>
      <c r="J565" s="463" t="s">
        <v>19</v>
      </c>
      <c r="K565" s="174" t="s">
        <v>1777</v>
      </c>
      <c r="L565" s="232" t="s">
        <v>10</v>
      </c>
      <c r="M565" s="236">
        <v>85</v>
      </c>
      <c r="N565" s="426">
        <v>1</v>
      </c>
      <c r="O565" s="426">
        <v>1</v>
      </c>
      <c r="P565" s="422">
        <v>1</v>
      </c>
      <c r="Q565" s="426" t="s">
        <v>20</v>
      </c>
      <c r="R565" s="171" t="s">
        <v>43</v>
      </c>
      <c r="S565" s="174" t="s">
        <v>90</v>
      </c>
      <c r="T565" s="174" t="s">
        <v>90</v>
      </c>
      <c r="U565" s="54" t="s">
        <v>90</v>
      </c>
      <c r="V565" s="134" t="s">
        <v>90</v>
      </c>
      <c r="W565" s="52" t="s">
        <v>90</v>
      </c>
      <c r="X565" s="168"/>
      <c r="Y565" s="164"/>
      <c r="Z565" s="164"/>
      <c r="AA565" s="164"/>
      <c r="AB565" s="164"/>
      <c r="AC565" s="164"/>
      <c r="AD565" s="164"/>
      <c r="AE565" s="164"/>
    </row>
    <row r="566" spans="1:31" s="75" customFormat="1" ht="56.25" x14ac:dyDescent="0.25">
      <c r="A566" s="571"/>
      <c r="B566" s="567"/>
      <c r="C566" s="568"/>
      <c r="D566" s="163" t="s">
        <v>1778</v>
      </c>
      <c r="E566" s="390" t="s">
        <v>40</v>
      </c>
      <c r="F566" s="607"/>
      <c r="G566" s="426"/>
      <c r="H566" s="426"/>
      <c r="I566" s="423"/>
      <c r="J566" s="464"/>
      <c r="K566" s="176" t="s">
        <v>1779</v>
      </c>
      <c r="L566" s="232" t="s">
        <v>10</v>
      </c>
      <c r="M566" s="236">
        <v>85</v>
      </c>
      <c r="N566" s="426"/>
      <c r="O566" s="426"/>
      <c r="P566" s="422"/>
      <c r="Q566" s="426"/>
      <c r="R566" s="171"/>
      <c r="S566" s="171"/>
      <c r="T566" s="171"/>
      <c r="U566" s="21"/>
      <c r="V566" s="171"/>
      <c r="W566" s="171"/>
      <c r="X566" s="168"/>
      <c r="Y566" s="164"/>
      <c r="Z566" s="164"/>
      <c r="AA566" s="164"/>
      <c r="AB566" s="164"/>
      <c r="AC566" s="164"/>
      <c r="AD566" s="164"/>
      <c r="AE566" s="164"/>
    </row>
    <row r="567" spans="1:31" s="75" customFormat="1" ht="56.25" x14ac:dyDescent="0.25">
      <c r="A567" s="571"/>
      <c r="B567" s="567"/>
      <c r="C567" s="568"/>
      <c r="D567" s="163" t="s">
        <v>1780</v>
      </c>
      <c r="E567" s="390"/>
      <c r="F567" s="607"/>
      <c r="G567" s="426"/>
      <c r="H567" s="426"/>
      <c r="I567" s="423"/>
      <c r="J567" s="561"/>
      <c r="K567" s="176"/>
      <c r="L567" s="232"/>
      <c r="M567" s="236">
        <v>0</v>
      </c>
      <c r="N567" s="426"/>
      <c r="O567" s="426"/>
      <c r="P567" s="422"/>
      <c r="Q567" s="426"/>
      <c r="R567" s="171"/>
      <c r="S567" s="171"/>
      <c r="T567" s="171"/>
      <c r="U567" s="21"/>
      <c r="V567" s="171"/>
      <c r="W567" s="171"/>
      <c r="X567" s="168"/>
      <c r="Y567" s="164"/>
      <c r="Z567" s="164"/>
      <c r="AA567" s="164"/>
      <c r="AB567" s="164"/>
      <c r="AC567" s="164"/>
      <c r="AD567" s="164"/>
      <c r="AE567" s="164"/>
    </row>
    <row r="568" spans="1:31" s="75" customFormat="1" ht="67.5" x14ac:dyDescent="0.25">
      <c r="A568" s="571">
        <v>3</v>
      </c>
      <c r="B568" s="567" t="s">
        <v>1507</v>
      </c>
      <c r="C568" s="568" t="s">
        <v>2328</v>
      </c>
      <c r="D568" s="163" t="s">
        <v>1781</v>
      </c>
      <c r="E568" s="389" t="s">
        <v>42</v>
      </c>
      <c r="F568" s="609" t="s">
        <v>1720</v>
      </c>
      <c r="G568" s="426">
        <v>3</v>
      </c>
      <c r="H568" s="426">
        <v>3</v>
      </c>
      <c r="I568" s="423">
        <v>9</v>
      </c>
      <c r="J568" s="463" t="s">
        <v>18</v>
      </c>
      <c r="K568" s="176" t="s">
        <v>1782</v>
      </c>
      <c r="L568" s="232" t="s">
        <v>11</v>
      </c>
      <c r="M568" s="236">
        <v>85</v>
      </c>
      <c r="N568" s="426">
        <v>3</v>
      </c>
      <c r="O568" s="426">
        <v>1</v>
      </c>
      <c r="P568" s="422">
        <v>3</v>
      </c>
      <c r="Q568" s="426" t="s">
        <v>20</v>
      </c>
      <c r="R568" s="171" t="s">
        <v>43</v>
      </c>
      <c r="S568" s="163" t="s">
        <v>90</v>
      </c>
      <c r="T568" s="163" t="s">
        <v>90</v>
      </c>
      <c r="U568" s="163" t="s">
        <v>90</v>
      </c>
      <c r="V568" s="163" t="s">
        <v>90</v>
      </c>
      <c r="W568" s="163" t="s">
        <v>90</v>
      </c>
      <c r="X568" s="168"/>
      <c r="Y568" s="164"/>
      <c r="Z568" s="164"/>
      <c r="AA568" s="164"/>
      <c r="AB568" s="164"/>
      <c r="AC568" s="164"/>
      <c r="AD568" s="164"/>
      <c r="AE568" s="164"/>
    </row>
    <row r="569" spans="1:31" s="75" customFormat="1" ht="22.5" customHeight="1" x14ac:dyDescent="0.25">
      <c r="A569" s="571"/>
      <c r="B569" s="567"/>
      <c r="C569" s="568"/>
      <c r="D569" s="163" t="s">
        <v>1783</v>
      </c>
      <c r="E569" s="390" t="s">
        <v>42</v>
      </c>
      <c r="F569" s="609"/>
      <c r="G569" s="426"/>
      <c r="H569" s="426"/>
      <c r="I569" s="423"/>
      <c r="J569" s="464"/>
      <c r="K569" s="163"/>
      <c r="L569" s="232"/>
      <c r="M569" s="236">
        <v>0</v>
      </c>
      <c r="N569" s="426"/>
      <c r="O569" s="426"/>
      <c r="P569" s="422"/>
      <c r="Q569" s="426"/>
      <c r="R569" s="171"/>
      <c r="S569" s="171"/>
      <c r="T569" s="171"/>
      <c r="U569" s="171"/>
      <c r="V569" s="171"/>
      <c r="W569" s="171"/>
      <c r="X569" s="168"/>
      <c r="Y569" s="164"/>
      <c r="Z569" s="164"/>
      <c r="AA569" s="164"/>
      <c r="AB569" s="164"/>
      <c r="AC569" s="164"/>
      <c r="AD569" s="164"/>
      <c r="AE569" s="164"/>
    </row>
    <row r="570" spans="1:31" s="75" customFormat="1" ht="22.5" customHeight="1" x14ac:dyDescent="0.25">
      <c r="A570" s="571"/>
      <c r="B570" s="567"/>
      <c r="C570" s="568"/>
      <c r="D570" s="163" t="s">
        <v>1784</v>
      </c>
      <c r="E570" s="390"/>
      <c r="F570" s="609"/>
      <c r="G570" s="426"/>
      <c r="H570" s="426"/>
      <c r="I570" s="423"/>
      <c r="J570" s="561"/>
      <c r="K570" s="176"/>
      <c r="L570" s="232"/>
      <c r="M570" s="236">
        <v>0</v>
      </c>
      <c r="N570" s="426"/>
      <c r="O570" s="426"/>
      <c r="P570" s="422"/>
      <c r="Q570" s="426"/>
      <c r="R570" s="171"/>
      <c r="S570" s="171"/>
      <c r="T570" s="171"/>
      <c r="U570" s="171"/>
      <c r="V570" s="171"/>
      <c r="W570" s="171"/>
      <c r="X570" s="168"/>
      <c r="Y570" s="164"/>
      <c r="Z570" s="164"/>
      <c r="AA570" s="164"/>
      <c r="AB570" s="164"/>
      <c r="AC570" s="164"/>
      <c r="AD570" s="164"/>
      <c r="AE570" s="164"/>
    </row>
    <row r="571" spans="1:31" s="75" customFormat="1" ht="78.75" x14ac:dyDescent="0.25">
      <c r="A571" s="571">
        <v>4</v>
      </c>
      <c r="B571" s="567" t="s">
        <v>1507</v>
      </c>
      <c r="C571" s="568" t="s">
        <v>1785</v>
      </c>
      <c r="D571" s="163" t="s">
        <v>1786</v>
      </c>
      <c r="E571" s="389" t="s">
        <v>41</v>
      </c>
      <c r="F571" s="609" t="s">
        <v>1720</v>
      </c>
      <c r="G571" s="426">
        <v>3</v>
      </c>
      <c r="H571" s="426">
        <v>2</v>
      </c>
      <c r="I571" s="423">
        <v>6</v>
      </c>
      <c r="J571" s="463" t="s">
        <v>19</v>
      </c>
      <c r="K571" s="168" t="s">
        <v>1787</v>
      </c>
      <c r="L571" s="232" t="s">
        <v>10</v>
      </c>
      <c r="M571" s="236">
        <v>85</v>
      </c>
      <c r="N571" s="426">
        <v>1</v>
      </c>
      <c r="O571" s="426">
        <v>2</v>
      </c>
      <c r="P571" s="422">
        <v>2</v>
      </c>
      <c r="Q571" s="426" t="s">
        <v>20</v>
      </c>
      <c r="R571" s="171" t="s">
        <v>43</v>
      </c>
      <c r="S571" s="174" t="s">
        <v>90</v>
      </c>
      <c r="T571" s="174" t="s">
        <v>90</v>
      </c>
      <c r="U571" s="54" t="s">
        <v>90</v>
      </c>
      <c r="V571" s="134" t="s">
        <v>90</v>
      </c>
      <c r="W571" s="52" t="s">
        <v>90</v>
      </c>
      <c r="X571" s="168"/>
      <c r="Y571" s="164"/>
      <c r="Z571" s="164"/>
      <c r="AA571" s="164"/>
      <c r="AB571" s="164"/>
      <c r="AC571" s="164"/>
      <c r="AD571" s="164"/>
      <c r="AE571" s="164"/>
    </row>
    <row r="572" spans="1:31" s="75" customFormat="1" ht="78.75" x14ac:dyDescent="0.25">
      <c r="A572" s="571"/>
      <c r="B572" s="567"/>
      <c r="C572" s="568"/>
      <c r="D572" s="163" t="s">
        <v>1788</v>
      </c>
      <c r="E572" s="390" t="s">
        <v>42</v>
      </c>
      <c r="F572" s="609"/>
      <c r="G572" s="426"/>
      <c r="H572" s="426"/>
      <c r="I572" s="423"/>
      <c r="J572" s="464"/>
      <c r="K572" s="58"/>
      <c r="L572" s="232"/>
      <c r="M572" s="236">
        <v>0</v>
      </c>
      <c r="N572" s="426"/>
      <c r="O572" s="426"/>
      <c r="P572" s="422"/>
      <c r="Q572" s="426"/>
      <c r="R572" s="171"/>
      <c r="S572" s="171"/>
      <c r="T572" s="171"/>
      <c r="U572" s="21"/>
      <c r="V572" s="171"/>
      <c r="W572" s="171"/>
      <c r="X572" s="168"/>
      <c r="Y572" s="164"/>
      <c r="Z572" s="164"/>
      <c r="AA572" s="164"/>
      <c r="AB572" s="164"/>
      <c r="AC572" s="164"/>
      <c r="AD572" s="164"/>
      <c r="AE572" s="164"/>
    </row>
    <row r="573" spans="1:31" s="75" customFormat="1" ht="45" x14ac:dyDescent="0.25">
      <c r="A573" s="571"/>
      <c r="B573" s="567"/>
      <c r="C573" s="568"/>
      <c r="D573" s="162" t="s">
        <v>1242</v>
      </c>
      <c r="E573" s="390"/>
      <c r="F573" s="609"/>
      <c r="G573" s="426"/>
      <c r="H573" s="426"/>
      <c r="I573" s="423"/>
      <c r="J573" s="561"/>
      <c r="K573" s="176"/>
      <c r="L573" s="232"/>
      <c r="M573" s="68">
        <v>0</v>
      </c>
      <c r="N573" s="426"/>
      <c r="O573" s="426"/>
      <c r="P573" s="422"/>
      <c r="Q573" s="426"/>
      <c r="R573" s="171"/>
      <c r="S573" s="171"/>
      <c r="T573" s="171"/>
      <c r="U573" s="171"/>
      <c r="V573" s="171"/>
      <c r="W573" s="171"/>
      <c r="X573" s="168"/>
      <c r="Y573" s="164"/>
      <c r="Z573" s="164"/>
      <c r="AA573" s="164"/>
      <c r="AB573" s="164"/>
      <c r="AC573" s="164"/>
      <c r="AD573" s="164"/>
      <c r="AE573" s="164"/>
    </row>
    <row r="574" spans="1:31" s="75" customFormat="1" ht="56.25" x14ac:dyDescent="0.25">
      <c r="A574" s="571">
        <v>5</v>
      </c>
      <c r="B574" s="567" t="s">
        <v>1507</v>
      </c>
      <c r="C574" s="568" t="s">
        <v>2329</v>
      </c>
      <c r="D574" s="162" t="s">
        <v>1789</v>
      </c>
      <c r="E574" s="389" t="s">
        <v>42</v>
      </c>
      <c r="F574" s="607" t="s">
        <v>1720</v>
      </c>
      <c r="G574" s="426">
        <v>4</v>
      </c>
      <c r="H574" s="426">
        <v>2</v>
      </c>
      <c r="I574" s="423">
        <v>8</v>
      </c>
      <c r="J574" s="463" t="s">
        <v>19</v>
      </c>
      <c r="K574" s="166" t="s">
        <v>1790</v>
      </c>
      <c r="L574" s="232" t="s">
        <v>10</v>
      </c>
      <c r="M574" s="236">
        <v>85</v>
      </c>
      <c r="N574" s="426">
        <v>2</v>
      </c>
      <c r="O574" s="426">
        <v>2</v>
      </c>
      <c r="P574" s="422">
        <v>4</v>
      </c>
      <c r="Q574" s="426" t="s">
        <v>20</v>
      </c>
      <c r="R574" s="171" t="s">
        <v>43</v>
      </c>
      <c r="S574" s="174" t="s">
        <v>90</v>
      </c>
      <c r="T574" s="174" t="s">
        <v>90</v>
      </c>
      <c r="U574" s="54" t="s">
        <v>90</v>
      </c>
      <c r="V574" s="134" t="s">
        <v>90</v>
      </c>
      <c r="W574" s="52" t="s">
        <v>90</v>
      </c>
      <c r="X574" s="168"/>
      <c r="Y574" s="164"/>
      <c r="Z574" s="164"/>
      <c r="AA574" s="164"/>
      <c r="AB574" s="164"/>
      <c r="AC574" s="164"/>
      <c r="AD574" s="164"/>
      <c r="AE574" s="164"/>
    </row>
    <row r="575" spans="1:31" s="75" customFormat="1" ht="90" x14ac:dyDescent="0.25">
      <c r="A575" s="571"/>
      <c r="B575" s="567"/>
      <c r="C575" s="568"/>
      <c r="D575" s="171" t="s">
        <v>1791</v>
      </c>
      <c r="E575" s="390" t="s">
        <v>40</v>
      </c>
      <c r="F575" s="607"/>
      <c r="G575" s="426"/>
      <c r="H575" s="426"/>
      <c r="I575" s="423"/>
      <c r="J575" s="464"/>
      <c r="K575" s="161" t="s">
        <v>1792</v>
      </c>
      <c r="L575" s="232" t="s">
        <v>10</v>
      </c>
      <c r="M575" s="236">
        <v>85</v>
      </c>
      <c r="N575" s="426"/>
      <c r="O575" s="426"/>
      <c r="P575" s="422"/>
      <c r="Q575" s="426"/>
      <c r="R575" s="171"/>
      <c r="S575" s="171"/>
      <c r="T575" s="171"/>
      <c r="U575" s="21"/>
      <c r="V575" s="171"/>
      <c r="W575" s="171"/>
      <c r="X575" s="168"/>
      <c r="Y575" s="164"/>
      <c r="Z575" s="164"/>
      <c r="AA575" s="164"/>
      <c r="AB575" s="164"/>
      <c r="AC575" s="164"/>
      <c r="AD575" s="164"/>
      <c r="AE575" s="164"/>
    </row>
    <row r="576" spans="1:31" s="75" customFormat="1" ht="56.25" x14ac:dyDescent="0.25">
      <c r="A576" s="571"/>
      <c r="B576" s="567"/>
      <c r="C576" s="568"/>
      <c r="D576" s="168" t="s">
        <v>1793</v>
      </c>
      <c r="E576" s="390" t="s">
        <v>42</v>
      </c>
      <c r="F576" s="607"/>
      <c r="G576" s="426"/>
      <c r="H576" s="426"/>
      <c r="I576" s="423"/>
      <c r="J576" s="464"/>
      <c r="K576" s="168" t="s">
        <v>1794</v>
      </c>
      <c r="L576" s="232" t="s">
        <v>10</v>
      </c>
      <c r="M576" s="236">
        <v>85</v>
      </c>
      <c r="N576" s="426"/>
      <c r="O576" s="426"/>
      <c r="P576" s="422"/>
      <c r="Q576" s="426"/>
      <c r="R576" s="171"/>
      <c r="S576" s="171"/>
      <c r="T576" s="171"/>
      <c r="U576" s="171"/>
      <c r="V576" s="171"/>
      <c r="W576" s="171"/>
      <c r="X576" s="168"/>
      <c r="Y576" s="164"/>
      <c r="Z576" s="164"/>
      <c r="AA576" s="164"/>
      <c r="AB576" s="164"/>
      <c r="AC576" s="164"/>
      <c r="AD576" s="164"/>
      <c r="AE576" s="164"/>
    </row>
    <row r="577" spans="1:31" s="75" customFormat="1" ht="67.5" x14ac:dyDescent="0.25">
      <c r="A577" s="571"/>
      <c r="B577" s="567"/>
      <c r="C577" s="568"/>
      <c r="D577" s="168" t="s">
        <v>1795</v>
      </c>
      <c r="E577" s="390" t="s">
        <v>42</v>
      </c>
      <c r="F577" s="607"/>
      <c r="G577" s="426"/>
      <c r="H577" s="426"/>
      <c r="I577" s="423"/>
      <c r="J577" s="561"/>
      <c r="K577" s="168"/>
      <c r="L577" s="232"/>
      <c r="M577" s="236">
        <v>0</v>
      </c>
      <c r="N577" s="426"/>
      <c r="O577" s="426"/>
      <c r="P577" s="422"/>
      <c r="Q577" s="426"/>
      <c r="R577" s="171"/>
      <c r="S577" s="171"/>
      <c r="T577" s="171"/>
      <c r="U577" s="171"/>
      <c r="V577" s="171"/>
      <c r="W577" s="171"/>
      <c r="X577" s="168"/>
      <c r="Y577" s="164"/>
      <c r="Z577" s="164"/>
      <c r="AA577" s="164"/>
      <c r="AB577" s="164"/>
      <c r="AC577" s="164"/>
      <c r="AD577" s="164"/>
      <c r="AE577" s="164"/>
    </row>
    <row r="578" spans="1:31" s="75" customFormat="1" ht="33.75" x14ac:dyDescent="0.25">
      <c r="A578" s="571">
        <v>6</v>
      </c>
      <c r="B578" s="567" t="s">
        <v>1507</v>
      </c>
      <c r="C578" s="568" t="s">
        <v>2330</v>
      </c>
      <c r="D578" s="163" t="s">
        <v>1796</v>
      </c>
      <c r="E578" s="389" t="s">
        <v>40</v>
      </c>
      <c r="F578" s="607" t="s">
        <v>1720</v>
      </c>
      <c r="G578" s="608">
        <v>2</v>
      </c>
      <c r="H578" s="608">
        <v>2</v>
      </c>
      <c r="I578" s="423">
        <v>4</v>
      </c>
      <c r="J578" s="463" t="s">
        <v>20</v>
      </c>
      <c r="K578" s="163" t="s">
        <v>1797</v>
      </c>
      <c r="L578" s="234" t="s">
        <v>10</v>
      </c>
      <c r="M578" s="68">
        <v>85</v>
      </c>
      <c r="N578" s="608">
        <v>1</v>
      </c>
      <c r="O578" s="608">
        <v>1</v>
      </c>
      <c r="P578" s="610">
        <v>1</v>
      </c>
      <c r="Q578" s="426" t="s">
        <v>20</v>
      </c>
      <c r="R578" s="171" t="s">
        <v>43</v>
      </c>
      <c r="S578" s="174" t="s">
        <v>90</v>
      </c>
      <c r="T578" s="174" t="s">
        <v>90</v>
      </c>
      <c r="U578" s="54" t="s">
        <v>90</v>
      </c>
      <c r="V578" s="134" t="s">
        <v>90</v>
      </c>
      <c r="W578" s="52" t="s">
        <v>90</v>
      </c>
      <c r="X578" s="168"/>
      <c r="Y578" s="164"/>
      <c r="Z578" s="164"/>
      <c r="AA578" s="164"/>
      <c r="AB578" s="164"/>
      <c r="AC578" s="164"/>
      <c r="AD578" s="164"/>
      <c r="AE578" s="164"/>
    </row>
    <row r="579" spans="1:31" s="75" customFormat="1" ht="56.25" x14ac:dyDescent="0.25">
      <c r="A579" s="571"/>
      <c r="B579" s="567"/>
      <c r="C579" s="568"/>
      <c r="D579" s="163" t="s">
        <v>1798</v>
      </c>
      <c r="E579" s="390" t="s">
        <v>42</v>
      </c>
      <c r="F579" s="607"/>
      <c r="G579" s="608"/>
      <c r="H579" s="608"/>
      <c r="I579" s="423"/>
      <c r="J579" s="464"/>
      <c r="K579" s="163" t="s">
        <v>1799</v>
      </c>
      <c r="L579" s="234" t="s">
        <v>11</v>
      </c>
      <c r="M579" s="68">
        <v>85</v>
      </c>
      <c r="N579" s="608"/>
      <c r="O579" s="608"/>
      <c r="P579" s="610"/>
      <c r="Q579" s="426"/>
      <c r="R579" s="171"/>
      <c r="S579" s="171"/>
      <c r="T579" s="171"/>
      <c r="U579" s="21"/>
      <c r="V579" s="171"/>
      <c r="W579" s="171"/>
      <c r="X579" s="168"/>
      <c r="Y579" s="164"/>
      <c r="Z579" s="164"/>
      <c r="AA579" s="164"/>
      <c r="AB579" s="164"/>
      <c r="AC579" s="164"/>
      <c r="AD579" s="164"/>
      <c r="AE579" s="164"/>
    </row>
    <row r="580" spans="1:31" s="75" customFormat="1" ht="33.75" x14ac:dyDescent="0.25">
      <c r="A580" s="571"/>
      <c r="B580" s="567"/>
      <c r="C580" s="568"/>
      <c r="D580" s="163" t="s">
        <v>1800</v>
      </c>
      <c r="E580" s="390" t="s">
        <v>40</v>
      </c>
      <c r="F580" s="607"/>
      <c r="G580" s="608"/>
      <c r="H580" s="608"/>
      <c r="I580" s="423"/>
      <c r="J580" s="561"/>
      <c r="K580" s="163"/>
      <c r="L580" s="234"/>
      <c r="M580" s="68">
        <v>0</v>
      </c>
      <c r="N580" s="608"/>
      <c r="O580" s="608"/>
      <c r="P580" s="610"/>
      <c r="Q580" s="426"/>
      <c r="R580" s="171"/>
      <c r="S580" s="171"/>
      <c r="T580" s="171"/>
      <c r="U580" s="171"/>
      <c r="V580" s="171"/>
      <c r="W580" s="171"/>
      <c r="X580" s="168"/>
      <c r="Y580" s="164"/>
      <c r="Z580" s="164"/>
      <c r="AA580" s="164"/>
      <c r="AB580" s="164"/>
      <c r="AC580" s="164"/>
      <c r="AD580" s="164"/>
      <c r="AE580" s="164"/>
    </row>
    <row r="581" spans="1:31" s="75" customFormat="1" ht="102" x14ac:dyDescent="0.2">
      <c r="A581" s="507">
        <v>1</v>
      </c>
      <c r="B581" s="508" t="s">
        <v>1523</v>
      </c>
      <c r="C581" s="518" t="s">
        <v>1801</v>
      </c>
      <c r="D581" s="203" t="s">
        <v>2437</v>
      </c>
      <c r="E581" s="405" t="s">
        <v>42</v>
      </c>
      <c r="F581" s="509" t="s">
        <v>1720</v>
      </c>
      <c r="G581" s="497">
        <v>4</v>
      </c>
      <c r="H581" s="497">
        <v>3</v>
      </c>
      <c r="I581" s="442">
        <v>12</v>
      </c>
      <c r="J581" s="510" t="s">
        <v>19</v>
      </c>
      <c r="K581" s="182" t="s">
        <v>1802</v>
      </c>
      <c r="L581" s="381" t="s">
        <v>10</v>
      </c>
      <c r="M581" s="385">
        <v>85</v>
      </c>
      <c r="N581" s="497">
        <v>2</v>
      </c>
      <c r="O581" s="497">
        <v>1</v>
      </c>
      <c r="P581" s="498">
        <f>+N581*O581</f>
        <v>2</v>
      </c>
      <c r="Q581" s="497" t="s">
        <v>20</v>
      </c>
      <c r="R581" s="197" t="s">
        <v>43</v>
      </c>
      <c r="S581" s="196" t="s">
        <v>90</v>
      </c>
      <c r="T581" s="196" t="s">
        <v>90</v>
      </c>
      <c r="U581" s="196" t="s">
        <v>90</v>
      </c>
      <c r="V581" s="196" t="s">
        <v>90</v>
      </c>
      <c r="W581" s="196" t="s">
        <v>90</v>
      </c>
      <c r="X581" s="183"/>
      <c r="Y581" s="285"/>
      <c r="Z581" s="285"/>
      <c r="AA581" s="285"/>
      <c r="AB581" s="285"/>
      <c r="AC581" s="244"/>
      <c r="AD581" s="244"/>
      <c r="AE581" s="244"/>
    </row>
    <row r="582" spans="1:31" s="75" customFormat="1" ht="114.75" x14ac:dyDescent="0.25">
      <c r="A582" s="507"/>
      <c r="B582" s="508"/>
      <c r="C582" s="518"/>
      <c r="D582" s="196" t="s">
        <v>1803</v>
      </c>
      <c r="E582" s="405" t="s">
        <v>42</v>
      </c>
      <c r="F582" s="509"/>
      <c r="G582" s="497"/>
      <c r="H582" s="497"/>
      <c r="I582" s="442"/>
      <c r="J582" s="511"/>
      <c r="K582" s="182" t="s">
        <v>1804</v>
      </c>
      <c r="L582" s="380" t="s">
        <v>11</v>
      </c>
      <c r="M582" s="384">
        <v>85</v>
      </c>
      <c r="N582" s="497"/>
      <c r="O582" s="497"/>
      <c r="P582" s="498"/>
      <c r="Q582" s="497"/>
      <c r="R582" s="197"/>
      <c r="S582" s="197"/>
      <c r="T582" s="198"/>
      <c r="U582" s="198"/>
      <c r="V582" s="198"/>
      <c r="W582" s="198"/>
      <c r="X582" s="181"/>
      <c r="Y582" s="286"/>
      <c r="Z582" s="286"/>
      <c r="AA582" s="286"/>
      <c r="AB582" s="286"/>
      <c r="AC582" s="244"/>
      <c r="AD582" s="244"/>
      <c r="AE582" s="244"/>
    </row>
    <row r="583" spans="1:31" s="75" customFormat="1" ht="75" x14ac:dyDescent="0.2">
      <c r="A583" s="507">
        <v>2</v>
      </c>
      <c r="B583" s="508" t="s">
        <v>1523</v>
      </c>
      <c r="C583" s="518" t="s">
        <v>1805</v>
      </c>
      <c r="D583" s="196" t="s">
        <v>1806</v>
      </c>
      <c r="E583" s="403" t="s">
        <v>42</v>
      </c>
      <c r="F583" s="509" t="s">
        <v>1720</v>
      </c>
      <c r="G583" s="497">
        <v>3</v>
      </c>
      <c r="H583" s="497">
        <v>3</v>
      </c>
      <c r="I583" s="442">
        <v>9</v>
      </c>
      <c r="J583" s="510" t="s">
        <v>18</v>
      </c>
      <c r="K583" s="317" t="s">
        <v>1807</v>
      </c>
      <c r="L583" s="380" t="s">
        <v>11</v>
      </c>
      <c r="M583" s="384">
        <v>70</v>
      </c>
      <c r="N583" s="497">
        <v>2</v>
      </c>
      <c r="O583" s="497">
        <v>2</v>
      </c>
      <c r="P583" s="498">
        <f t="shared" ref="P583" si="51">+N583*O583</f>
        <v>4</v>
      </c>
      <c r="Q583" s="497" t="s">
        <v>20</v>
      </c>
      <c r="R583" s="197" t="s">
        <v>43</v>
      </c>
      <c r="S583" s="196" t="s">
        <v>90</v>
      </c>
      <c r="T583" s="196" t="s">
        <v>90</v>
      </c>
      <c r="U583" s="227" t="s">
        <v>90</v>
      </c>
      <c r="V583" s="196" t="s">
        <v>90</v>
      </c>
      <c r="W583" s="196" t="s">
        <v>90</v>
      </c>
      <c r="X583" s="181"/>
      <c r="Y583" s="202"/>
      <c r="Z583" s="202"/>
      <c r="AA583" s="202"/>
      <c r="AB583" s="202"/>
      <c r="AC583" s="244"/>
      <c r="AD583" s="244"/>
      <c r="AE583" s="244"/>
    </row>
    <row r="584" spans="1:31" s="75" customFormat="1" ht="135" customHeight="1" x14ac:dyDescent="0.2">
      <c r="A584" s="507"/>
      <c r="B584" s="508"/>
      <c r="C584" s="518"/>
      <c r="D584" s="203" t="s">
        <v>1808</v>
      </c>
      <c r="E584" s="403" t="s">
        <v>42</v>
      </c>
      <c r="F584" s="509"/>
      <c r="G584" s="497"/>
      <c r="H584" s="497"/>
      <c r="I584" s="442"/>
      <c r="J584" s="511"/>
      <c r="K584" s="317" t="s">
        <v>1809</v>
      </c>
      <c r="L584" s="380" t="s">
        <v>10</v>
      </c>
      <c r="M584" s="384">
        <v>70</v>
      </c>
      <c r="N584" s="497"/>
      <c r="O584" s="497"/>
      <c r="P584" s="498"/>
      <c r="Q584" s="497"/>
      <c r="R584" s="197"/>
      <c r="S584" s="197"/>
      <c r="T584" s="198"/>
      <c r="U584" s="201"/>
      <c r="V584" s="198"/>
      <c r="W584" s="198"/>
      <c r="X584" s="181"/>
      <c r="Y584" s="202"/>
      <c r="Z584" s="202"/>
      <c r="AA584" s="202"/>
      <c r="AB584" s="202"/>
      <c r="AC584" s="244"/>
      <c r="AD584" s="244"/>
      <c r="AE584" s="244"/>
    </row>
    <row r="585" spans="1:31" s="75" customFormat="1" ht="114.75" x14ac:dyDescent="0.2">
      <c r="A585" s="507">
        <v>3</v>
      </c>
      <c r="B585" s="532" t="s">
        <v>1523</v>
      </c>
      <c r="C585" s="518" t="s">
        <v>1810</v>
      </c>
      <c r="D585" s="196" t="s">
        <v>1811</v>
      </c>
      <c r="E585" s="403" t="s">
        <v>42</v>
      </c>
      <c r="F585" s="519" t="s">
        <v>1720</v>
      </c>
      <c r="G585" s="497">
        <v>5</v>
      </c>
      <c r="H585" s="497">
        <v>4</v>
      </c>
      <c r="I585" s="442">
        <v>20</v>
      </c>
      <c r="J585" s="510" t="s">
        <v>17</v>
      </c>
      <c r="K585" s="182" t="s">
        <v>1812</v>
      </c>
      <c r="L585" s="380" t="s">
        <v>11</v>
      </c>
      <c r="M585" s="384">
        <v>85</v>
      </c>
      <c r="N585" s="497">
        <v>3</v>
      </c>
      <c r="O585" s="497">
        <v>2</v>
      </c>
      <c r="P585" s="498">
        <f t="shared" ref="P585" si="52">+N585*O585</f>
        <v>6</v>
      </c>
      <c r="Q585" s="497" t="s">
        <v>19</v>
      </c>
      <c r="R585" s="197" t="s">
        <v>43</v>
      </c>
      <c r="S585" s="288" t="s">
        <v>2438</v>
      </c>
      <c r="T585" s="288" t="s">
        <v>1813</v>
      </c>
      <c r="U585" s="289">
        <v>43313</v>
      </c>
      <c r="V585" s="288" t="s">
        <v>1198</v>
      </c>
      <c r="W585" s="288" t="s">
        <v>1814</v>
      </c>
      <c r="X585" s="181"/>
      <c r="Y585" s="202"/>
      <c r="Z585" s="202"/>
      <c r="AA585" s="202"/>
      <c r="AB585" s="202"/>
      <c r="AC585" s="244"/>
      <c r="AD585" s="244"/>
      <c r="AE585" s="244"/>
    </row>
    <row r="586" spans="1:31" s="75" customFormat="1" ht="114.75" x14ac:dyDescent="0.2">
      <c r="A586" s="507"/>
      <c r="B586" s="533"/>
      <c r="C586" s="518"/>
      <c r="D586" s="203" t="s">
        <v>1815</v>
      </c>
      <c r="E586" s="403" t="s">
        <v>42</v>
      </c>
      <c r="F586" s="519"/>
      <c r="G586" s="497"/>
      <c r="H586" s="497"/>
      <c r="I586" s="442"/>
      <c r="J586" s="511"/>
      <c r="K586" s="182" t="s">
        <v>1816</v>
      </c>
      <c r="L586" s="380" t="s">
        <v>10</v>
      </c>
      <c r="M586" s="384">
        <v>85</v>
      </c>
      <c r="N586" s="497"/>
      <c r="O586" s="497"/>
      <c r="P586" s="498"/>
      <c r="Q586" s="497"/>
      <c r="R586" s="197"/>
      <c r="S586" s="197"/>
      <c r="T586" s="198"/>
      <c r="U586" s="198"/>
      <c r="V586" s="198"/>
      <c r="W586" s="198"/>
      <c r="X586" s="181"/>
      <c r="Y586" s="202"/>
      <c r="Z586" s="202"/>
      <c r="AA586" s="202"/>
      <c r="AB586" s="202"/>
      <c r="AC586" s="244"/>
      <c r="AD586" s="244"/>
      <c r="AE586" s="244"/>
    </row>
    <row r="587" spans="1:31" s="75" customFormat="1" ht="89.25" x14ac:dyDescent="0.2">
      <c r="A587" s="507">
        <v>4</v>
      </c>
      <c r="B587" s="508" t="s">
        <v>1523</v>
      </c>
      <c r="C587" s="518" t="s">
        <v>1817</v>
      </c>
      <c r="D587" s="200" t="s">
        <v>1818</v>
      </c>
      <c r="E587" s="403" t="s">
        <v>42</v>
      </c>
      <c r="F587" s="519" t="s">
        <v>1720</v>
      </c>
      <c r="G587" s="444">
        <v>2</v>
      </c>
      <c r="H587" s="497">
        <v>2</v>
      </c>
      <c r="I587" s="442">
        <v>4</v>
      </c>
      <c r="J587" s="510" t="s">
        <v>20</v>
      </c>
      <c r="K587" s="257" t="s">
        <v>1819</v>
      </c>
      <c r="L587" s="380" t="s">
        <v>10</v>
      </c>
      <c r="M587" s="384">
        <v>85</v>
      </c>
      <c r="N587" s="497">
        <v>1</v>
      </c>
      <c r="O587" s="497">
        <v>2</v>
      </c>
      <c r="P587" s="498">
        <f t="shared" ref="P587" si="53">+N587*O587</f>
        <v>2</v>
      </c>
      <c r="Q587" s="497" t="s">
        <v>20</v>
      </c>
      <c r="R587" s="197" t="s">
        <v>43</v>
      </c>
      <c r="S587" s="288" t="s">
        <v>90</v>
      </c>
      <c r="T587" s="288" t="s">
        <v>90</v>
      </c>
      <c r="U587" s="289" t="s">
        <v>90</v>
      </c>
      <c r="V587" s="288" t="s">
        <v>90</v>
      </c>
      <c r="W587" s="288" t="s">
        <v>90</v>
      </c>
      <c r="X587" s="181"/>
      <c r="Y587" s="202"/>
      <c r="Z587" s="202"/>
      <c r="AA587" s="202"/>
      <c r="AB587" s="202"/>
      <c r="AC587" s="244"/>
      <c r="AD587" s="244"/>
      <c r="AE587" s="244"/>
    </row>
    <row r="588" spans="1:31" s="75" customFormat="1" ht="63.75" x14ac:dyDescent="0.2">
      <c r="A588" s="507"/>
      <c r="B588" s="508"/>
      <c r="C588" s="518"/>
      <c r="D588" s="284" t="s">
        <v>1820</v>
      </c>
      <c r="E588" s="403" t="s">
        <v>42</v>
      </c>
      <c r="F588" s="519"/>
      <c r="G588" s="444"/>
      <c r="H588" s="497"/>
      <c r="I588" s="442"/>
      <c r="J588" s="511"/>
      <c r="K588" s="182"/>
      <c r="L588" s="380"/>
      <c r="M588" s="384">
        <v>0</v>
      </c>
      <c r="N588" s="497"/>
      <c r="O588" s="497"/>
      <c r="P588" s="498"/>
      <c r="Q588" s="497"/>
      <c r="R588" s="197"/>
      <c r="S588" s="288"/>
      <c r="T588" s="288"/>
      <c r="U588" s="289"/>
      <c r="V588" s="288"/>
      <c r="W588" s="288"/>
      <c r="X588" s="181"/>
      <c r="Y588" s="202"/>
      <c r="Z588" s="202"/>
      <c r="AA588" s="202"/>
      <c r="AB588" s="202"/>
      <c r="AC588" s="244"/>
      <c r="AD588" s="244"/>
      <c r="AE588" s="244"/>
    </row>
    <row r="589" spans="1:31" s="75" customFormat="1" ht="76.5" x14ac:dyDescent="0.2">
      <c r="A589" s="507">
        <v>5</v>
      </c>
      <c r="B589" s="508" t="s">
        <v>1523</v>
      </c>
      <c r="C589" s="518" t="s">
        <v>1821</v>
      </c>
      <c r="D589" s="203" t="s">
        <v>1700</v>
      </c>
      <c r="E589" s="403" t="s">
        <v>42</v>
      </c>
      <c r="F589" s="509" t="s">
        <v>1720</v>
      </c>
      <c r="G589" s="497">
        <v>4</v>
      </c>
      <c r="H589" s="497">
        <v>4</v>
      </c>
      <c r="I589" s="442">
        <v>16</v>
      </c>
      <c r="J589" s="510" t="s">
        <v>17</v>
      </c>
      <c r="K589" s="182" t="s">
        <v>2439</v>
      </c>
      <c r="L589" s="380" t="s">
        <v>10</v>
      </c>
      <c r="M589" s="384">
        <v>85</v>
      </c>
      <c r="N589" s="497">
        <v>2</v>
      </c>
      <c r="O589" s="497">
        <v>2</v>
      </c>
      <c r="P589" s="498">
        <f t="shared" ref="P589" si="54">+N589*O589</f>
        <v>4</v>
      </c>
      <c r="Q589" s="497" t="s">
        <v>20</v>
      </c>
      <c r="R589" s="197" t="s">
        <v>43</v>
      </c>
      <c r="S589" s="196" t="s">
        <v>90</v>
      </c>
      <c r="T589" s="196" t="s">
        <v>90</v>
      </c>
      <c r="U589" s="196" t="s">
        <v>90</v>
      </c>
      <c r="V589" s="196" t="s">
        <v>90</v>
      </c>
      <c r="W589" s="196" t="s">
        <v>90</v>
      </c>
      <c r="X589" s="181"/>
      <c r="Y589" s="202"/>
      <c r="Z589" s="202"/>
      <c r="AA589" s="202"/>
      <c r="AB589" s="202"/>
      <c r="AC589" s="244"/>
      <c r="AD589" s="244"/>
      <c r="AE589" s="244"/>
    </row>
    <row r="590" spans="1:31" s="75" customFormat="1" ht="76.5" x14ac:dyDescent="0.2">
      <c r="A590" s="507"/>
      <c r="B590" s="508"/>
      <c r="C590" s="518"/>
      <c r="D590" s="203" t="s">
        <v>1820</v>
      </c>
      <c r="E590" s="403" t="s">
        <v>42</v>
      </c>
      <c r="F590" s="509"/>
      <c r="G590" s="497"/>
      <c r="H590" s="497"/>
      <c r="I590" s="442"/>
      <c r="J590" s="511"/>
      <c r="K590" s="182" t="s">
        <v>2440</v>
      </c>
      <c r="L590" s="380" t="s">
        <v>11</v>
      </c>
      <c r="M590" s="384">
        <v>85</v>
      </c>
      <c r="N590" s="497"/>
      <c r="O590" s="497"/>
      <c r="P590" s="498"/>
      <c r="Q590" s="497"/>
      <c r="R590" s="197"/>
      <c r="S590" s="197"/>
      <c r="T590" s="198"/>
      <c r="U590" s="201"/>
      <c r="V590" s="198"/>
      <c r="W590" s="198"/>
      <c r="X590" s="181"/>
      <c r="Y590" s="202"/>
      <c r="Z590" s="202"/>
      <c r="AA590" s="202"/>
      <c r="AB590" s="202"/>
      <c r="AC590" s="244"/>
      <c r="AD590" s="244"/>
      <c r="AE590" s="244"/>
    </row>
    <row r="591" spans="1:31" s="75" customFormat="1" ht="51" x14ac:dyDescent="0.2">
      <c r="A591" s="507">
        <v>6</v>
      </c>
      <c r="B591" s="508" t="s">
        <v>1523</v>
      </c>
      <c r="C591" s="518" t="s">
        <v>1822</v>
      </c>
      <c r="D591" s="203" t="s">
        <v>1823</v>
      </c>
      <c r="E591" s="403" t="s">
        <v>42</v>
      </c>
      <c r="F591" s="509" t="s">
        <v>1720</v>
      </c>
      <c r="G591" s="497">
        <v>2</v>
      </c>
      <c r="H591" s="497">
        <v>2</v>
      </c>
      <c r="I591" s="442">
        <v>4</v>
      </c>
      <c r="J591" s="510" t="s">
        <v>20</v>
      </c>
      <c r="K591" s="182" t="s">
        <v>1824</v>
      </c>
      <c r="L591" s="380" t="s">
        <v>10</v>
      </c>
      <c r="M591" s="384">
        <v>65</v>
      </c>
      <c r="N591" s="497">
        <v>1</v>
      </c>
      <c r="O591" s="497">
        <v>2</v>
      </c>
      <c r="P591" s="498">
        <f t="shared" ref="P591" si="55">+N591*O591</f>
        <v>2</v>
      </c>
      <c r="Q591" s="497" t="s">
        <v>20</v>
      </c>
      <c r="R591" s="197" t="s">
        <v>43</v>
      </c>
      <c r="S591" s="196" t="s">
        <v>90</v>
      </c>
      <c r="T591" s="196" t="s">
        <v>90</v>
      </c>
      <c r="U591" s="196" t="s">
        <v>90</v>
      </c>
      <c r="V591" s="196" t="s">
        <v>90</v>
      </c>
      <c r="W591" s="196" t="s">
        <v>90</v>
      </c>
      <c r="X591" s="181"/>
      <c r="Y591" s="202"/>
      <c r="Z591" s="202"/>
      <c r="AA591" s="202"/>
      <c r="AB591" s="202"/>
      <c r="AC591" s="244"/>
      <c r="AD591" s="244"/>
      <c r="AE591" s="244"/>
    </row>
    <row r="592" spans="1:31" s="75" customFormat="1" ht="25.5" x14ac:dyDescent="0.2">
      <c r="A592" s="507"/>
      <c r="B592" s="508"/>
      <c r="C592" s="518"/>
      <c r="D592" s="203" t="s">
        <v>1825</v>
      </c>
      <c r="E592" s="403" t="s">
        <v>42</v>
      </c>
      <c r="F592" s="509"/>
      <c r="G592" s="497"/>
      <c r="H592" s="497"/>
      <c r="I592" s="442"/>
      <c r="J592" s="511"/>
      <c r="K592" s="182"/>
      <c r="L592" s="380"/>
      <c r="M592" s="384">
        <v>0</v>
      </c>
      <c r="N592" s="497"/>
      <c r="O592" s="497"/>
      <c r="P592" s="498"/>
      <c r="Q592" s="497"/>
      <c r="R592" s="197"/>
      <c r="S592" s="197"/>
      <c r="T592" s="198"/>
      <c r="U592" s="201"/>
      <c r="V592" s="198"/>
      <c r="W592" s="198"/>
      <c r="X592" s="181"/>
      <c r="Y592" s="202"/>
      <c r="Z592" s="202"/>
      <c r="AA592" s="202"/>
      <c r="AB592" s="202"/>
      <c r="AC592" s="244"/>
      <c r="AD592" s="244"/>
      <c r="AE592" s="244"/>
    </row>
    <row r="593" spans="1:31" s="75" customFormat="1" ht="120" x14ac:dyDescent="0.2">
      <c r="A593" s="507">
        <v>7</v>
      </c>
      <c r="B593" s="508" t="s">
        <v>1523</v>
      </c>
      <c r="C593" s="518" t="s">
        <v>1826</v>
      </c>
      <c r="D593" s="203" t="s">
        <v>1827</v>
      </c>
      <c r="E593" s="403" t="s">
        <v>42</v>
      </c>
      <c r="F593" s="509" t="s">
        <v>1720</v>
      </c>
      <c r="G593" s="497">
        <v>5</v>
      </c>
      <c r="H593" s="497">
        <v>4</v>
      </c>
      <c r="I593" s="442">
        <v>20</v>
      </c>
      <c r="J593" s="510" t="s">
        <v>17</v>
      </c>
      <c r="K593" s="182" t="s">
        <v>2441</v>
      </c>
      <c r="L593" s="380" t="s">
        <v>10</v>
      </c>
      <c r="M593" s="386">
        <v>70</v>
      </c>
      <c r="N593" s="497">
        <v>4</v>
      </c>
      <c r="O593" s="497">
        <v>3</v>
      </c>
      <c r="P593" s="498">
        <f t="shared" ref="P593" si="56">+N593*O593</f>
        <v>12</v>
      </c>
      <c r="Q593" s="497" t="s">
        <v>18</v>
      </c>
      <c r="R593" s="197" t="s">
        <v>43</v>
      </c>
      <c r="S593" s="288" t="s">
        <v>1828</v>
      </c>
      <c r="T593" s="288" t="s">
        <v>1829</v>
      </c>
      <c r="U593" s="289">
        <v>43405</v>
      </c>
      <c r="V593" s="288" t="s">
        <v>1343</v>
      </c>
      <c r="W593" s="288" t="s">
        <v>2442</v>
      </c>
      <c r="X593" s="181"/>
      <c r="Y593" s="202"/>
      <c r="Z593" s="202"/>
      <c r="AA593" s="202"/>
      <c r="AB593" s="202"/>
      <c r="AC593" s="244"/>
      <c r="AD593" s="244"/>
      <c r="AE593" s="244"/>
    </row>
    <row r="594" spans="1:31" s="75" customFormat="1" ht="114.75" x14ac:dyDescent="0.2">
      <c r="A594" s="507"/>
      <c r="B594" s="508"/>
      <c r="C594" s="518"/>
      <c r="D594" s="203" t="s">
        <v>1830</v>
      </c>
      <c r="E594" s="403" t="s">
        <v>42</v>
      </c>
      <c r="F594" s="509"/>
      <c r="G594" s="497"/>
      <c r="H594" s="497"/>
      <c r="I594" s="442"/>
      <c r="J594" s="511"/>
      <c r="K594" s="182" t="s">
        <v>1831</v>
      </c>
      <c r="L594" s="380" t="s">
        <v>10</v>
      </c>
      <c r="M594" s="384">
        <v>70</v>
      </c>
      <c r="N594" s="497"/>
      <c r="O594" s="497"/>
      <c r="P594" s="498"/>
      <c r="Q594" s="497"/>
      <c r="R594" s="197"/>
      <c r="S594" s="197"/>
      <c r="T594" s="198"/>
      <c r="U594" s="201"/>
      <c r="V594" s="198"/>
      <c r="W594" s="198"/>
      <c r="X594" s="181"/>
      <c r="Y594" s="202"/>
      <c r="Z594" s="202"/>
      <c r="AA594" s="202"/>
      <c r="AB594" s="202"/>
      <c r="AC594" s="244"/>
      <c r="AD594" s="244"/>
      <c r="AE594" s="244"/>
    </row>
    <row r="595" spans="1:31" s="75" customFormat="1" ht="67.5" x14ac:dyDescent="0.25">
      <c r="A595" s="571">
        <v>1</v>
      </c>
      <c r="B595" s="567" t="s">
        <v>1531</v>
      </c>
      <c r="C595" s="568" t="s">
        <v>1832</v>
      </c>
      <c r="D595" s="163" t="s">
        <v>1833</v>
      </c>
      <c r="E595" s="389" t="s">
        <v>41</v>
      </c>
      <c r="F595" s="607" t="s">
        <v>1720</v>
      </c>
      <c r="G595" s="426">
        <v>4</v>
      </c>
      <c r="H595" s="426">
        <v>3</v>
      </c>
      <c r="I595" s="423">
        <v>12</v>
      </c>
      <c r="J595" s="463" t="s">
        <v>18</v>
      </c>
      <c r="K595" s="176" t="s">
        <v>1834</v>
      </c>
      <c r="L595" s="241" t="s">
        <v>11</v>
      </c>
      <c r="M595" s="66">
        <v>70</v>
      </c>
      <c r="N595" s="426">
        <v>4</v>
      </c>
      <c r="O595" s="426">
        <v>1</v>
      </c>
      <c r="P595" s="422">
        <v>4</v>
      </c>
      <c r="Q595" s="426" t="s">
        <v>19</v>
      </c>
      <c r="R595" s="171" t="s">
        <v>45</v>
      </c>
      <c r="S595" s="163" t="s">
        <v>1835</v>
      </c>
      <c r="T595" s="163" t="s">
        <v>1836</v>
      </c>
      <c r="U595" s="130">
        <v>43344</v>
      </c>
      <c r="V595" s="163" t="s">
        <v>423</v>
      </c>
      <c r="W595" s="163" t="s">
        <v>1837</v>
      </c>
      <c r="X595" s="52"/>
      <c r="Y595" s="73"/>
      <c r="Z595" s="73"/>
      <c r="AA595" s="73"/>
      <c r="AB595" s="73"/>
      <c r="AC595" s="164"/>
      <c r="AD595" s="164"/>
      <c r="AE595" s="164"/>
    </row>
    <row r="596" spans="1:31" s="75" customFormat="1" ht="67.5" customHeight="1" x14ac:dyDescent="0.25">
      <c r="A596" s="571"/>
      <c r="B596" s="567"/>
      <c r="C596" s="568"/>
      <c r="D596" s="163" t="s">
        <v>1838</v>
      </c>
      <c r="E596" s="390" t="s">
        <v>42</v>
      </c>
      <c r="F596" s="607"/>
      <c r="G596" s="426"/>
      <c r="H596" s="426"/>
      <c r="I596" s="423"/>
      <c r="J596" s="464"/>
      <c r="K596" s="176" t="s">
        <v>1839</v>
      </c>
      <c r="L596" s="232" t="s">
        <v>11</v>
      </c>
      <c r="M596" s="236">
        <v>70</v>
      </c>
      <c r="N596" s="426"/>
      <c r="O596" s="426"/>
      <c r="P596" s="422"/>
      <c r="Q596" s="426"/>
      <c r="R596" s="171"/>
      <c r="S596" s="171"/>
      <c r="T596" s="171"/>
      <c r="U596" s="171"/>
      <c r="V596" s="171"/>
      <c r="W596" s="171"/>
      <c r="X596" s="168"/>
      <c r="Y596" s="164"/>
      <c r="Z596" s="164"/>
      <c r="AA596" s="164"/>
      <c r="AB596" s="164"/>
      <c r="AC596" s="164"/>
      <c r="AD596" s="164"/>
      <c r="AE596" s="164"/>
    </row>
    <row r="597" spans="1:31" s="75" customFormat="1" ht="45" customHeight="1" x14ac:dyDescent="0.25">
      <c r="A597" s="571"/>
      <c r="B597" s="567"/>
      <c r="C597" s="568"/>
      <c r="D597" s="163" t="s">
        <v>1840</v>
      </c>
      <c r="E597" s="390" t="s">
        <v>40</v>
      </c>
      <c r="F597" s="607"/>
      <c r="G597" s="426"/>
      <c r="H597" s="426"/>
      <c r="I597" s="423"/>
      <c r="J597" s="464"/>
      <c r="K597" s="176" t="s">
        <v>1841</v>
      </c>
      <c r="L597" s="232" t="s">
        <v>11</v>
      </c>
      <c r="M597" s="236">
        <v>85</v>
      </c>
      <c r="N597" s="426"/>
      <c r="O597" s="426"/>
      <c r="P597" s="422"/>
      <c r="Q597" s="426"/>
      <c r="R597" s="171"/>
      <c r="S597" s="171"/>
      <c r="T597" s="171"/>
      <c r="U597" s="171"/>
      <c r="V597" s="171"/>
      <c r="W597" s="171"/>
      <c r="X597" s="168"/>
      <c r="Y597" s="164"/>
      <c r="Z597" s="164"/>
      <c r="AA597" s="164"/>
      <c r="AB597" s="164"/>
      <c r="AC597" s="164"/>
      <c r="AD597" s="164"/>
      <c r="AE597" s="164"/>
    </row>
    <row r="598" spans="1:31" s="75" customFormat="1" ht="67.5" customHeight="1" x14ac:dyDescent="0.25">
      <c r="A598" s="571"/>
      <c r="B598" s="567"/>
      <c r="C598" s="568"/>
      <c r="D598" s="163" t="s">
        <v>1842</v>
      </c>
      <c r="E598" s="390" t="s">
        <v>42</v>
      </c>
      <c r="F598" s="607"/>
      <c r="G598" s="426"/>
      <c r="H598" s="426"/>
      <c r="I598" s="423"/>
      <c r="J598" s="561"/>
      <c r="K598" s="176" t="s">
        <v>1843</v>
      </c>
      <c r="L598" s="232" t="s">
        <v>11</v>
      </c>
      <c r="M598" s="236">
        <v>70</v>
      </c>
      <c r="N598" s="426"/>
      <c r="O598" s="426"/>
      <c r="P598" s="422"/>
      <c r="Q598" s="426"/>
      <c r="R598" s="171"/>
      <c r="S598" s="171"/>
      <c r="T598" s="171"/>
      <c r="U598" s="171"/>
      <c r="V598" s="171"/>
      <c r="W598" s="171"/>
      <c r="X598" s="168"/>
      <c r="Y598" s="164"/>
      <c r="Z598" s="164"/>
      <c r="AA598" s="164"/>
      <c r="AB598" s="164"/>
      <c r="AC598" s="164"/>
      <c r="AD598" s="164"/>
      <c r="AE598" s="164"/>
    </row>
    <row r="599" spans="1:31" s="75" customFormat="1" ht="56.25" x14ac:dyDescent="0.25">
      <c r="A599" s="571">
        <v>2</v>
      </c>
      <c r="B599" s="567" t="s">
        <v>1531</v>
      </c>
      <c r="C599" s="568" t="s">
        <v>1844</v>
      </c>
      <c r="D599" s="163" t="s">
        <v>1845</v>
      </c>
      <c r="E599" s="389" t="s">
        <v>42</v>
      </c>
      <c r="F599" s="607" t="s">
        <v>1720</v>
      </c>
      <c r="G599" s="426">
        <v>1</v>
      </c>
      <c r="H599" s="426">
        <v>2</v>
      </c>
      <c r="I599" s="423">
        <v>2</v>
      </c>
      <c r="J599" s="463" t="s">
        <v>20</v>
      </c>
      <c r="K599" s="176" t="s">
        <v>1846</v>
      </c>
      <c r="L599" s="232" t="s">
        <v>10</v>
      </c>
      <c r="M599" s="236">
        <v>85</v>
      </c>
      <c r="N599" s="426">
        <v>1</v>
      </c>
      <c r="O599" s="426">
        <v>2</v>
      </c>
      <c r="P599" s="422">
        <v>2</v>
      </c>
      <c r="Q599" s="426" t="s">
        <v>20</v>
      </c>
      <c r="R599" s="171" t="s">
        <v>43</v>
      </c>
      <c r="S599" s="163" t="s">
        <v>90</v>
      </c>
      <c r="T599" s="163" t="s">
        <v>90</v>
      </c>
      <c r="U599" s="163" t="s">
        <v>90</v>
      </c>
      <c r="V599" s="163" t="s">
        <v>90</v>
      </c>
      <c r="W599" s="163" t="s">
        <v>90</v>
      </c>
      <c r="X599" s="168"/>
      <c r="Y599" s="164"/>
      <c r="Z599" s="164"/>
      <c r="AA599" s="164"/>
      <c r="AB599" s="164"/>
      <c r="AC599" s="164"/>
      <c r="AD599" s="164"/>
      <c r="AE599" s="164"/>
    </row>
    <row r="600" spans="1:31" s="75" customFormat="1" ht="67.5" x14ac:dyDescent="0.25">
      <c r="A600" s="571"/>
      <c r="B600" s="567"/>
      <c r="C600" s="568"/>
      <c r="D600" s="163" t="s">
        <v>1847</v>
      </c>
      <c r="E600" s="390" t="s">
        <v>40</v>
      </c>
      <c r="F600" s="607"/>
      <c r="G600" s="426"/>
      <c r="H600" s="426"/>
      <c r="I600" s="423"/>
      <c r="J600" s="464"/>
      <c r="K600" s="176" t="s">
        <v>1848</v>
      </c>
      <c r="L600" s="232" t="s">
        <v>10</v>
      </c>
      <c r="M600" s="236">
        <v>85</v>
      </c>
      <c r="N600" s="426"/>
      <c r="O600" s="426"/>
      <c r="P600" s="422"/>
      <c r="Q600" s="426"/>
      <c r="R600" s="171"/>
      <c r="S600" s="171"/>
      <c r="T600" s="171"/>
      <c r="U600" s="21"/>
      <c r="V600" s="171"/>
      <c r="W600" s="171"/>
      <c r="X600" s="168"/>
      <c r="Y600" s="164"/>
      <c r="Z600" s="164"/>
      <c r="AA600" s="164"/>
      <c r="AB600" s="164"/>
      <c r="AC600" s="164"/>
      <c r="AD600" s="164"/>
      <c r="AE600" s="164"/>
    </row>
    <row r="601" spans="1:31" s="75" customFormat="1" ht="56.25" x14ac:dyDescent="0.25">
      <c r="A601" s="571"/>
      <c r="B601" s="567"/>
      <c r="C601" s="568"/>
      <c r="D601" s="163" t="s">
        <v>1183</v>
      </c>
      <c r="E601" s="390" t="s">
        <v>40</v>
      </c>
      <c r="F601" s="607"/>
      <c r="G601" s="426"/>
      <c r="H601" s="426"/>
      <c r="I601" s="423"/>
      <c r="J601" s="561"/>
      <c r="K601" s="176"/>
      <c r="L601" s="232"/>
      <c r="M601" s="236">
        <v>0</v>
      </c>
      <c r="N601" s="426"/>
      <c r="O601" s="426"/>
      <c r="P601" s="422"/>
      <c r="Q601" s="426"/>
      <c r="R601" s="171"/>
      <c r="S601" s="171"/>
      <c r="T601" s="171"/>
      <c r="U601" s="21"/>
      <c r="V601" s="171"/>
      <c r="W601" s="171"/>
      <c r="X601" s="168"/>
      <c r="Y601" s="164"/>
      <c r="Z601" s="164"/>
      <c r="AA601" s="164"/>
      <c r="AB601" s="164"/>
      <c r="AC601" s="164"/>
      <c r="AD601" s="164"/>
      <c r="AE601" s="164"/>
    </row>
    <row r="602" spans="1:31" s="75" customFormat="1" ht="90" x14ac:dyDescent="0.25">
      <c r="A602" s="571">
        <v>3</v>
      </c>
      <c r="B602" s="567" t="s">
        <v>1531</v>
      </c>
      <c r="C602" s="568" t="s">
        <v>1849</v>
      </c>
      <c r="D602" s="163" t="s">
        <v>1850</v>
      </c>
      <c r="E602" s="389" t="s">
        <v>42</v>
      </c>
      <c r="F602" s="609" t="s">
        <v>1720</v>
      </c>
      <c r="G602" s="426">
        <v>4</v>
      </c>
      <c r="H602" s="426">
        <v>3</v>
      </c>
      <c r="I602" s="423">
        <v>12</v>
      </c>
      <c r="J602" s="463" t="s">
        <v>18</v>
      </c>
      <c r="K602" s="176" t="s">
        <v>1851</v>
      </c>
      <c r="L602" s="232" t="s">
        <v>11</v>
      </c>
      <c r="M602" s="236">
        <v>70</v>
      </c>
      <c r="N602" s="426">
        <v>2</v>
      </c>
      <c r="O602" s="426">
        <v>2</v>
      </c>
      <c r="P602" s="422">
        <v>4</v>
      </c>
      <c r="Q602" s="426" t="s">
        <v>20</v>
      </c>
      <c r="R602" s="171" t="s">
        <v>43</v>
      </c>
      <c r="S602" s="163" t="s">
        <v>90</v>
      </c>
      <c r="T602" s="163" t="s">
        <v>90</v>
      </c>
      <c r="U602" s="163" t="s">
        <v>90</v>
      </c>
      <c r="V602" s="163" t="s">
        <v>90</v>
      </c>
      <c r="W602" s="163" t="s">
        <v>90</v>
      </c>
      <c r="X602" s="168"/>
      <c r="Y602" s="164"/>
      <c r="Z602" s="164"/>
      <c r="AA602" s="164"/>
      <c r="AB602" s="164"/>
      <c r="AC602" s="164"/>
      <c r="AD602" s="164"/>
      <c r="AE602" s="164"/>
    </row>
    <row r="603" spans="1:31" s="75" customFormat="1" ht="90" customHeight="1" x14ac:dyDescent="0.25">
      <c r="A603" s="571"/>
      <c r="B603" s="567"/>
      <c r="C603" s="568"/>
      <c r="D603" s="163" t="s">
        <v>1852</v>
      </c>
      <c r="E603" s="390" t="s">
        <v>42</v>
      </c>
      <c r="F603" s="609"/>
      <c r="G603" s="426"/>
      <c r="H603" s="426"/>
      <c r="I603" s="423"/>
      <c r="J603" s="464"/>
      <c r="K603" s="176" t="s">
        <v>1853</v>
      </c>
      <c r="L603" s="232" t="s">
        <v>10</v>
      </c>
      <c r="M603" s="236">
        <v>85</v>
      </c>
      <c r="N603" s="426"/>
      <c r="O603" s="426"/>
      <c r="P603" s="422"/>
      <c r="Q603" s="426"/>
      <c r="R603" s="171"/>
      <c r="S603" s="171"/>
      <c r="T603" s="171"/>
      <c r="U603" s="171"/>
      <c r="V603" s="171"/>
      <c r="W603" s="171"/>
      <c r="X603" s="168"/>
      <c r="Y603" s="164"/>
      <c r="Z603" s="164"/>
      <c r="AA603" s="164"/>
      <c r="AB603" s="164"/>
      <c r="AC603" s="164"/>
      <c r="AD603" s="164"/>
      <c r="AE603" s="164"/>
    </row>
    <row r="604" spans="1:31" s="75" customFormat="1" ht="45" customHeight="1" x14ac:dyDescent="0.25">
      <c r="A604" s="571"/>
      <c r="B604" s="567"/>
      <c r="C604" s="568"/>
      <c r="D604" s="163" t="s">
        <v>1854</v>
      </c>
      <c r="E604" s="390" t="s">
        <v>38</v>
      </c>
      <c r="F604" s="609"/>
      <c r="G604" s="426"/>
      <c r="H604" s="426"/>
      <c r="I604" s="423"/>
      <c r="J604" s="464"/>
      <c r="K604" s="176" t="s">
        <v>1855</v>
      </c>
      <c r="L604" s="232" t="s">
        <v>10</v>
      </c>
      <c r="M604" s="236">
        <v>85</v>
      </c>
      <c r="N604" s="426"/>
      <c r="O604" s="426"/>
      <c r="P604" s="422"/>
      <c r="Q604" s="426"/>
      <c r="R604" s="171"/>
      <c r="S604" s="171"/>
      <c r="T604" s="171"/>
      <c r="U604" s="171"/>
      <c r="V604" s="171"/>
      <c r="W604" s="171"/>
      <c r="X604" s="168"/>
      <c r="Y604" s="164"/>
      <c r="Z604" s="164"/>
      <c r="AA604" s="164"/>
      <c r="AB604" s="164"/>
      <c r="AC604" s="164"/>
      <c r="AD604" s="164"/>
      <c r="AE604" s="164"/>
    </row>
    <row r="605" spans="1:31" s="75" customFormat="1" ht="56.25" customHeight="1" x14ac:dyDescent="0.25">
      <c r="A605" s="571"/>
      <c r="B605" s="567"/>
      <c r="C605" s="568"/>
      <c r="D605" s="163"/>
      <c r="E605" s="390"/>
      <c r="F605" s="609"/>
      <c r="G605" s="426"/>
      <c r="H605" s="426"/>
      <c r="I605" s="423"/>
      <c r="J605" s="561"/>
      <c r="K605" s="176" t="s">
        <v>1856</v>
      </c>
      <c r="L605" s="232" t="s">
        <v>10</v>
      </c>
      <c r="M605" s="236">
        <v>85</v>
      </c>
      <c r="N605" s="426"/>
      <c r="O605" s="426"/>
      <c r="P605" s="422"/>
      <c r="Q605" s="426"/>
      <c r="R605" s="171"/>
      <c r="S605" s="171"/>
      <c r="T605" s="171"/>
      <c r="U605" s="171"/>
      <c r="V605" s="171"/>
      <c r="W605" s="171"/>
      <c r="X605" s="168"/>
      <c r="Y605" s="164"/>
      <c r="Z605" s="164"/>
      <c r="AA605" s="164"/>
      <c r="AB605" s="164"/>
      <c r="AC605" s="164"/>
      <c r="AD605" s="164"/>
      <c r="AE605" s="164"/>
    </row>
    <row r="606" spans="1:31" s="75" customFormat="1" ht="67.5" x14ac:dyDescent="0.25">
      <c r="A606" s="571">
        <v>4</v>
      </c>
      <c r="B606" s="567" t="s">
        <v>1531</v>
      </c>
      <c r="C606" s="568" t="s">
        <v>1857</v>
      </c>
      <c r="D606" s="163" t="s">
        <v>1858</v>
      </c>
      <c r="E606" s="389" t="s">
        <v>42</v>
      </c>
      <c r="F606" s="609" t="s">
        <v>1720</v>
      </c>
      <c r="G606" s="426">
        <v>1</v>
      </c>
      <c r="H606" s="426">
        <v>2</v>
      </c>
      <c r="I606" s="423">
        <v>2</v>
      </c>
      <c r="J606" s="463" t="s">
        <v>20</v>
      </c>
      <c r="K606" s="168" t="s">
        <v>1859</v>
      </c>
      <c r="L606" s="232" t="s">
        <v>10</v>
      </c>
      <c r="M606" s="236">
        <v>70</v>
      </c>
      <c r="N606" s="426">
        <v>1</v>
      </c>
      <c r="O606" s="426">
        <v>2</v>
      </c>
      <c r="P606" s="422">
        <v>2</v>
      </c>
      <c r="Q606" s="426" t="s">
        <v>20</v>
      </c>
      <c r="R606" s="171" t="s">
        <v>43</v>
      </c>
      <c r="S606" s="163" t="s">
        <v>90</v>
      </c>
      <c r="T606" s="163" t="s">
        <v>90</v>
      </c>
      <c r="U606" s="163" t="s">
        <v>90</v>
      </c>
      <c r="V606" s="163" t="s">
        <v>90</v>
      </c>
      <c r="W606" s="163" t="s">
        <v>90</v>
      </c>
      <c r="X606" s="168"/>
      <c r="Y606" s="164"/>
      <c r="Z606" s="164"/>
      <c r="AA606" s="164"/>
      <c r="AB606" s="164"/>
      <c r="AC606" s="164"/>
      <c r="AD606" s="164"/>
      <c r="AE606" s="164"/>
    </row>
    <row r="607" spans="1:31" s="75" customFormat="1" ht="56.25" x14ac:dyDescent="0.25">
      <c r="A607" s="571"/>
      <c r="B607" s="567"/>
      <c r="C607" s="568"/>
      <c r="D607" s="163" t="s">
        <v>1860</v>
      </c>
      <c r="E607" s="390" t="s">
        <v>38</v>
      </c>
      <c r="F607" s="609"/>
      <c r="G607" s="426"/>
      <c r="H607" s="426"/>
      <c r="I607" s="423"/>
      <c r="J607" s="464"/>
      <c r="K607" s="168" t="s">
        <v>1861</v>
      </c>
      <c r="L607" s="232" t="s">
        <v>10</v>
      </c>
      <c r="M607" s="236">
        <v>70</v>
      </c>
      <c r="N607" s="426"/>
      <c r="O607" s="426"/>
      <c r="P607" s="422"/>
      <c r="Q607" s="426"/>
      <c r="R607" s="171"/>
      <c r="S607" s="171"/>
      <c r="T607" s="171"/>
      <c r="U607" s="21"/>
      <c r="V607" s="171"/>
      <c r="W607" s="171"/>
      <c r="X607" s="168"/>
      <c r="Y607" s="164"/>
      <c r="Z607" s="164"/>
      <c r="AA607" s="164"/>
      <c r="AB607" s="164"/>
      <c r="AC607" s="164"/>
      <c r="AD607" s="164"/>
      <c r="AE607" s="164"/>
    </row>
    <row r="608" spans="1:31" s="75" customFormat="1" ht="45" x14ac:dyDescent="0.25">
      <c r="A608" s="571"/>
      <c r="B608" s="567"/>
      <c r="C608" s="568"/>
      <c r="D608" s="163" t="s">
        <v>1862</v>
      </c>
      <c r="E608" s="390" t="s">
        <v>42</v>
      </c>
      <c r="F608" s="609"/>
      <c r="G608" s="426"/>
      <c r="H608" s="426"/>
      <c r="I608" s="423"/>
      <c r="J608" s="561"/>
      <c r="K608" s="176"/>
      <c r="L608" s="232"/>
      <c r="M608" s="68">
        <v>0</v>
      </c>
      <c r="N608" s="426"/>
      <c r="O608" s="426"/>
      <c r="P608" s="422"/>
      <c r="Q608" s="426"/>
      <c r="R608" s="171"/>
      <c r="S608" s="171"/>
      <c r="T608" s="171"/>
      <c r="U608" s="171"/>
      <c r="V608" s="171"/>
      <c r="W608" s="171"/>
      <c r="X608" s="168"/>
      <c r="Y608" s="164"/>
      <c r="Z608" s="164"/>
      <c r="AA608" s="164"/>
      <c r="AB608" s="164"/>
      <c r="AC608" s="164"/>
      <c r="AD608" s="164"/>
      <c r="AE608" s="164"/>
    </row>
    <row r="609" spans="1:31" s="75" customFormat="1" ht="67.5" x14ac:dyDescent="0.25">
      <c r="A609" s="571">
        <v>5</v>
      </c>
      <c r="B609" s="567" t="s">
        <v>1531</v>
      </c>
      <c r="C609" s="568" t="s">
        <v>1863</v>
      </c>
      <c r="D609" s="163" t="s">
        <v>1864</v>
      </c>
      <c r="E609" s="389" t="s">
        <v>42</v>
      </c>
      <c r="F609" s="607" t="s">
        <v>1720</v>
      </c>
      <c r="G609" s="426">
        <v>1</v>
      </c>
      <c r="H609" s="426">
        <v>2</v>
      </c>
      <c r="I609" s="423">
        <v>2</v>
      </c>
      <c r="J609" s="463" t="s">
        <v>20</v>
      </c>
      <c r="K609" s="176" t="s">
        <v>1865</v>
      </c>
      <c r="L609" s="232" t="s">
        <v>10</v>
      </c>
      <c r="M609" s="236">
        <v>85</v>
      </c>
      <c r="N609" s="426">
        <v>1</v>
      </c>
      <c r="O609" s="426">
        <v>2</v>
      </c>
      <c r="P609" s="422">
        <v>2</v>
      </c>
      <c r="Q609" s="426" t="s">
        <v>20</v>
      </c>
      <c r="R609" s="171" t="s">
        <v>43</v>
      </c>
      <c r="S609" s="163" t="s">
        <v>90</v>
      </c>
      <c r="T609" s="163" t="s">
        <v>90</v>
      </c>
      <c r="U609" s="163" t="s">
        <v>90</v>
      </c>
      <c r="V609" s="163" t="s">
        <v>90</v>
      </c>
      <c r="W609" s="163" t="s">
        <v>90</v>
      </c>
      <c r="X609" s="168"/>
      <c r="Y609" s="164"/>
      <c r="Z609" s="164"/>
      <c r="AA609" s="164"/>
      <c r="AB609" s="164"/>
      <c r="AC609" s="164"/>
      <c r="AD609" s="164"/>
      <c r="AE609" s="164"/>
    </row>
    <row r="610" spans="1:31" s="75" customFormat="1" ht="45" x14ac:dyDescent="0.25">
      <c r="A610" s="571"/>
      <c r="B610" s="567"/>
      <c r="C610" s="568"/>
      <c r="D610" s="163" t="s">
        <v>1866</v>
      </c>
      <c r="E610" s="390" t="s">
        <v>39</v>
      </c>
      <c r="F610" s="607"/>
      <c r="G610" s="426"/>
      <c r="H610" s="426"/>
      <c r="I610" s="423"/>
      <c r="J610" s="464"/>
      <c r="K610" s="176" t="s">
        <v>1867</v>
      </c>
      <c r="L610" s="232" t="s">
        <v>10</v>
      </c>
      <c r="M610" s="236">
        <v>70</v>
      </c>
      <c r="N610" s="426"/>
      <c r="O610" s="426"/>
      <c r="P610" s="422"/>
      <c r="Q610" s="426"/>
      <c r="R610" s="171"/>
      <c r="S610" s="171"/>
      <c r="T610" s="171"/>
      <c r="U610" s="21"/>
      <c r="V610" s="171"/>
      <c r="W610" s="171"/>
      <c r="X610" s="168"/>
      <c r="Y610" s="164"/>
      <c r="Z610" s="164"/>
      <c r="AA610" s="164"/>
      <c r="AB610" s="164"/>
      <c r="AC610" s="164"/>
      <c r="AD610" s="164"/>
      <c r="AE610" s="164"/>
    </row>
    <row r="611" spans="1:31" s="75" customFormat="1" x14ac:dyDescent="0.25">
      <c r="A611" s="571"/>
      <c r="B611" s="567"/>
      <c r="C611" s="568"/>
      <c r="D611" s="163" t="s">
        <v>1868</v>
      </c>
      <c r="E611" s="390" t="s">
        <v>38</v>
      </c>
      <c r="F611" s="607"/>
      <c r="G611" s="426"/>
      <c r="H611" s="426"/>
      <c r="I611" s="423"/>
      <c r="J611" s="561"/>
      <c r="K611" s="176"/>
      <c r="L611" s="232"/>
      <c r="M611" s="236">
        <v>0</v>
      </c>
      <c r="N611" s="426"/>
      <c r="O611" s="426"/>
      <c r="P611" s="422"/>
      <c r="Q611" s="426"/>
      <c r="R611" s="171"/>
      <c r="S611" s="171"/>
      <c r="T611" s="171"/>
      <c r="U611" s="171"/>
      <c r="V611" s="171"/>
      <c r="W611" s="171"/>
      <c r="X611" s="168"/>
      <c r="Y611" s="164"/>
      <c r="Z611" s="164"/>
      <c r="AA611" s="164"/>
      <c r="AB611" s="164"/>
      <c r="AC611" s="164"/>
      <c r="AD611" s="164"/>
      <c r="AE611" s="164"/>
    </row>
    <row r="612" spans="1:31" s="75" customFormat="1" ht="45" x14ac:dyDescent="0.25">
      <c r="A612" s="571">
        <v>6</v>
      </c>
      <c r="B612" s="567" t="s">
        <v>1531</v>
      </c>
      <c r="C612" s="568" t="s">
        <v>1869</v>
      </c>
      <c r="D612" s="163" t="s">
        <v>1870</v>
      </c>
      <c r="E612" s="389" t="s">
        <v>42</v>
      </c>
      <c r="F612" s="607" t="s">
        <v>1720</v>
      </c>
      <c r="G612" s="426">
        <v>1</v>
      </c>
      <c r="H612" s="426">
        <v>4</v>
      </c>
      <c r="I612" s="423">
        <v>4</v>
      </c>
      <c r="J612" s="463" t="s">
        <v>18</v>
      </c>
      <c r="K612" s="176" t="s">
        <v>1871</v>
      </c>
      <c r="L612" s="232" t="s">
        <v>10</v>
      </c>
      <c r="M612" s="236">
        <v>85</v>
      </c>
      <c r="N612" s="426">
        <v>1</v>
      </c>
      <c r="O612" s="426">
        <v>2</v>
      </c>
      <c r="P612" s="422">
        <v>2</v>
      </c>
      <c r="Q612" s="426" t="s">
        <v>20</v>
      </c>
      <c r="R612" s="171" t="s">
        <v>43</v>
      </c>
      <c r="S612" s="163" t="s">
        <v>90</v>
      </c>
      <c r="T612" s="163" t="s">
        <v>90</v>
      </c>
      <c r="U612" s="163" t="s">
        <v>90</v>
      </c>
      <c r="V612" s="163" t="s">
        <v>90</v>
      </c>
      <c r="W612" s="163" t="s">
        <v>90</v>
      </c>
      <c r="X612" s="168"/>
      <c r="Y612" s="164"/>
      <c r="Z612" s="164"/>
      <c r="AA612" s="164"/>
      <c r="AB612" s="164"/>
      <c r="AC612" s="164"/>
      <c r="AD612" s="164"/>
      <c r="AE612" s="164"/>
    </row>
    <row r="613" spans="1:31" s="75" customFormat="1" ht="45" customHeight="1" x14ac:dyDescent="0.25">
      <c r="A613" s="571"/>
      <c r="B613" s="567"/>
      <c r="C613" s="568"/>
      <c r="D613" s="163" t="s">
        <v>1872</v>
      </c>
      <c r="E613" s="390" t="s">
        <v>38</v>
      </c>
      <c r="F613" s="607"/>
      <c r="G613" s="426"/>
      <c r="H613" s="426"/>
      <c r="I613" s="423"/>
      <c r="J613" s="464"/>
      <c r="K613" s="176" t="s">
        <v>1873</v>
      </c>
      <c r="L613" s="232" t="s">
        <v>10</v>
      </c>
      <c r="M613" s="236">
        <v>85</v>
      </c>
      <c r="N613" s="426"/>
      <c r="O613" s="426"/>
      <c r="P613" s="422"/>
      <c r="Q613" s="426"/>
      <c r="R613" s="171"/>
      <c r="S613" s="171"/>
      <c r="T613" s="171"/>
      <c r="U613" s="21"/>
      <c r="V613" s="171"/>
      <c r="W613" s="171"/>
      <c r="X613" s="168"/>
      <c r="Y613" s="164"/>
      <c r="Z613" s="164"/>
      <c r="AA613" s="164"/>
      <c r="AB613" s="164"/>
      <c r="AC613" s="164"/>
      <c r="AD613" s="164"/>
      <c r="AE613" s="164"/>
    </row>
    <row r="614" spans="1:31" s="75" customFormat="1" ht="22.5" customHeight="1" x14ac:dyDescent="0.25">
      <c r="A614" s="571"/>
      <c r="B614" s="567"/>
      <c r="C614" s="568"/>
      <c r="D614" s="163"/>
      <c r="E614" s="390"/>
      <c r="F614" s="607"/>
      <c r="G614" s="426"/>
      <c r="H614" s="426"/>
      <c r="I614" s="423"/>
      <c r="J614" s="464"/>
      <c r="K614" s="176" t="s">
        <v>1874</v>
      </c>
      <c r="L614" s="232" t="s">
        <v>11</v>
      </c>
      <c r="M614" s="236">
        <v>70</v>
      </c>
      <c r="N614" s="426"/>
      <c r="O614" s="426"/>
      <c r="P614" s="422"/>
      <c r="Q614" s="426"/>
      <c r="R614" s="171"/>
      <c r="S614" s="171"/>
      <c r="T614" s="171"/>
      <c r="U614" s="171"/>
      <c r="V614" s="171"/>
      <c r="W614" s="171"/>
      <c r="X614" s="168"/>
      <c r="Y614" s="164"/>
      <c r="Z614" s="164"/>
      <c r="AA614" s="164"/>
      <c r="AB614" s="164"/>
      <c r="AC614" s="164"/>
      <c r="AD614" s="164"/>
      <c r="AE614" s="164"/>
    </row>
    <row r="615" spans="1:31" s="75" customFormat="1" ht="33.75" customHeight="1" x14ac:dyDescent="0.25">
      <c r="A615" s="571"/>
      <c r="B615" s="567"/>
      <c r="C615" s="568"/>
      <c r="D615" s="163"/>
      <c r="E615" s="390"/>
      <c r="F615" s="607"/>
      <c r="G615" s="426"/>
      <c r="H615" s="426"/>
      <c r="I615" s="423"/>
      <c r="J615" s="561"/>
      <c r="K615" s="176" t="s">
        <v>1875</v>
      </c>
      <c r="L615" s="232" t="s">
        <v>11</v>
      </c>
      <c r="M615" s="236">
        <v>70</v>
      </c>
      <c r="N615" s="426"/>
      <c r="O615" s="426"/>
      <c r="P615" s="422"/>
      <c r="Q615" s="426"/>
      <c r="R615" s="171"/>
      <c r="S615" s="171"/>
      <c r="T615" s="171"/>
      <c r="U615" s="171"/>
      <c r="V615" s="171"/>
      <c r="W615" s="171"/>
      <c r="X615" s="168"/>
      <c r="Y615" s="164"/>
      <c r="Z615" s="164"/>
      <c r="AA615" s="164"/>
      <c r="AB615" s="164"/>
      <c r="AC615" s="164"/>
      <c r="AD615" s="164"/>
      <c r="AE615" s="164"/>
    </row>
    <row r="616" spans="1:31" s="75" customFormat="1" ht="114.75" x14ac:dyDescent="0.25">
      <c r="A616" s="507">
        <v>1</v>
      </c>
      <c r="B616" s="508" t="s">
        <v>1550</v>
      </c>
      <c r="C616" s="532" t="s">
        <v>1876</v>
      </c>
      <c r="D616" s="196" t="s">
        <v>2420</v>
      </c>
      <c r="E616" s="405" t="s">
        <v>42</v>
      </c>
      <c r="F616" s="509" t="s">
        <v>1720</v>
      </c>
      <c r="G616" s="497">
        <v>3</v>
      </c>
      <c r="H616" s="497">
        <v>1</v>
      </c>
      <c r="I616" s="442">
        <v>3</v>
      </c>
      <c r="J616" s="510" t="s">
        <v>20</v>
      </c>
      <c r="K616" s="182" t="s">
        <v>2421</v>
      </c>
      <c r="L616" s="381" t="s">
        <v>10</v>
      </c>
      <c r="M616" s="385">
        <v>85</v>
      </c>
      <c r="N616" s="497">
        <v>1</v>
      </c>
      <c r="O616" s="497">
        <v>1</v>
      </c>
      <c r="P616" s="498">
        <f>+N616*O616</f>
        <v>1</v>
      </c>
      <c r="Q616" s="497" t="s">
        <v>20</v>
      </c>
      <c r="R616" s="197" t="s">
        <v>43</v>
      </c>
      <c r="S616" s="196" t="s">
        <v>90</v>
      </c>
      <c r="T616" s="196" t="s">
        <v>90</v>
      </c>
      <c r="U616" s="227" t="s">
        <v>90</v>
      </c>
      <c r="V616" s="196" t="s">
        <v>90</v>
      </c>
      <c r="W616" s="196" t="s">
        <v>90</v>
      </c>
      <c r="X616" s="183"/>
      <c r="Y616" s="285"/>
      <c r="Z616" s="285"/>
      <c r="AA616" s="285"/>
      <c r="AB616" s="285"/>
      <c r="AC616" s="244"/>
      <c r="AD616" s="244"/>
      <c r="AE616" s="244"/>
    </row>
    <row r="617" spans="1:31" s="75" customFormat="1" ht="102" x14ac:dyDescent="0.25">
      <c r="A617" s="507"/>
      <c r="B617" s="508"/>
      <c r="C617" s="533"/>
      <c r="D617" s="196" t="s">
        <v>2422</v>
      </c>
      <c r="E617" s="405" t="s">
        <v>42</v>
      </c>
      <c r="F617" s="509"/>
      <c r="G617" s="497"/>
      <c r="H617" s="497"/>
      <c r="I617" s="442"/>
      <c r="J617" s="520"/>
      <c r="K617" s="182"/>
      <c r="L617" s="381"/>
      <c r="M617" s="384">
        <v>0</v>
      </c>
      <c r="N617" s="497"/>
      <c r="O617" s="497"/>
      <c r="P617" s="498"/>
      <c r="Q617" s="497"/>
      <c r="R617" s="197"/>
      <c r="S617" s="197"/>
      <c r="T617" s="198"/>
      <c r="U617" s="198"/>
      <c r="V617" s="198"/>
      <c r="W617" s="198"/>
      <c r="X617" s="181"/>
      <c r="Y617" s="286"/>
      <c r="Z617" s="286"/>
      <c r="AA617" s="286"/>
      <c r="AB617" s="286"/>
      <c r="AC617" s="244"/>
      <c r="AD617" s="244"/>
      <c r="AE617" s="244"/>
    </row>
    <row r="618" spans="1:31" s="75" customFormat="1" ht="76.5" x14ac:dyDescent="0.25">
      <c r="A618" s="507"/>
      <c r="B618" s="508"/>
      <c r="C618" s="533"/>
      <c r="D618" s="196" t="s">
        <v>2423</v>
      </c>
      <c r="E618" s="405" t="s">
        <v>42</v>
      </c>
      <c r="F618" s="509"/>
      <c r="G618" s="497"/>
      <c r="H618" s="497"/>
      <c r="I618" s="442"/>
      <c r="J618" s="511"/>
      <c r="K618" s="182"/>
      <c r="L618" s="380"/>
      <c r="M618" s="384">
        <v>0</v>
      </c>
      <c r="N618" s="497"/>
      <c r="O618" s="497"/>
      <c r="P618" s="498"/>
      <c r="Q618" s="497"/>
      <c r="R618" s="197"/>
      <c r="S618" s="197"/>
      <c r="T618" s="198"/>
      <c r="U618" s="198"/>
      <c r="V618" s="198"/>
      <c r="W618" s="198"/>
      <c r="X618" s="181"/>
      <c r="Y618" s="286"/>
      <c r="Z618" s="286"/>
      <c r="AA618" s="286"/>
      <c r="AB618" s="286"/>
      <c r="AC618" s="244"/>
      <c r="AD618" s="244"/>
      <c r="AE618" s="244"/>
    </row>
    <row r="619" spans="1:31" s="75" customFormat="1" ht="102" x14ac:dyDescent="0.2">
      <c r="A619" s="507">
        <v>2</v>
      </c>
      <c r="B619" s="508" t="s">
        <v>1550</v>
      </c>
      <c r="C619" s="611" t="s">
        <v>1877</v>
      </c>
      <c r="D619" s="200" t="s">
        <v>2412</v>
      </c>
      <c r="E619" s="403" t="s">
        <v>38</v>
      </c>
      <c r="F619" s="509" t="s">
        <v>1720</v>
      </c>
      <c r="G619" s="497">
        <v>3</v>
      </c>
      <c r="H619" s="497">
        <v>2</v>
      </c>
      <c r="I619" s="442">
        <v>6</v>
      </c>
      <c r="J619" s="510" t="s">
        <v>19</v>
      </c>
      <c r="K619" s="182" t="s">
        <v>2413</v>
      </c>
      <c r="L619" s="380" t="s">
        <v>10</v>
      </c>
      <c r="M619" s="384">
        <v>95</v>
      </c>
      <c r="N619" s="497">
        <v>1</v>
      </c>
      <c r="O619" s="497">
        <v>2</v>
      </c>
      <c r="P619" s="498">
        <f t="shared" ref="P619" si="57">+N619*O619</f>
        <v>2</v>
      </c>
      <c r="Q619" s="497" t="s">
        <v>20</v>
      </c>
      <c r="R619" s="197" t="s">
        <v>43</v>
      </c>
      <c r="S619" s="196" t="s">
        <v>90</v>
      </c>
      <c r="T619" s="196" t="s">
        <v>90</v>
      </c>
      <c r="U619" s="227" t="s">
        <v>90</v>
      </c>
      <c r="V619" s="196" t="s">
        <v>90</v>
      </c>
      <c r="W619" s="196" t="s">
        <v>90</v>
      </c>
      <c r="X619" s="181"/>
      <c r="Y619" s="202"/>
      <c r="Z619" s="202"/>
      <c r="AA619" s="202"/>
      <c r="AB619" s="202"/>
      <c r="AC619" s="244"/>
      <c r="AD619" s="244"/>
      <c r="AE619" s="244"/>
    </row>
    <row r="620" spans="1:31" s="75" customFormat="1" ht="76.5" x14ac:dyDescent="0.2">
      <c r="A620" s="507"/>
      <c r="B620" s="508"/>
      <c r="C620" s="612"/>
      <c r="D620" s="196" t="s">
        <v>2424</v>
      </c>
      <c r="E620" s="403" t="s">
        <v>42</v>
      </c>
      <c r="F620" s="509"/>
      <c r="G620" s="497"/>
      <c r="H620" s="497"/>
      <c r="I620" s="442"/>
      <c r="J620" s="520"/>
      <c r="K620" s="182"/>
      <c r="L620" s="380"/>
      <c r="M620" s="384">
        <v>0</v>
      </c>
      <c r="N620" s="497"/>
      <c r="O620" s="497"/>
      <c r="P620" s="498"/>
      <c r="Q620" s="497"/>
      <c r="R620" s="197"/>
      <c r="S620" s="197"/>
      <c r="T620" s="198"/>
      <c r="U620" s="201"/>
      <c r="V620" s="198"/>
      <c r="W620" s="198"/>
      <c r="X620" s="181"/>
      <c r="Y620" s="202"/>
      <c r="Z620" s="202"/>
      <c r="AA620" s="202"/>
      <c r="AB620" s="202"/>
      <c r="AC620" s="244"/>
      <c r="AD620" s="244"/>
      <c r="AE620" s="244"/>
    </row>
    <row r="621" spans="1:31" s="75" customFormat="1" ht="63.75" x14ac:dyDescent="0.2">
      <c r="A621" s="507"/>
      <c r="B621" s="508"/>
      <c r="C621" s="612"/>
      <c r="D621" s="200" t="s">
        <v>2425</v>
      </c>
      <c r="E621" s="403" t="s">
        <v>38</v>
      </c>
      <c r="F621" s="509"/>
      <c r="G621" s="497"/>
      <c r="H621" s="497"/>
      <c r="I621" s="442"/>
      <c r="J621" s="511"/>
      <c r="K621" s="314"/>
      <c r="L621" s="380"/>
      <c r="M621" s="384">
        <v>0</v>
      </c>
      <c r="N621" s="497"/>
      <c r="O621" s="497"/>
      <c r="P621" s="498"/>
      <c r="Q621" s="497"/>
      <c r="R621" s="197"/>
      <c r="S621" s="197"/>
      <c r="T621" s="198"/>
      <c r="U621" s="201"/>
      <c r="V621" s="198"/>
      <c r="W621" s="198"/>
      <c r="X621" s="181"/>
      <c r="Y621" s="202"/>
      <c r="Z621" s="202"/>
      <c r="AA621" s="202"/>
      <c r="AB621" s="202"/>
      <c r="AC621" s="244"/>
      <c r="AD621" s="244"/>
      <c r="AE621" s="244"/>
    </row>
    <row r="622" spans="1:31" s="75" customFormat="1" ht="89.25" x14ac:dyDescent="0.2">
      <c r="A622" s="507">
        <v>3</v>
      </c>
      <c r="B622" s="532" t="s">
        <v>1550</v>
      </c>
      <c r="C622" s="518" t="s">
        <v>2426</v>
      </c>
      <c r="D622" s="196" t="s">
        <v>1878</v>
      </c>
      <c r="E622" s="403" t="s">
        <v>42</v>
      </c>
      <c r="F622" s="519" t="s">
        <v>1720</v>
      </c>
      <c r="G622" s="497">
        <v>3</v>
      </c>
      <c r="H622" s="497">
        <v>2</v>
      </c>
      <c r="I622" s="442">
        <v>6</v>
      </c>
      <c r="J622" s="510" t="s">
        <v>19</v>
      </c>
      <c r="K622" s="182" t="s">
        <v>2427</v>
      </c>
      <c r="L622" s="412" t="s">
        <v>11</v>
      </c>
      <c r="M622" s="384">
        <v>85</v>
      </c>
      <c r="N622" s="497">
        <v>3</v>
      </c>
      <c r="O622" s="497">
        <v>1</v>
      </c>
      <c r="P622" s="498">
        <f t="shared" ref="P622" si="58">+N622*O622</f>
        <v>3</v>
      </c>
      <c r="Q622" s="510" t="s">
        <v>20</v>
      </c>
      <c r="R622" s="197" t="s">
        <v>43</v>
      </c>
      <c r="S622" s="196" t="s">
        <v>90</v>
      </c>
      <c r="T622" s="196" t="s">
        <v>90</v>
      </c>
      <c r="U622" s="227" t="s">
        <v>90</v>
      </c>
      <c r="V622" s="196" t="s">
        <v>90</v>
      </c>
      <c r="W622" s="196" t="s">
        <v>90</v>
      </c>
      <c r="X622" s="181"/>
      <c r="Y622" s="202"/>
      <c r="Z622" s="202"/>
      <c r="AA622" s="202"/>
      <c r="AB622" s="202"/>
      <c r="AC622" s="244"/>
      <c r="AD622" s="244"/>
      <c r="AE622" s="244"/>
    </row>
    <row r="623" spans="1:31" s="75" customFormat="1" ht="38.25" x14ac:dyDescent="0.2">
      <c r="A623" s="507"/>
      <c r="B623" s="533"/>
      <c r="C623" s="518"/>
      <c r="D623" s="200" t="s">
        <v>1879</v>
      </c>
      <c r="E623" s="403" t="s">
        <v>42</v>
      </c>
      <c r="F623" s="519"/>
      <c r="G623" s="497"/>
      <c r="H623" s="497"/>
      <c r="I623" s="442"/>
      <c r="J623" s="520"/>
      <c r="K623" s="315"/>
      <c r="L623" s="413"/>
      <c r="M623" s="384">
        <v>0</v>
      </c>
      <c r="N623" s="497"/>
      <c r="O623" s="497"/>
      <c r="P623" s="498"/>
      <c r="Q623" s="520"/>
      <c r="R623" s="197"/>
      <c r="S623" s="197"/>
      <c r="T623" s="198"/>
      <c r="U623" s="198"/>
      <c r="V623" s="198"/>
      <c r="W623" s="198"/>
      <c r="X623" s="181"/>
      <c r="Y623" s="202"/>
      <c r="Z623" s="202"/>
      <c r="AA623" s="202"/>
      <c r="AB623" s="202"/>
      <c r="AC623" s="244"/>
      <c r="AD623" s="244"/>
      <c r="AE623" s="244"/>
    </row>
    <row r="624" spans="1:31" s="75" customFormat="1" ht="25.5" x14ac:dyDescent="0.2">
      <c r="A624" s="507"/>
      <c r="B624" s="533"/>
      <c r="C624" s="518"/>
      <c r="D624" s="203" t="s">
        <v>1880</v>
      </c>
      <c r="E624" s="403" t="s">
        <v>42</v>
      </c>
      <c r="F624" s="519"/>
      <c r="G624" s="497"/>
      <c r="H624" s="497"/>
      <c r="I624" s="442"/>
      <c r="J624" s="511"/>
      <c r="K624" s="182"/>
      <c r="L624" s="380"/>
      <c r="M624" s="384">
        <v>0</v>
      </c>
      <c r="N624" s="497"/>
      <c r="O624" s="497"/>
      <c r="P624" s="498"/>
      <c r="Q624" s="520"/>
      <c r="R624" s="197"/>
      <c r="S624" s="197"/>
      <c r="T624" s="198"/>
      <c r="U624" s="198"/>
      <c r="V624" s="198"/>
      <c r="W624" s="198"/>
      <c r="X624" s="181"/>
      <c r="Y624" s="202"/>
      <c r="Z624" s="202"/>
      <c r="AA624" s="202"/>
      <c r="AB624" s="202"/>
      <c r="AC624" s="244"/>
      <c r="AD624" s="244"/>
      <c r="AE624" s="244"/>
    </row>
    <row r="625" spans="1:31" s="75" customFormat="1" ht="63.75" x14ac:dyDescent="0.2">
      <c r="A625" s="507">
        <v>4</v>
      </c>
      <c r="B625" s="508" t="s">
        <v>1550</v>
      </c>
      <c r="C625" s="518" t="s">
        <v>2428</v>
      </c>
      <c r="D625" s="196" t="s">
        <v>1881</v>
      </c>
      <c r="E625" s="403" t="s">
        <v>38</v>
      </c>
      <c r="F625" s="519" t="s">
        <v>1720</v>
      </c>
      <c r="G625" s="497">
        <v>2</v>
      </c>
      <c r="H625" s="497">
        <v>1</v>
      </c>
      <c r="I625" s="442">
        <v>2</v>
      </c>
      <c r="J625" s="510" t="s">
        <v>20</v>
      </c>
      <c r="K625" s="182" t="s">
        <v>2429</v>
      </c>
      <c r="L625" s="380" t="s">
        <v>11</v>
      </c>
      <c r="M625" s="384">
        <v>85</v>
      </c>
      <c r="N625" s="497">
        <v>1</v>
      </c>
      <c r="O625" s="497">
        <v>1</v>
      </c>
      <c r="P625" s="498">
        <f t="shared" ref="P625" si="59">+N625*O625</f>
        <v>1</v>
      </c>
      <c r="Q625" s="497" t="s">
        <v>20</v>
      </c>
      <c r="R625" s="197" t="s">
        <v>43</v>
      </c>
      <c r="S625" s="196" t="s">
        <v>90</v>
      </c>
      <c r="T625" s="196" t="s">
        <v>90</v>
      </c>
      <c r="U625" s="227" t="s">
        <v>90</v>
      </c>
      <c r="V625" s="196" t="s">
        <v>90</v>
      </c>
      <c r="W625" s="196" t="s">
        <v>90</v>
      </c>
      <c r="X625" s="181"/>
      <c r="Y625" s="202"/>
      <c r="Z625" s="202"/>
      <c r="AA625" s="202"/>
      <c r="AB625" s="202"/>
      <c r="AC625" s="244"/>
      <c r="AD625" s="244"/>
      <c r="AE625" s="244"/>
    </row>
    <row r="626" spans="1:31" s="75" customFormat="1" ht="127.5" x14ac:dyDescent="0.2">
      <c r="A626" s="507"/>
      <c r="B626" s="508"/>
      <c r="C626" s="518"/>
      <c r="D626" s="200" t="s">
        <v>1882</v>
      </c>
      <c r="E626" s="403" t="s">
        <v>42</v>
      </c>
      <c r="F626" s="519"/>
      <c r="G626" s="497"/>
      <c r="H626" s="497"/>
      <c r="I626" s="442"/>
      <c r="J626" s="520"/>
      <c r="K626" s="182" t="s">
        <v>2430</v>
      </c>
      <c r="L626" s="380" t="s">
        <v>11</v>
      </c>
      <c r="M626" s="384">
        <v>85</v>
      </c>
      <c r="N626" s="497"/>
      <c r="O626" s="497"/>
      <c r="P626" s="498"/>
      <c r="Q626" s="497"/>
      <c r="R626" s="197"/>
      <c r="S626" s="197"/>
      <c r="T626" s="197"/>
      <c r="U626" s="275"/>
      <c r="V626" s="197"/>
      <c r="W626" s="197"/>
      <c r="X626" s="181"/>
      <c r="Y626" s="202"/>
      <c r="Z626" s="202"/>
      <c r="AA626" s="202"/>
      <c r="AB626" s="202"/>
      <c r="AC626" s="244"/>
      <c r="AD626" s="244"/>
      <c r="AE626" s="244"/>
    </row>
    <row r="627" spans="1:31" s="75" customFormat="1" ht="63.75" x14ac:dyDescent="0.2">
      <c r="A627" s="507"/>
      <c r="B627" s="508"/>
      <c r="C627" s="518"/>
      <c r="D627" s="203"/>
      <c r="E627" s="403"/>
      <c r="F627" s="519"/>
      <c r="G627" s="497"/>
      <c r="H627" s="497"/>
      <c r="I627" s="442"/>
      <c r="J627" s="511"/>
      <c r="K627" s="316" t="s">
        <v>2431</v>
      </c>
      <c r="L627" s="380" t="s">
        <v>10</v>
      </c>
      <c r="M627" s="386">
        <v>85</v>
      </c>
      <c r="N627" s="497"/>
      <c r="O627" s="497"/>
      <c r="P627" s="498"/>
      <c r="Q627" s="497"/>
      <c r="R627" s="197"/>
      <c r="S627" s="197"/>
      <c r="T627" s="198"/>
      <c r="U627" s="198"/>
      <c r="V627" s="198"/>
      <c r="W627" s="198"/>
      <c r="X627" s="181"/>
      <c r="Y627" s="202"/>
      <c r="Z627" s="202"/>
      <c r="AA627" s="202"/>
      <c r="AB627" s="202"/>
      <c r="AC627" s="244"/>
      <c r="AD627" s="244"/>
      <c r="AE627" s="244"/>
    </row>
    <row r="628" spans="1:31" s="75" customFormat="1" ht="76.5" x14ac:dyDescent="0.2">
      <c r="A628" s="507">
        <v>5</v>
      </c>
      <c r="B628" s="508" t="s">
        <v>1550</v>
      </c>
      <c r="C628" s="518" t="s">
        <v>2432</v>
      </c>
      <c r="D628" s="200" t="s">
        <v>2433</v>
      </c>
      <c r="E628" s="403" t="s">
        <v>42</v>
      </c>
      <c r="F628" s="509" t="s">
        <v>1720</v>
      </c>
      <c r="G628" s="497">
        <v>1</v>
      </c>
      <c r="H628" s="497">
        <v>3</v>
      </c>
      <c r="I628" s="442">
        <v>3</v>
      </c>
      <c r="J628" s="510" t="s">
        <v>20</v>
      </c>
      <c r="K628" s="182" t="s">
        <v>2434</v>
      </c>
      <c r="L628" s="380" t="s">
        <v>11</v>
      </c>
      <c r="M628" s="384">
        <v>85</v>
      </c>
      <c r="N628" s="497">
        <v>1</v>
      </c>
      <c r="O628" s="497">
        <v>1</v>
      </c>
      <c r="P628" s="498">
        <f t="shared" ref="P628" si="60">+N628*O628</f>
        <v>1</v>
      </c>
      <c r="Q628" s="497" t="s">
        <v>20</v>
      </c>
      <c r="R628" s="197" t="s">
        <v>43</v>
      </c>
      <c r="S628" s="196" t="s">
        <v>90</v>
      </c>
      <c r="T628" s="196" t="s">
        <v>90</v>
      </c>
      <c r="U628" s="227" t="s">
        <v>90</v>
      </c>
      <c r="V628" s="196" t="s">
        <v>90</v>
      </c>
      <c r="W628" s="196" t="s">
        <v>90</v>
      </c>
      <c r="X628" s="181"/>
      <c r="Y628" s="202"/>
      <c r="Z628" s="202"/>
      <c r="AA628" s="202"/>
      <c r="AB628" s="202"/>
      <c r="AC628" s="244"/>
      <c r="AD628" s="244"/>
      <c r="AE628" s="244"/>
    </row>
    <row r="629" spans="1:31" s="75" customFormat="1" ht="89.25" x14ac:dyDescent="0.2">
      <c r="A629" s="507"/>
      <c r="B629" s="508"/>
      <c r="C629" s="518"/>
      <c r="D629" s="203" t="s">
        <v>2435</v>
      </c>
      <c r="E629" s="403" t="s">
        <v>42</v>
      </c>
      <c r="F629" s="509"/>
      <c r="G629" s="497"/>
      <c r="H629" s="497"/>
      <c r="I629" s="442"/>
      <c r="J629" s="511"/>
      <c r="K629" s="196" t="s">
        <v>2436</v>
      </c>
      <c r="L629" s="380" t="s">
        <v>10</v>
      </c>
      <c r="M629" s="384">
        <v>80</v>
      </c>
      <c r="N629" s="497"/>
      <c r="O629" s="497"/>
      <c r="P629" s="498"/>
      <c r="Q629" s="497"/>
      <c r="R629" s="197"/>
      <c r="S629" s="196"/>
      <c r="T629" s="196"/>
      <c r="U629" s="227"/>
      <c r="V629" s="196"/>
      <c r="W629" s="196"/>
      <c r="X629" s="181"/>
      <c r="Y629" s="202"/>
      <c r="Z629" s="202"/>
      <c r="AA629" s="202"/>
      <c r="AB629" s="202"/>
      <c r="AC629" s="244"/>
      <c r="AD629" s="244"/>
      <c r="AE629" s="244"/>
    </row>
    <row r="630" spans="1:31" s="75" customFormat="1" ht="56.25" x14ac:dyDescent="0.25">
      <c r="A630" s="571">
        <v>1</v>
      </c>
      <c r="B630" s="567" t="s">
        <v>1560</v>
      </c>
      <c r="C630" s="568" t="s">
        <v>1883</v>
      </c>
      <c r="D630" s="163" t="s">
        <v>1884</v>
      </c>
      <c r="E630" s="389" t="s">
        <v>41</v>
      </c>
      <c r="F630" s="607" t="s">
        <v>1720</v>
      </c>
      <c r="G630" s="426">
        <v>3</v>
      </c>
      <c r="H630" s="426">
        <v>3</v>
      </c>
      <c r="I630" s="423">
        <v>9</v>
      </c>
      <c r="J630" s="463" t="s">
        <v>18</v>
      </c>
      <c r="K630" s="176" t="s">
        <v>1885</v>
      </c>
      <c r="L630" s="241" t="s">
        <v>10</v>
      </c>
      <c r="M630" s="66">
        <v>85</v>
      </c>
      <c r="N630" s="426">
        <v>2</v>
      </c>
      <c r="O630" s="426">
        <v>2</v>
      </c>
      <c r="P630" s="422">
        <v>4</v>
      </c>
      <c r="Q630" s="426" t="s">
        <v>20</v>
      </c>
      <c r="R630" s="171" t="s">
        <v>43</v>
      </c>
      <c r="S630" s="163" t="s">
        <v>90</v>
      </c>
      <c r="T630" s="163" t="s">
        <v>90</v>
      </c>
      <c r="U630" s="130" t="s">
        <v>90</v>
      </c>
      <c r="V630" s="163" t="s">
        <v>90</v>
      </c>
      <c r="W630" s="163" t="s">
        <v>90</v>
      </c>
      <c r="X630" s="52"/>
      <c r="Y630" s="73"/>
      <c r="Z630" s="73"/>
      <c r="AA630" s="73"/>
      <c r="AB630" s="73"/>
      <c r="AC630" s="164"/>
      <c r="AD630" s="164"/>
      <c r="AE630" s="164"/>
    </row>
    <row r="631" spans="1:31" s="75" customFormat="1" ht="56.25" customHeight="1" x14ac:dyDescent="0.25">
      <c r="A631" s="571"/>
      <c r="B631" s="567"/>
      <c r="C631" s="568"/>
      <c r="D631" s="163" t="s">
        <v>1886</v>
      </c>
      <c r="E631" s="390" t="s">
        <v>38</v>
      </c>
      <c r="F631" s="607"/>
      <c r="G631" s="426"/>
      <c r="H631" s="426"/>
      <c r="I631" s="423"/>
      <c r="J631" s="561"/>
      <c r="K631" s="176" t="s">
        <v>1887</v>
      </c>
      <c r="L631" s="232" t="s">
        <v>11</v>
      </c>
      <c r="M631" s="236">
        <v>85</v>
      </c>
      <c r="N631" s="426"/>
      <c r="O631" s="426"/>
      <c r="P631" s="422"/>
      <c r="Q631" s="426"/>
      <c r="R631" s="171"/>
      <c r="S631" s="171"/>
      <c r="T631" s="171"/>
      <c r="U631" s="171"/>
      <c r="V631" s="171"/>
      <c r="W631" s="171"/>
      <c r="X631" s="168"/>
      <c r="Y631" s="164"/>
      <c r="Z631" s="164"/>
      <c r="AA631" s="164"/>
      <c r="AB631" s="164"/>
      <c r="AC631" s="164"/>
      <c r="AD631" s="164"/>
      <c r="AE631" s="164"/>
    </row>
    <row r="632" spans="1:31" s="75" customFormat="1" ht="56.25" x14ac:dyDescent="0.25">
      <c r="A632" s="571">
        <v>2</v>
      </c>
      <c r="B632" s="567" t="s">
        <v>1560</v>
      </c>
      <c r="C632" s="568" t="s">
        <v>1888</v>
      </c>
      <c r="D632" s="174" t="s">
        <v>1889</v>
      </c>
      <c r="E632" s="389" t="s">
        <v>42</v>
      </c>
      <c r="F632" s="607" t="s">
        <v>1720</v>
      </c>
      <c r="G632" s="426">
        <v>3</v>
      </c>
      <c r="H632" s="426">
        <v>4</v>
      </c>
      <c r="I632" s="423">
        <v>12</v>
      </c>
      <c r="J632" s="463" t="s">
        <v>17</v>
      </c>
      <c r="K632" s="176" t="s">
        <v>1890</v>
      </c>
      <c r="L632" s="232" t="s">
        <v>11</v>
      </c>
      <c r="M632" s="236">
        <v>85</v>
      </c>
      <c r="N632" s="426">
        <v>1</v>
      </c>
      <c r="O632" s="426">
        <v>2</v>
      </c>
      <c r="P632" s="422">
        <v>2</v>
      </c>
      <c r="Q632" s="426" t="s">
        <v>20</v>
      </c>
      <c r="R632" s="171" t="s">
        <v>43</v>
      </c>
      <c r="S632" s="163" t="s">
        <v>90</v>
      </c>
      <c r="T632" s="163" t="s">
        <v>90</v>
      </c>
      <c r="U632" s="130" t="s">
        <v>90</v>
      </c>
      <c r="V632" s="163" t="s">
        <v>90</v>
      </c>
      <c r="W632" s="163" t="s">
        <v>90</v>
      </c>
      <c r="X632" s="168"/>
      <c r="Y632" s="164"/>
      <c r="Z632" s="164"/>
      <c r="AA632" s="164"/>
      <c r="AB632" s="164"/>
      <c r="AC632" s="164"/>
      <c r="AD632" s="164"/>
      <c r="AE632" s="164"/>
    </row>
    <row r="633" spans="1:31" s="75" customFormat="1" ht="45" x14ac:dyDescent="0.25">
      <c r="A633" s="571"/>
      <c r="B633" s="567"/>
      <c r="C633" s="568"/>
      <c r="D633" s="174" t="s">
        <v>1891</v>
      </c>
      <c r="E633" s="390" t="s">
        <v>38</v>
      </c>
      <c r="F633" s="607"/>
      <c r="G633" s="426"/>
      <c r="H633" s="426"/>
      <c r="I633" s="423"/>
      <c r="J633" s="464"/>
      <c r="K633" s="176" t="s">
        <v>1892</v>
      </c>
      <c r="L633" s="232" t="s">
        <v>10</v>
      </c>
      <c r="M633" s="236">
        <v>85</v>
      </c>
      <c r="N633" s="426"/>
      <c r="O633" s="426"/>
      <c r="P633" s="422"/>
      <c r="Q633" s="426"/>
      <c r="R633" s="171"/>
      <c r="S633" s="171"/>
      <c r="T633" s="171"/>
      <c r="U633" s="21"/>
      <c r="V633" s="171"/>
      <c r="W633" s="171"/>
      <c r="X633" s="168"/>
      <c r="Y633" s="164"/>
      <c r="Z633" s="164"/>
      <c r="AA633" s="164"/>
      <c r="AB633" s="164"/>
      <c r="AC633" s="164"/>
      <c r="AD633" s="164"/>
      <c r="AE633" s="164"/>
    </row>
    <row r="634" spans="1:31" s="75" customFormat="1" ht="45" x14ac:dyDescent="0.25">
      <c r="A634" s="571"/>
      <c r="B634" s="567"/>
      <c r="C634" s="568"/>
      <c r="D634" s="174" t="s">
        <v>1893</v>
      </c>
      <c r="E634" s="390" t="s">
        <v>41</v>
      </c>
      <c r="F634" s="607"/>
      <c r="G634" s="426"/>
      <c r="H634" s="426"/>
      <c r="I634" s="423"/>
      <c r="J634" s="464"/>
      <c r="K634" s="176" t="s">
        <v>1894</v>
      </c>
      <c r="L634" s="232" t="s">
        <v>11</v>
      </c>
      <c r="M634" s="236">
        <v>85</v>
      </c>
      <c r="N634" s="426"/>
      <c r="O634" s="426"/>
      <c r="P634" s="422"/>
      <c r="Q634" s="426"/>
      <c r="R634" s="171"/>
      <c r="S634" s="171"/>
      <c r="T634" s="171"/>
      <c r="U634" s="21"/>
      <c r="V634" s="171"/>
      <c r="W634" s="171"/>
      <c r="X634" s="168"/>
      <c r="Y634" s="164"/>
      <c r="Z634" s="164"/>
      <c r="AA634" s="164"/>
      <c r="AB634" s="164"/>
      <c r="AC634" s="164"/>
      <c r="AD634" s="164"/>
      <c r="AE634" s="164"/>
    </row>
    <row r="635" spans="1:31" s="75" customFormat="1" ht="22.5" x14ac:dyDescent="0.25">
      <c r="A635" s="571"/>
      <c r="B635" s="567"/>
      <c r="C635" s="568"/>
      <c r="D635" s="174" t="s">
        <v>1895</v>
      </c>
      <c r="E635" s="390"/>
      <c r="F635" s="607"/>
      <c r="G635" s="426"/>
      <c r="H635" s="426"/>
      <c r="I635" s="423"/>
      <c r="J635" s="464"/>
      <c r="K635" s="163"/>
      <c r="L635" s="234"/>
      <c r="M635" s="68">
        <v>0</v>
      </c>
      <c r="N635" s="426"/>
      <c r="O635" s="426"/>
      <c r="P635" s="422"/>
      <c r="Q635" s="426"/>
      <c r="R635" s="171"/>
      <c r="S635" s="171"/>
      <c r="T635" s="171"/>
      <c r="U635" s="21"/>
      <c r="V635" s="171"/>
      <c r="W635" s="171"/>
      <c r="X635" s="168"/>
      <c r="Y635" s="164"/>
      <c r="Z635" s="164"/>
      <c r="AA635" s="164"/>
      <c r="AB635" s="164"/>
      <c r="AC635" s="164"/>
      <c r="AD635" s="164"/>
      <c r="AE635" s="164"/>
    </row>
    <row r="636" spans="1:31" s="75" customFormat="1" x14ac:dyDescent="0.25">
      <c r="A636" s="571"/>
      <c r="B636" s="567"/>
      <c r="C636" s="568"/>
      <c r="D636" s="174" t="s">
        <v>1896</v>
      </c>
      <c r="E636" s="390"/>
      <c r="F636" s="607"/>
      <c r="G636" s="426"/>
      <c r="H636" s="426"/>
      <c r="I636" s="423"/>
      <c r="J636" s="464"/>
      <c r="K636" s="163"/>
      <c r="L636" s="234"/>
      <c r="M636" s="68">
        <v>0</v>
      </c>
      <c r="N636" s="426"/>
      <c r="O636" s="426"/>
      <c r="P636" s="422"/>
      <c r="Q636" s="426"/>
      <c r="R636" s="171"/>
      <c r="S636" s="171"/>
      <c r="T636" s="171"/>
      <c r="U636" s="171"/>
      <c r="V636" s="171"/>
      <c r="W636" s="171"/>
      <c r="X636" s="168"/>
      <c r="Y636" s="164"/>
      <c r="Z636" s="164"/>
      <c r="AA636" s="164"/>
      <c r="AB636" s="164"/>
      <c r="AC636" s="164"/>
      <c r="AD636" s="164"/>
      <c r="AE636" s="164"/>
    </row>
    <row r="637" spans="1:31" s="75" customFormat="1" ht="33.75" x14ac:dyDescent="0.25">
      <c r="A637" s="571"/>
      <c r="B637" s="567"/>
      <c r="C637" s="568"/>
      <c r="D637" s="174" t="s">
        <v>1897</v>
      </c>
      <c r="E637" s="391"/>
      <c r="F637" s="607"/>
      <c r="G637" s="426"/>
      <c r="H637" s="426"/>
      <c r="I637" s="423"/>
      <c r="J637" s="561"/>
      <c r="K637" s="176"/>
      <c r="L637" s="232"/>
      <c r="M637" s="236">
        <v>0</v>
      </c>
      <c r="N637" s="426"/>
      <c r="O637" s="426"/>
      <c r="P637" s="422"/>
      <c r="Q637" s="426"/>
      <c r="R637" s="171"/>
      <c r="S637" s="171"/>
      <c r="T637" s="171"/>
      <c r="U637" s="171"/>
      <c r="V637" s="171"/>
      <c r="W637" s="171"/>
      <c r="X637" s="168"/>
      <c r="Y637" s="164"/>
      <c r="Z637" s="164"/>
      <c r="AA637" s="164"/>
      <c r="AB637" s="164"/>
      <c r="AC637" s="164"/>
      <c r="AD637" s="164"/>
      <c r="AE637" s="164"/>
    </row>
    <row r="638" spans="1:31" s="75" customFormat="1" ht="33.75" x14ac:dyDescent="0.25">
      <c r="A638" s="571">
        <v>3</v>
      </c>
      <c r="B638" s="567" t="s">
        <v>1560</v>
      </c>
      <c r="C638" s="568" t="s">
        <v>1898</v>
      </c>
      <c r="D638" s="163" t="s">
        <v>1899</v>
      </c>
      <c r="E638" s="389" t="s">
        <v>41</v>
      </c>
      <c r="F638" s="609" t="s">
        <v>1720</v>
      </c>
      <c r="G638" s="426">
        <v>3</v>
      </c>
      <c r="H638" s="426">
        <v>3</v>
      </c>
      <c r="I638" s="423">
        <v>9</v>
      </c>
      <c r="J638" s="463" t="s">
        <v>18</v>
      </c>
      <c r="K638" s="176" t="s">
        <v>1900</v>
      </c>
      <c r="L638" s="232" t="s">
        <v>11</v>
      </c>
      <c r="M638" s="236">
        <v>85</v>
      </c>
      <c r="N638" s="426">
        <v>2</v>
      </c>
      <c r="O638" s="426">
        <v>2</v>
      </c>
      <c r="P638" s="422">
        <v>4</v>
      </c>
      <c r="Q638" s="426" t="s">
        <v>20</v>
      </c>
      <c r="R638" s="171" t="s">
        <v>43</v>
      </c>
      <c r="S638" s="163" t="s">
        <v>90</v>
      </c>
      <c r="T638" s="163" t="s">
        <v>90</v>
      </c>
      <c r="U638" s="130" t="s">
        <v>90</v>
      </c>
      <c r="V638" s="163" t="s">
        <v>90</v>
      </c>
      <c r="W638" s="163" t="s">
        <v>90</v>
      </c>
      <c r="X638" s="168"/>
      <c r="Y638" s="164"/>
      <c r="Z638" s="164"/>
      <c r="AA638" s="164"/>
      <c r="AB638" s="164"/>
      <c r="AC638" s="164"/>
      <c r="AD638" s="164"/>
      <c r="AE638" s="164"/>
    </row>
    <row r="639" spans="1:31" s="75" customFormat="1" ht="45" customHeight="1" x14ac:dyDescent="0.25">
      <c r="A639" s="571"/>
      <c r="B639" s="567"/>
      <c r="C639" s="568"/>
      <c r="D639" s="163" t="s">
        <v>1901</v>
      </c>
      <c r="E639" s="390" t="s">
        <v>42</v>
      </c>
      <c r="F639" s="609"/>
      <c r="G639" s="426"/>
      <c r="H639" s="426"/>
      <c r="I639" s="423"/>
      <c r="J639" s="464"/>
      <c r="K639" s="176" t="s">
        <v>1902</v>
      </c>
      <c r="L639" s="232" t="s">
        <v>10</v>
      </c>
      <c r="M639" s="236">
        <v>85</v>
      </c>
      <c r="N639" s="426"/>
      <c r="O639" s="426"/>
      <c r="P639" s="422"/>
      <c r="Q639" s="426"/>
      <c r="R639" s="171"/>
      <c r="S639" s="171"/>
      <c r="T639" s="171"/>
      <c r="U639" s="171"/>
      <c r="V639" s="171"/>
      <c r="W639" s="171"/>
      <c r="X639" s="168"/>
      <c r="Y639" s="164"/>
      <c r="Z639" s="164"/>
      <c r="AA639" s="164"/>
      <c r="AB639" s="164"/>
      <c r="AC639" s="164"/>
      <c r="AD639" s="164"/>
      <c r="AE639" s="164"/>
    </row>
    <row r="640" spans="1:31" s="75" customFormat="1" ht="56.25" customHeight="1" x14ac:dyDescent="0.25">
      <c r="A640" s="571"/>
      <c r="B640" s="567"/>
      <c r="C640" s="568"/>
      <c r="D640" s="163" t="s">
        <v>1903</v>
      </c>
      <c r="E640" s="390"/>
      <c r="F640" s="609"/>
      <c r="G640" s="426"/>
      <c r="H640" s="426"/>
      <c r="I640" s="423"/>
      <c r="J640" s="464"/>
      <c r="K640" s="176" t="s">
        <v>1904</v>
      </c>
      <c r="L640" s="232" t="s">
        <v>10</v>
      </c>
      <c r="M640" s="236">
        <v>85</v>
      </c>
      <c r="N640" s="426"/>
      <c r="O640" s="426"/>
      <c r="P640" s="422"/>
      <c r="Q640" s="426"/>
      <c r="R640" s="171"/>
      <c r="S640" s="171"/>
      <c r="T640" s="171"/>
      <c r="U640" s="171"/>
      <c r="V640" s="171"/>
      <c r="W640" s="171"/>
      <c r="X640" s="168"/>
      <c r="Y640" s="164"/>
      <c r="Z640" s="164"/>
      <c r="AA640" s="164"/>
      <c r="AB640" s="164"/>
      <c r="AC640" s="164"/>
      <c r="AD640" s="164"/>
      <c r="AE640" s="164"/>
    </row>
    <row r="641" spans="1:31" s="75" customFormat="1" ht="33.75" customHeight="1" x14ac:dyDescent="0.25">
      <c r="A641" s="571"/>
      <c r="B641" s="567"/>
      <c r="C641" s="568"/>
      <c r="D641" s="163" t="s">
        <v>1905</v>
      </c>
      <c r="E641" s="390"/>
      <c r="F641" s="609"/>
      <c r="G641" s="426"/>
      <c r="H641" s="426"/>
      <c r="I641" s="423"/>
      <c r="J641" s="561"/>
      <c r="K641" s="176" t="s">
        <v>1906</v>
      </c>
      <c r="L641" s="232" t="s">
        <v>11</v>
      </c>
      <c r="M641" s="236">
        <v>85</v>
      </c>
      <c r="N641" s="426"/>
      <c r="O641" s="426"/>
      <c r="P641" s="422"/>
      <c r="Q641" s="426"/>
      <c r="R641" s="171"/>
      <c r="S641" s="171"/>
      <c r="T641" s="171"/>
      <c r="U641" s="171"/>
      <c r="V641" s="171"/>
      <c r="W641" s="171"/>
      <c r="X641" s="168"/>
      <c r="Y641" s="164"/>
      <c r="Z641" s="164"/>
      <c r="AA641" s="164"/>
      <c r="AB641" s="164"/>
      <c r="AC641" s="164"/>
      <c r="AD641" s="164"/>
      <c r="AE641" s="164"/>
    </row>
    <row r="642" spans="1:31" s="75" customFormat="1" ht="90" x14ac:dyDescent="0.25">
      <c r="A642" s="571">
        <v>4</v>
      </c>
      <c r="B642" s="567" t="s">
        <v>1560</v>
      </c>
      <c r="C642" s="568" t="s">
        <v>1907</v>
      </c>
      <c r="D642" s="171" t="s">
        <v>1908</v>
      </c>
      <c r="E642" s="389" t="s">
        <v>41</v>
      </c>
      <c r="F642" s="609" t="s">
        <v>1720</v>
      </c>
      <c r="G642" s="426">
        <v>3</v>
      </c>
      <c r="H642" s="426">
        <v>4</v>
      </c>
      <c r="I642" s="423">
        <v>12</v>
      </c>
      <c r="J642" s="463" t="s">
        <v>18</v>
      </c>
      <c r="K642" s="171" t="s">
        <v>1909</v>
      </c>
      <c r="L642" s="232" t="s">
        <v>11</v>
      </c>
      <c r="M642" s="236">
        <v>70</v>
      </c>
      <c r="N642" s="426">
        <v>2</v>
      </c>
      <c r="O642" s="426">
        <v>3</v>
      </c>
      <c r="P642" s="422">
        <v>6</v>
      </c>
      <c r="Q642" s="426" t="s">
        <v>19</v>
      </c>
      <c r="R642" s="171" t="s">
        <v>45</v>
      </c>
      <c r="S642" s="171" t="s">
        <v>1910</v>
      </c>
      <c r="T642" s="171" t="s">
        <v>1911</v>
      </c>
      <c r="U642" s="21">
        <v>43313</v>
      </c>
      <c r="V642" s="171" t="s">
        <v>1912</v>
      </c>
      <c r="W642" s="171" t="s">
        <v>1913</v>
      </c>
      <c r="X642" s="171"/>
      <c r="Y642" s="164"/>
      <c r="Z642" s="164"/>
      <c r="AA642" s="164"/>
      <c r="AB642" s="164"/>
      <c r="AC642" s="164"/>
      <c r="AD642" s="164"/>
      <c r="AE642" s="164"/>
    </row>
    <row r="643" spans="1:31" s="75" customFormat="1" ht="45" customHeight="1" x14ac:dyDescent="0.25">
      <c r="A643" s="571"/>
      <c r="B643" s="567"/>
      <c r="C643" s="568"/>
      <c r="D643" s="171" t="s">
        <v>1914</v>
      </c>
      <c r="E643" s="390" t="s">
        <v>42</v>
      </c>
      <c r="F643" s="609"/>
      <c r="G643" s="426"/>
      <c r="H643" s="426"/>
      <c r="I643" s="423"/>
      <c r="J643" s="464"/>
      <c r="K643" s="163" t="s">
        <v>1915</v>
      </c>
      <c r="L643" s="232" t="s">
        <v>10</v>
      </c>
      <c r="M643" s="236">
        <v>70</v>
      </c>
      <c r="N643" s="426"/>
      <c r="O643" s="426"/>
      <c r="P643" s="422"/>
      <c r="Q643" s="426"/>
      <c r="R643" s="171"/>
      <c r="S643" s="171"/>
      <c r="T643" s="171"/>
      <c r="U643" s="21"/>
      <c r="V643" s="171"/>
      <c r="W643" s="171"/>
      <c r="X643" s="171"/>
      <c r="Y643" s="164"/>
      <c r="Z643" s="164"/>
      <c r="AA643" s="164"/>
      <c r="AB643" s="164"/>
      <c r="AC643" s="164"/>
      <c r="AD643" s="164"/>
      <c r="AE643" s="164"/>
    </row>
    <row r="644" spans="1:31" s="75" customFormat="1" ht="56.25" customHeight="1" x14ac:dyDescent="0.25">
      <c r="A644" s="571"/>
      <c r="B644" s="567"/>
      <c r="C644" s="568"/>
      <c r="D644" s="171" t="s">
        <v>1916</v>
      </c>
      <c r="E644" s="390"/>
      <c r="F644" s="609"/>
      <c r="G644" s="426"/>
      <c r="H644" s="426"/>
      <c r="I644" s="423"/>
      <c r="J644" s="464"/>
      <c r="K644" s="163" t="s">
        <v>1917</v>
      </c>
      <c r="L644" s="232" t="s">
        <v>10</v>
      </c>
      <c r="M644" s="68">
        <v>70</v>
      </c>
      <c r="N644" s="426"/>
      <c r="O644" s="426"/>
      <c r="P644" s="422"/>
      <c r="Q644" s="426"/>
      <c r="R644" s="171"/>
      <c r="S644" s="171"/>
      <c r="T644" s="171"/>
      <c r="U644" s="171"/>
      <c r="V644" s="171"/>
      <c r="W644" s="171"/>
      <c r="X644" s="171"/>
      <c r="Y644" s="164"/>
      <c r="Z644" s="164"/>
      <c r="AA644" s="164"/>
      <c r="AB644" s="164"/>
      <c r="AC644" s="164"/>
      <c r="AD644" s="164"/>
      <c r="AE644" s="164"/>
    </row>
    <row r="645" spans="1:31" s="75" customFormat="1" ht="22.5" customHeight="1" x14ac:dyDescent="0.25">
      <c r="A645" s="571"/>
      <c r="B645" s="567"/>
      <c r="C645" s="568"/>
      <c r="D645" s="171" t="s">
        <v>1918</v>
      </c>
      <c r="E645" s="390"/>
      <c r="F645" s="609"/>
      <c r="G645" s="426"/>
      <c r="H645" s="426"/>
      <c r="I645" s="423"/>
      <c r="J645" s="464"/>
      <c r="K645" s="163"/>
      <c r="L645" s="232"/>
      <c r="M645" s="236">
        <v>70</v>
      </c>
      <c r="N645" s="426"/>
      <c r="O645" s="426"/>
      <c r="P645" s="422"/>
      <c r="Q645" s="426"/>
      <c r="R645" s="171"/>
      <c r="S645" s="171"/>
      <c r="T645" s="171"/>
      <c r="U645" s="171"/>
      <c r="V645" s="171"/>
      <c r="W645" s="171"/>
      <c r="X645" s="171"/>
      <c r="Y645" s="164"/>
      <c r="Z645" s="164"/>
      <c r="AA645" s="164"/>
      <c r="AB645" s="164"/>
      <c r="AC645" s="164"/>
      <c r="AD645" s="164"/>
      <c r="AE645" s="164"/>
    </row>
    <row r="646" spans="1:31" s="75" customFormat="1" ht="22.5" customHeight="1" x14ac:dyDescent="0.25">
      <c r="A646" s="571"/>
      <c r="B646" s="567"/>
      <c r="C646" s="568"/>
      <c r="D646" s="171" t="s">
        <v>1919</v>
      </c>
      <c r="E646" s="390"/>
      <c r="F646" s="609"/>
      <c r="G646" s="426"/>
      <c r="H646" s="426"/>
      <c r="I646" s="423"/>
      <c r="J646" s="561"/>
      <c r="K646" s="163"/>
      <c r="L646" s="232"/>
      <c r="M646" s="236">
        <v>0</v>
      </c>
      <c r="N646" s="426"/>
      <c r="O646" s="426"/>
      <c r="P646" s="422"/>
      <c r="Q646" s="426"/>
      <c r="R646" s="171"/>
      <c r="S646" s="171"/>
      <c r="T646" s="171"/>
      <c r="U646" s="171"/>
      <c r="V646" s="171"/>
      <c r="W646" s="171"/>
      <c r="X646" s="171"/>
      <c r="Y646" s="164"/>
      <c r="Z646" s="164"/>
      <c r="AA646" s="164"/>
      <c r="AB646" s="164"/>
      <c r="AC646" s="164"/>
      <c r="AD646" s="164"/>
      <c r="AE646" s="164"/>
    </row>
    <row r="647" spans="1:31" s="75" customFormat="1" ht="56.25" x14ac:dyDescent="0.25">
      <c r="A647" s="571">
        <v>1</v>
      </c>
      <c r="B647" s="567" t="s">
        <v>1569</v>
      </c>
      <c r="C647" s="580" t="s">
        <v>1920</v>
      </c>
      <c r="D647" s="163" t="s">
        <v>1921</v>
      </c>
      <c r="E647" s="389" t="s">
        <v>42</v>
      </c>
      <c r="F647" s="607" t="s">
        <v>1720</v>
      </c>
      <c r="G647" s="426">
        <v>4</v>
      </c>
      <c r="H647" s="426">
        <v>2</v>
      </c>
      <c r="I647" s="423">
        <v>8</v>
      </c>
      <c r="J647" s="463" t="s">
        <v>18</v>
      </c>
      <c r="K647" s="176" t="s">
        <v>1922</v>
      </c>
      <c r="L647" s="241" t="s">
        <v>10</v>
      </c>
      <c r="M647" s="66">
        <v>55</v>
      </c>
      <c r="N647" s="426">
        <v>3</v>
      </c>
      <c r="O647" s="426">
        <v>1</v>
      </c>
      <c r="P647" s="422">
        <v>3</v>
      </c>
      <c r="Q647" s="426" t="s">
        <v>20</v>
      </c>
      <c r="R647" s="171" t="s">
        <v>43</v>
      </c>
      <c r="S647" s="163" t="s">
        <v>90</v>
      </c>
      <c r="T647" s="163" t="s">
        <v>90</v>
      </c>
      <c r="U647" s="130" t="s">
        <v>90</v>
      </c>
      <c r="V647" s="163" t="s">
        <v>90</v>
      </c>
      <c r="W647" s="163" t="s">
        <v>90</v>
      </c>
      <c r="X647" s="52"/>
      <c r="Y647" s="73"/>
      <c r="Z647" s="73"/>
      <c r="AA647" s="73"/>
      <c r="AB647" s="73"/>
      <c r="AC647" s="164"/>
      <c r="AD647" s="164"/>
      <c r="AE647" s="164"/>
    </row>
    <row r="648" spans="1:31" s="75" customFormat="1" ht="78.75" customHeight="1" x14ac:dyDescent="0.25">
      <c r="A648" s="571"/>
      <c r="B648" s="567"/>
      <c r="C648" s="580"/>
      <c r="D648" s="163" t="s">
        <v>1923</v>
      </c>
      <c r="E648" s="390" t="s">
        <v>40</v>
      </c>
      <c r="F648" s="607"/>
      <c r="G648" s="426"/>
      <c r="H648" s="426"/>
      <c r="I648" s="423"/>
      <c r="J648" s="464"/>
      <c r="K648" s="176" t="s">
        <v>1924</v>
      </c>
      <c r="L648" s="232" t="s">
        <v>10</v>
      </c>
      <c r="M648" s="236">
        <v>55</v>
      </c>
      <c r="N648" s="426"/>
      <c r="O648" s="426"/>
      <c r="P648" s="422"/>
      <c r="Q648" s="426"/>
      <c r="R648" s="171"/>
      <c r="S648" s="171"/>
      <c r="T648" s="171"/>
      <c r="U648" s="171"/>
      <c r="V648" s="171"/>
      <c r="W648" s="171"/>
      <c r="X648" s="168"/>
      <c r="Y648" s="164"/>
      <c r="Z648" s="164"/>
      <c r="AA648" s="164"/>
      <c r="AB648" s="164"/>
      <c r="AC648" s="164"/>
      <c r="AD648" s="164"/>
      <c r="AE648" s="164"/>
    </row>
    <row r="649" spans="1:31" s="75" customFormat="1" ht="45" customHeight="1" x14ac:dyDescent="0.25">
      <c r="A649" s="571"/>
      <c r="B649" s="567"/>
      <c r="C649" s="580"/>
      <c r="D649" s="163" t="s">
        <v>1925</v>
      </c>
      <c r="E649" s="390" t="s">
        <v>42</v>
      </c>
      <c r="F649" s="607"/>
      <c r="G649" s="426"/>
      <c r="H649" s="426"/>
      <c r="I649" s="423"/>
      <c r="J649" s="561"/>
      <c r="K649" s="176" t="s">
        <v>1926</v>
      </c>
      <c r="L649" s="232" t="s">
        <v>11</v>
      </c>
      <c r="M649" s="236">
        <v>55</v>
      </c>
      <c r="N649" s="426"/>
      <c r="O649" s="426"/>
      <c r="P649" s="422"/>
      <c r="Q649" s="426"/>
      <c r="R649" s="171"/>
      <c r="S649" s="171"/>
      <c r="T649" s="171"/>
      <c r="U649" s="171"/>
      <c r="V649" s="171"/>
      <c r="W649" s="171"/>
      <c r="X649" s="168"/>
      <c r="Y649" s="164"/>
      <c r="Z649" s="164"/>
      <c r="AA649" s="164"/>
      <c r="AB649" s="164"/>
      <c r="AC649" s="164"/>
      <c r="AD649" s="164"/>
      <c r="AE649" s="164"/>
    </row>
    <row r="650" spans="1:31" s="75" customFormat="1" ht="78.75" x14ac:dyDescent="0.25">
      <c r="A650" s="571">
        <v>2</v>
      </c>
      <c r="B650" s="567" t="s">
        <v>1569</v>
      </c>
      <c r="C650" s="568" t="s">
        <v>1927</v>
      </c>
      <c r="D650" s="162" t="s">
        <v>1928</v>
      </c>
      <c r="E650" s="389" t="s">
        <v>42</v>
      </c>
      <c r="F650" s="607" t="s">
        <v>1720</v>
      </c>
      <c r="G650" s="426">
        <v>2</v>
      </c>
      <c r="H650" s="426">
        <v>3</v>
      </c>
      <c r="I650" s="423">
        <v>6</v>
      </c>
      <c r="J650" s="463" t="s">
        <v>19</v>
      </c>
      <c r="K650" s="176" t="s">
        <v>1929</v>
      </c>
      <c r="L650" s="232" t="s">
        <v>10</v>
      </c>
      <c r="M650" s="236">
        <v>55</v>
      </c>
      <c r="N650" s="426">
        <v>1</v>
      </c>
      <c r="O650" s="426">
        <v>2</v>
      </c>
      <c r="P650" s="422">
        <v>2</v>
      </c>
      <c r="Q650" s="426" t="s">
        <v>20</v>
      </c>
      <c r="R650" s="171" t="s">
        <v>43</v>
      </c>
      <c r="S650" s="163" t="s">
        <v>90</v>
      </c>
      <c r="T650" s="163" t="s">
        <v>90</v>
      </c>
      <c r="U650" s="130" t="s">
        <v>90</v>
      </c>
      <c r="V650" s="163" t="s">
        <v>90</v>
      </c>
      <c r="W650" s="163" t="s">
        <v>90</v>
      </c>
      <c r="X650" s="168"/>
      <c r="Y650" s="164"/>
      <c r="Z650" s="164"/>
      <c r="AA650" s="164"/>
      <c r="AB650" s="164"/>
      <c r="AC650" s="164"/>
      <c r="AD650" s="164"/>
      <c r="AE650" s="164"/>
    </row>
    <row r="651" spans="1:31" s="75" customFormat="1" ht="67.5" x14ac:dyDescent="0.25">
      <c r="A651" s="571"/>
      <c r="B651" s="567"/>
      <c r="C651" s="568"/>
      <c r="D651" s="162" t="s">
        <v>1930</v>
      </c>
      <c r="E651" s="390" t="s">
        <v>41</v>
      </c>
      <c r="F651" s="607"/>
      <c r="G651" s="426"/>
      <c r="H651" s="426"/>
      <c r="I651" s="423"/>
      <c r="J651" s="464"/>
      <c r="K651" s="176" t="s">
        <v>1931</v>
      </c>
      <c r="L651" s="232" t="s">
        <v>11</v>
      </c>
      <c r="M651" s="236">
        <v>55</v>
      </c>
      <c r="N651" s="426"/>
      <c r="O651" s="426"/>
      <c r="P651" s="422"/>
      <c r="Q651" s="426"/>
      <c r="R651" s="171"/>
      <c r="S651" s="171"/>
      <c r="T651" s="171"/>
      <c r="U651" s="21"/>
      <c r="V651" s="171"/>
      <c r="W651" s="171"/>
      <c r="X651" s="168"/>
      <c r="Y651" s="164"/>
      <c r="Z651" s="164"/>
      <c r="AA651" s="164"/>
      <c r="AB651" s="164"/>
      <c r="AC651" s="164"/>
      <c r="AD651" s="164"/>
      <c r="AE651" s="164"/>
    </row>
    <row r="652" spans="1:31" s="75" customFormat="1" ht="56.25" x14ac:dyDescent="0.25">
      <c r="A652" s="571"/>
      <c r="B652" s="567"/>
      <c r="C652" s="568"/>
      <c r="D652" s="162" t="s">
        <v>1932</v>
      </c>
      <c r="E652" s="390" t="s">
        <v>42</v>
      </c>
      <c r="F652" s="607"/>
      <c r="G652" s="426"/>
      <c r="H652" s="426"/>
      <c r="I652" s="423"/>
      <c r="J652" s="464"/>
      <c r="K652" s="176" t="s">
        <v>1933</v>
      </c>
      <c r="L652" s="232" t="s">
        <v>10</v>
      </c>
      <c r="M652" s="236">
        <v>55</v>
      </c>
      <c r="N652" s="426"/>
      <c r="O652" s="426"/>
      <c r="P652" s="422"/>
      <c r="Q652" s="426"/>
      <c r="R652" s="171"/>
      <c r="S652" s="171"/>
      <c r="T652" s="171"/>
      <c r="U652" s="21"/>
      <c r="V652" s="171"/>
      <c r="W652" s="171"/>
      <c r="X652" s="168"/>
      <c r="Y652" s="164"/>
      <c r="Z652" s="164"/>
      <c r="AA652" s="164"/>
      <c r="AB652" s="164"/>
      <c r="AC652" s="164"/>
      <c r="AD652" s="164"/>
      <c r="AE652" s="164"/>
    </row>
    <row r="653" spans="1:31" s="75" customFormat="1" ht="45" x14ac:dyDescent="0.25">
      <c r="A653" s="571"/>
      <c r="B653" s="567"/>
      <c r="C653" s="568"/>
      <c r="D653" s="162" t="s">
        <v>1934</v>
      </c>
      <c r="E653" s="390" t="s">
        <v>42</v>
      </c>
      <c r="F653" s="607"/>
      <c r="G653" s="426"/>
      <c r="H653" s="426"/>
      <c r="I653" s="423"/>
      <c r="J653" s="464"/>
      <c r="K653" s="176" t="s">
        <v>1935</v>
      </c>
      <c r="L653" s="232" t="s">
        <v>10</v>
      </c>
      <c r="M653" s="236">
        <v>55</v>
      </c>
      <c r="N653" s="426"/>
      <c r="O653" s="426"/>
      <c r="P653" s="422"/>
      <c r="Q653" s="426"/>
      <c r="R653" s="171"/>
      <c r="S653" s="171"/>
      <c r="T653" s="171"/>
      <c r="U653" s="171"/>
      <c r="V653" s="171"/>
      <c r="W653" s="171"/>
      <c r="X653" s="168"/>
      <c r="Y653" s="164"/>
      <c r="Z653" s="164"/>
      <c r="AA653" s="164"/>
      <c r="AB653" s="164"/>
      <c r="AC653" s="164"/>
      <c r="AD653" s="164"/>
      <c r="AE653" s="164"/>
    </row>
    <row r="654" spans="1:31" s="75" customFormat="1" ht="56.25" x14ac:dyDescent="0.25">
      <c r="A654" s="571"/>
      <c r="B654" s="567"/>
      <c r="C654" s="568"/>
      <c r="D654" s="162" t="s">
        <v>1936</v>
      </c>
      <c r="E654" s="390" t="s">
        <v>42</v>
      </c>
      <c r="F654" s="607"/>
      <c r="G654" s="426"/>
      <c r="H654" s="426"/>
      <c r="I654" s="423"/>
      <c r="J654" s="561"/>
      <c r="K654" s="176" t="s">
        <v>1937</v>
      </c>
      <c r="L654" s="232" t="s">
        <v>10</v>
      </c>
      <c r="M654" s="236">
        <v>55</v>
      </c>
      <c r="N654" s="426"/>
      <c r="O654" s="426"/>
      <c r="P654" s="422"/>
      <c r="Q654" s="426"/>
      <c r="R654" s="171"/>
      <c r="S654" s="171"/>
      <c r="T654" s="171"/>
      <c r="U654" s="171"/>
      <c r="V654" s="171"/>
      <c r="W654" s="171"/>
      <c r="X654" s="168"/>
      <c r="Y654" s="164"/>
      <c r="Z654" s="164"/>
      <c r="AA654" s="164"/>
      <c r="AB654" s="164"/>
      <c r="AC654" s="164"/>
      <c r="AD654" s="164"/>
      <c r="AE654" s="164"/>
    </row>
    <row r="655" spans="1:31" s="75" customFormat="1" ht="180" x14ac:dyDescent="0.25">
      <c r="A655" s="571">
        <v>3</v>
      </c>
      <c r="B655" s="567" t="s">
        <v>1569</v>
      </c>
      <c r="C655" s="568" t="s">
        <v>1938</v>
      </c>
      <c r="D655" s="163" t="s">
        <v>1939</v>
      </c>
      <c r="E655" s="389" t="s">
        <v>42</v>
      </c>
      <c r="F655" s="609" t="s">
        <v>1720</v>
      </c>
      <c r="G655" s="426">
        <v>4</v>
      </c>
      <c r="H655" s="426">
        <v>4</v>
      </c>
      <c r="I655" s="423">
        <v>16</v>
      </c>
      <c r="J655" s="463" t="s">
        <v>17</v>
      </c>
      <c r="K655" s="176" t="s">
        <v>1940</v>
      </c>
      <c r="L655" s="232" t="s">
        <v>10</v>
      </c>
      <c r="M655" s="236">
        <v>55</v>
      </c>
      <c r="N655" s="426">
        <v>3</v>
      </c>
      <c r="O655" s="426">
        <v>3</v>
      </c>
      <c r="P655" s="422">
        <v>9</v>
      </c>
      <c r="Q655" s="426" t="s">
        <v>18</v>
      </c>
      <c r="R655" s="171" t="s">
        <v>45</v>
      </c>
      <c r="S655" s="163" t="s">
        <v>1941</v>
      </c>
      <c r="T655" s="163" t="s">
        <v>1942</v>
      </c>
      <c r="U655" s="130">
        <v>43374</v>
      </c>
      <c r="V655" s="163" t="s">
        <v>1943</v>
      </c>
      <c r="W655" s="163" t="s">
        <v>1944</v>
      </c>
      <c r="X655" s="168"/>
      <c r="Y655" s="164"/>
      <c r="Z655" s="164"/>
      <c r="AA655" s="164"/>
      <c r="AB655" s="164"/>
      <c r="AC655" s="164"/>
      <c r="AD655" s="164"/>
      <c r="AE655" s="164"/>
    </row>
    <row r="656" spans="1:31" s="75" customFormat="1" ht="67.5" x14ac:dyDescent="0.25">
      <c r="A656" s="571"/>
      <c r="B656" s="567"/>
      <c r="C656" s="568"/>
      <c r="D656" s="163" t="s">
        <v>1945</v>
      </c>
      <c r="E656" s="390" t="s">
        <v>42</v>
      </c>
      <c r="F656" s="609"/>
      <c r="G656" s="426"/>
      <c r="H656" s="426"/>
      <c r="I656" s="423"/>
      <c r="J656" s="561"/>
      <c r="K656" s="176" t="s">
        <v>1946</v>
      </c>
      <c r="L656" s="232" t="s">
        <v>11</v>
      </c>
      <c r="M656" s="236">
        <v>55</v>
      </c>
      <c r="N656" s="426"/>
      <c r="O656" s="426"/>
      <c r="P656" s="422"/>
      <c r="Q656" s="426"/>
      <c r="R656" s="171"/>
      <c r="S656" s="171"/>
      <c r="T656" s="171"/>
      <c r="U656" s="171"/>
      <c r="V656" s="171"/>
      <c r="W656" s="171"/>
      <c r="X656" s="168"/>
      <c r="Y656" s="164"/>
      <c r="Z656" s="164"/>
      <c r="AA656" s="164"/>
      <c r="AB656" s="164"/>
      <c r="AC656" s="164"/>
      <c r="AD656" s="164"/>
      <c r="AE656" s="164"/>
    </row>
    <row r="657" spans="1:31" s="75" customFormat="1" ht="123.75" x14ac:dyDescent="0.25">
      <c r="A657" s="571">
        <v>4</v>
      </c>
      <c r="B657" s="567" t="s">
        <v>1569</v>
      </c>
      <c r="C657" s="568" t="s">
        <v>1947</v>
      </c>
      <c r="D657" s="163" t="s">
        <v>1948</v>
      </c>
      <c r="E657" s="389" t="s">
        <v>42</v>
      </c>
      <c r="F657" s="609" t="s">
        <v>1720</v>
      </c>
      <c r="G657" s="426">
        <v>4</v>
      </c>
      <c r="H657" s="426">
        <v>4</v>
      </c>
      <c r="I657" s="423">
        <v>16</v>
      </c>
      <c r="J657" s="463" t="s">
        <v>17</v>
      </c>
      <c r="K657" s="161" t="s">
        <v>1949</v>
      </c>
      <c r="L657" s="232" t="s">
        <v>10</v>
      </c>
      <c r="M657" s="236">
        <v>55</v>
      </c>
      <c r="N657" s="426">
        <v>3</v>
      </c>
      <c r="O657" s="426">
        <v>3</v>
      </c>
      <c r="P657" s="422">
        <v>9</v>
      </c>
      <c r="Q657" s="426" t="s">
        <v>18</v>
      </c>
      <c r="R657" s="171" t="s">
        <v>45</v>
      </c>
      <c r="S657" s="171" t="s">
        <v>1950</v>
      </c>
      <c r="T657" s="171" t="s">
        <v>1951</v>
      </c>
      <c r="U657" s="21">
        <v>43344</v>
      </c>
      <c r="V657" s="171" t="s">
        <v>1952</v>
      </c>
      <c r="W657" s="171" t="s">
        <v>1953</v>
      </c>
      <c r="X657" s="168"/>
      <c r="Y657" s="164"/>
      <c r="Z657" s="164"/>
      <c r="AA657" s="164"/>
      <c r="AB657" s="164"/>
      <c r="AC657" s="164"/>
      <c r="AD657" s="164"/>
      <c r="AE657" s="164"/>
    </row>
    <row r="658" spans="1:31" s="75" customFormat="1" ht="56.25" x14ac:dyDescent="0.25">
      <c r="A658" s="571"/>
      <c r="B658" s="567"/>
      <c r="C658" s="568"/>
      <c r="D658" s="163" t="s">
        <v>1954</v>
      </c>
      <c r="E658" s="390" t="s">
        <v>40</v>
      </c>
      <c r="F658" s="609"/>
      <c r="G658" s="426"/>
      <c r="H658" s="426"/>
      <c r="I658" s="423"/>
      <c r="J658" s="464"/>
      <c r="K658" s="161" t="s">
        <v>1955</v>
      </c>
      <c r="L658" s="232" t="s">
        <v>11</v>
      </c>
      <c r="M658" s="236">
        <v>55</v>
      </c>
      <c r="N658" s="426"/>
      <c r="O658" s="426"/>
      <c r="P658" s="422"/>
      <c r="Q658" s="426"/>
      <c r="R658" s="171"/>
      <c r="S658" s="171"/>
      <c r="T658" s="171"/>
      <c r="U658" s="21"/>
      <c r="V658" s="171"/>
      <c r="W658" s="171"/>
      <c r="X658" s="168"/>
      <c r="Y658" s="164"/>
      <c r="Z658" s="164"/>
      <c r="AA658" s="164"/>
      <c r="AB658" s="164"/>
      <c r="AC658" s="164"/>
      <c r="AD658" s="164"/>
      <c r="AE658" s="164"/>
    </row>
    <row r="659" spans="1:31" s="75" customFormat="1" ht="67.5" x14ac:dyDescent="0.25">
      <c r="A659" s="571"/>
      <c r="B659" s="567"/>
      <c r="C659" s="568"/>
      <c r="D659" s="163" t="s">
        <v>1956</v>
      </c>
      <c r="E659" s="390" t="s">
        <v>38</v>
      </c>
      <c r="F659" s="609"/>
      <c r="G659" s="426"/>
      <c r="H659" s="426"/>
      <c r="I659" s="423"/>
      <c r="J659" s="561"/>
      <c r="K659" s="176" t="s">
        <v>1957</v>
      </c>
      <c r="L659" s="232" t="s">
        <v>10</v>
      </c>
      <c r="M659" s="68">
        <v>55</v>
      </c>
      <c r="N659" s="426"/>
      <c r="O659" s="426"/>
      <c r="P659" s="422"/>
      <c r="Q659" s="426"/>
      <c r="R659" s="171"/>
      <c r="S659" s="171"/>
      <c r="T659" s="171"/>
      <c r="U659" s="171"/>
      <c r="V659" s="171"/>
      <c r="W659" s="171"/>
      <c r="X659" s="168"/>
      <c r="Y659" s="164"/>
      <c r="Z659" s="164"/>
      <c r="AA659" s="164"/>
      <c r="AB659" s="164"/>
      <c r="AC659" s="164"/>
      <c r="AD659" s="164"/>
      <c r="AE659" s="164"/>
    </row>
    <row r="660" spans="1:31" s="75" customFormat="1" ht="112.5" x14ac:dyDescent="0.25">
      <c r="A660" s="571">
        <v>5</v>
      </c>
      <c r="B660" s="567" t="s">
        <v>1569</v>
      </c>
      <c r="C660" s="568" t="s">
        <v>1958</v>
      </c>
      <c r="D660" s="163" t="s">
        <v>1959</v>
      </c>
      <c r="E660" s="389" t="s">
        <v>42</v>
      </c>
      <c r="F660" s="607" t="s">
        <v>1720</v>
      </c>
      <c r="G660" s="426">
        <v>4</v>
      </c>
      <c r="H660" s="426">
        <v>4</v>
      </c>
      <c r="I660" s="423">
        <v>16</v>
      </c>
      <c r="J660" s="463" t="s">
        <v>17</v>
      </c>
      <c r="K660" s="176" t="s">
        <v>1960</v>
      </c>
      <c r="L660" s="232" t="s">
        <v>10</v>
      </c>
      <c r="M660" s="236">
        <v>55</v>
      </c>
      <c r="N660" s="426">
        <v>3</v>
      </c>
      <c r="O660" s="426">
        <v>3</v>
      </c>
      <c r="P660" s="422">
        <v>9</v>
      </c>
      <c r="Q660" s="426" t="s">
        <v>18</v>
      </c>
      <c r="R660" s="171" t="s">
        <v>45</v>
      </c>
      <c r="S660" s="171" t="s">
        <v>1961</v>
      </c>
      <c r="T660" s="171" t="s">
        <v>1572</v>
      </c>
      <c r="U660" s="21" t="s">
        <v>1962</v>
      </c>
      <c r="V660" s="171" t="s">
        <v>1963</v>
      </c>
      <c r="W660" s="171" t="s">
        <v>1953</v>
      </c>
      <c r="X660" s="168"/>
      <c r="Y660" s="164"/>
      <c r="Z660" s="164"/>
      <c r="AA660" s="164"/>
      <c r="AB660" s="164"/>
      <c r="AC660" s="164"/>
      <c r="AD660" s="164"/>
      <c r="AE660" s="164"/>
    </row>
    <row r="661" spans="1:31" s="75" customFormat="1" ht="56.25" x14ac:dyDescent="0.25">
      <c r="A661" s="571"/>
      <c r="B661" s="567"/>
      <c r="C661" s="568"/>
      <c r="D661" s="163" t="s">
        <v>1964</v>
      </c>
      <c r="E661" s="390" t="s">
        <v>38</v>
      </c>
      <c r="F661" s="607"/>
      <c r="G661" s="426"/>
      <c r="H661" s="426"/>
      <c r="I661" s="423"/>
      <c r="J661" s="464"/>
      <c r="K661" s="176" t="s">
        <v>1965</v>
      </c>
      <c r="L661" s="232" t="s">
        <v>10</v>
      </c>
      <c r="M661" s="236">
        <v>55</v>
      </c>
      <c r="N661" s="426"/>
      <c r="O661" s="426"/>
      <c r="P661" s="422"/>
      <c r="Q661" s="426"/>
      <c r="R661" s="164"/>
      <c r="S661" s="164"/>
      <c r="T661" s="164"/>
      <c r="U661" s="164"/>
      <c r="V661" s="164"/>
      <c r="W661" s="164"/>
      <c r="X661" s="168"/>
      <c r="Y661" s="164"/>
      <c r="Z661" s="164"/>
      <c r="AA661" s="164"/>
      <c r="AB661" s="164"/>
      <c r="AC661" s="164"/>
      <c r="AD661" s="164"/>
      <c r="AE661" s="164"/>
    </row>
    <row r="662" spans="1:31" s="75" customFormat="1" ht="56.25" x14ac:dyDescent="0.25">
      <c r="A662" s="571"/>
      <c r="B662" s="567"/>
      <c r="C662" s="568"/>
      <c r="D662" s="163" t="s">
        <v>1966</v>
      </c>
      <c r="E662" s="390" t="s">
        <v>38</v>
      </c>
      <c r="F662" s="607"/>
      <c r="G662" s="426"/>
      <c r="H662" s="426"/>
      <c r="I662" s="423"/>
      <c r="J662" s="464"/>
      <c r="K662" s="176" t="s">
        <v>1967</v>
      </c>
      <c r="L662" s="232" t="s">
        <v>10</v>
      </c>
      <c r="M662" s="236">
        <v>55</v>
      </c>
      <c r="N662" s="426"/>
      <c r="O662" s="426"/>
      <c r="P662" s="422"/>
      <c r="Q662" s="426"/>
      <c r="R662" s="171"/>
      <c r="S662" s="171"/>
      <c r="T662" s="171"/>
      <c r="U662" s="171"/>
      <c r="V662" s="171"/>
      <c r="W662" s="171"/>
      <c r="X662" s="168"/>
      <c r="Y662" s="164"/>
      <c r="Z662" s="164"/>
      <c r="AA662" s="164"/>
      <c r="AB662" s="164"/>
      <c r="AC662" s="164"/>
      <c r="AD662" s="164"/>
      <c r="AE662" s="164"/>
    </row>
    <row r="663" spans="1:31" s="75" customFormat="1" ht="67.5" x14ac:dyDescent="0.25">
      <c r="A663" s="571"/>
      <c r="B663" s="567"/>
      <c r="C663" s="568"/>
      <c r="D663" s="163" t="s">
        <v>1968</v>
      </c>
      <c r="E663" s="390" t="s">
        <v>38</v>
      </c>
      <c r="F663" s="607"/>
      <c r="G663" s="426"/>
      <c r="H663" s="426"/>
      <c r="I663" s="423"/>
      <c r="J663" s="561"/>
      <c r="K663" s="176" t="s">
        <v>1969</v>
      </c>
      <c r="L663" s="232" t="s">
        <v>11</v>
      </c>
      <c r="M663" s="236">
        <v>55</v>
      </c>
      <c r="N663" s="426"/>
      <c r="O663" s="426"/>
      <c r="P663" s="422"/>
      <c r="Q663" s="426"/>
      <c r="R663" s="171"/>
      <c r="S663" s="171"/>
      <c r="T663" s="171"/>
      <c r="U663" s="171"/>
      <c r="V663" s="171"/>
      <c r="W663" s="171"/>
      <c r="X663" s="168"/>
      <c r="Y663" s="164"/>
      <c r="Z663" s="164"/>
      <c r="AA663" s="164"/>
      <c r="AB663" s="164"/>
      <c r="AC663" s="164"/>
      <c r="AD663" s="164"/>
      <c r="AE663" s="164"/>
    </row>
    <row r="664" spans="1:31" s="75" customFormat="1" ht="67.5" x14ac:dyDescent="0.25">
      <c r="A664" s="571">
        <v>1</v>
      </c>
      <c r="B664" s="567" t="s">
        <v>1576</v>
      </c>
      <c r="C664" s="568" t="s">
        <v>1970</v>
      </c>
      <c r="D664" s="163" t="s">
        <v>1971</v>
      </c>
      <c r="E664" s="389" t="s">
        <v>38</v>
      </c>
      <c r="F664" s="607" t="s">
        <v>1720</v>
      </c>
      <c r="G664" s="426">
        <v>4</v>
      </c>
      <c r="H664" s="426">
        <v>4</v>
      </c>
      <c r="I664" s="423">
        <v>16</v>
      </c>
      <c r="J664" s="463" t="s">
        <v>17</v>
      </c>
      <c r="K664" s="168" t="s">
        <v>1972</v>
      </c>
      <c r="L664" s="241" t="s">
        <v>10</v>
      </c>
      <c r="M664" s="66">
        <v>70</v>
      </c>
      <c r="N664" s="426">
        <v>2</v>
      </c>
      <c r="O664" s="426">
        <v>3</v>
      </c>
      <c r="P664" s="422">
        <v>6</v>
      </c>
      <c r="Q664" s="426" t="s">
        <v>19</v>
      </c>
      <c r="R664" s="171" t="s">
        <v>45</v>
      </c>
      <c r="S664" s="163" t="s">
        <v>1973</v>
      </c>
      <c r="T664" s="163" t="s">
        <v>1974</v>
      </c>
      <c r="U664" s="21">
        <v>43374</v>
      </c>
      <c r="V664" s="163" t="s">
        <v>194</v>
      </c>
      <c r="W664" s="163" t="s">
        <v>1975</v>
      </c>
      <c r="X664" s="52"/>
      <c r="Y664" s="73"/>
      <c r="Z664" s="73"/>
      <c r="AA664" s="73"/>
      <c r="AB664" s="73"/>
      <c r="AC664" s="164"/>
      <c r="AD664" s="164"/>
      <c r="AE664" s="164"/>
    </row>
    <row r="665" spans="1:31" s="75" customFormat="1" ht="67.5" x14ac:dyDescent="0.25">
      <c r="A665" s="571"/>
      <c r="B665" s="567"/>
      <c r="C665" s="568"/>
      <c r="D665" s="163" t="s">
        <v>1976</v>
      </c>
      <c r="E665" s="390" t="s">
        <v>42</v>
      </c>
      <c r="F665" s="607"/>
      <c r="G665" s="426"/>
      <c r="H665" s="426"/>
      <c r="I665" s="423"/>
      <c r="J665" s="464"/>
      <c r="K665" s="176" t="s">
        <v>1977</v>
      </c>
      <c r="L665" s="232" t="s">
        <v>10</v>
      </c>
      <c r="M665" s="236">
        <v>85</v>
      </c>
      <c r="N665" s="426"/>
      <c r="O665" s="426"/>
      <c r="P665" s="422"/>
      <c r="Q665" s="426"/>
      <c r="R665" s="171"/>
      <c r="S665" s="171"/>
      <c r="T665" s="171"/>
      <c r="U665" s="171"/>
      <c r="V665" s="171"/>
      <c r="W665" s="171"/>
      <c r="X665" s="168"/>
      <c r="Y665" s="164"/>
      <c r="Z665" s="164"/>
      <c r="AA665" s="164"/>
      <c r="AB665" s="164"/>
      <c r="AC665" s="164"/>
      <c r="AD665" s="164"/>
      <c r="AE665" s="164"/>
    </row>
    <row r="666" spans="1:31" s="75" customFormat="1" ht="56.25" x14ac:dyDescent="0.25">
      <c r="A666" s="571"/>
      <c r="B666" s="567"/>
      <c r="C666" s="568"/>
      <c r="D666" s="163" t="s">
        <v>1978</v>
      </c>
      <c r="E666" s="390" t="s">
        <v>39</v>
      </c>
      <c r="F666" s="607"/>
      <c r="G666" s="426"/>
      <c r="H666" s="426"/>
      <c r="I666" s="423"/>
      <c r="J666" s="464"/>
      <c r="K666" s="176" t="s">
        <v>1979</v>
      </c>
      <c r="L666" s="232" t="s">
        <v>11</v>
      </c>
      <c r="M666" s="236">
        <v>55</v>
      </c>
      <c r="N666" s="426"/>
      <c r="O666" s="426"/>
      <c r="P666" s="422"/>
      <c r="Q666" s="426"/>
      <c r="R666" s="171"/>
      <c r="S666" s="171"/>
      <c r="T666" s="171"/>
      <c r="U666" s="171"/>
      <c r="V666" s="171"/>
      <c r="W666" s="171"/>
      <c r="X666" s="168"/>
      <c r="Y666" s="164"/>
      <c r="Z666" s="164"/>
      <c r="AA666" s="164"/>
      <c r="AB666" s="164"/>
      <c r="AC666" s="164"/>
      <c r="AD666" s="164"/>
      <c r="AE666" s="164"/>
    </row>
    <row r="667" spans="1:31" s="75" customFormat="1" ht="67.5" x14ac:dyDescent="0.25">
      <c r="A667" s="571"/>
      <c r="B667" s="567"/>
      <c r="C667" s="568"/>
      <c r="D667" s="163" t="s">
        <v>1980</v>
      </c>
      <c r="E667" s="390" t="s">
        <v>41</v>
      </c>
      <c r="F667" s="607"/>
      <c r="G667" s="426"/>
      <c r="H667" s="426"/>
      <c r="I667" s="423"/>
      <c r="J667" s="464"/>
      <c r="K667" s="176" t="s">
        <v>1981</v>
      </c>
      <c r="L667" s="232" t="s">
        <v>11</v>
      </c>
      <c r="M667" s="236">
        <v>70</v>
      </c>
      <c r="N667" s="426"/>
      <c r="O667" s="426"/>
      <c r="P667" s="422"/>
      <c r="Q667" s="426"/>
      <c r="R667" s="171"/>
      <c r="S667" s="171"/>
      <c r="T667" s="171"/>
      <c r="U667" s="171"/>
      <c r="V667" s="171"/>
      <c r="W667" s="171"/>
      <c r="X667" s="168"/>
      <c r="Y667" s="164"/>
      <c r="Z667" s="164"/>
      <c r="AA667" s="164"/>
      <c r="AB667" s="164"/>
      <c r="AC667" s="164"/>
      <c r="AD667" s="164"/>
      <c r="AE667" s="164"/>
    </row>
    <row r="668" spans="1:31" s="75" customFormat="1" ht="67.5" x14ac:dyDescent="0.25">
      <c r="A668" s="571"/>
      <c r="B668" s="567"/>
      <c r="C668" s="568"/>
      <c r="D668" s="163" t="s">
        <v>1982</v>
      </c>
      <c r="E668" s="390"/>
      <c r="F668" s="607"/>
      <c r="G668" s="426"/>
      <c r="H668" s="426"/>
      <c r="I668" s="423"/>
      <c r="J668" s="561"/>
      <c r="K668" s="176" t="s">
        <v>1983</v>
      </c>
      <c r="L668" s="232" t="s">
        <v>11</v>
      </c>
      <c r="M668" s="236">
        <v>60</v>
      </c>
      <c r="N668" s="426"/>
      <c r="O668" s="426"/>
      <c r="P668" s="422"/>
      <c r="Q668" s="426"/>
      <c r="R668" s="171"/>
      <c r="S668" s="171"/>
      <c r="T668" s="171"/>
      <c r="U668" s="171"/>
      <c r="V668" s="171"/>
      <c r="W668" s="171"/>
      <c r="X668" s="168"/>
      <c r="Y668" s="164"/>
      <c r="Z668" s="164"/>
      <c r="AA668" s="164"/>
      <c r="AB668" s="164"/>
      <c r="AC668" s="164"/>
      <c r="AD668" s="164"/>
      <c r="AE668" s="164"/>
    </row>
    <row r="669" spans="1:31" s="75" customFormat="1" ht="67.5" x14ac:dyDescent="0.25">
      <c r="A669" s="571">
        <v>2</v>
      </c>
      <c r="B669" s="567" t="s">
        <v>1576</v>
      </c>
      <c r="C669" s="568" t="s">
        <v>1984</v>
      </c>
      <c r="D669" s="162" t="s">
        <v>1985</v>
      </c>
      <c r="E669" s="389" t="s">
        <v>41</v>
      </c>
      <c r="F669" s="607" t="s">
        <v>1720</v>
      </c>
      <c r="G669" s="426">
        <v>4</v>
      </c>
      <c r="H669" s="426">
        <v>2</v>
      </c>
      <c r="I669" s="423">
        <v>8</v>
      </c>
      <c r="J669" s="463" t="s">
        <v>18</v>
      </c>
      <c r="K669" s="168" t="s">
        <v>1986</v>
      </c>
      <c r="L669" s="232" t="s">
        <v>11</v>
      </c>
      <c r="M669" s="236">
        <v>70</v>
      </c>
      <c r="N669" s="426">
        <v>3</v>
      </c>
      <c r="O669" s="426">
        <v>1</v>
      </c>
      <c r="P669" s="422">
        <v>3</v>
      </c>
      <c r="Q669" s="426" t="s">
        <v>20</v>
      </c>
      <c r="R669" s="171" t="s">
        <v>43</v>
      </c>
      <c r="S669" s="163" t="s">
        <v>831</v>
      </c>
      <c r="T669" s="163" t="s">
        <v>831</v>
      </c>
      <c r="U669" s="130" t="s">
        <v>831</v>
      </c>
      <c r="V669" s="163" t="s">
        <v>831</v>
      </c>
      <c r="W669" s="163" t="s">
        <v>831</v>
      </c>
      <c r="X669" s="168"/>
      <c r="Y669" s="164"/>
      <c r="Z669" s="164"/>
      <c r="AA669" s="164"/>
      <c r="AB669" s="164"/>
      <c r="AC669" s="164"/>
      <c r="AD669" s="164"/>
      <c r="AE669" s="164"/>
    </row>
    <row r="670" spans="1:31" s="75" customFormat="1" ht="90" customHeight="1" x14ac:dyDescent="0.25">
      <c r="A670" s="571"/>
      <c r="B670" s="567"/>
      <c r="C670" s="568"/>
      <c r="D670" s="162" t="s">
        <v>1987</v>
      </c>
      <c r="E670" s="390" t="s">
        <v>42</v>
      </c>
      <c r="F670" s="607"/>
      <c r="G670" s="426"/>
      <c r="H670" s="426"/>
      <c r="I670" s="423"/>
      <c r="J670" s="464"/>
      <c r="K670" s="171" t="s">
        <v>1988</v>
      </c>
      <c r="L670" s="232" t="s">
        <v>10</v>
      </c>
      <c r="M670" s="236">
        <v>70</v>
      </c>
      <c r="N670" s="426"/>
      <c r="O670" s="426"/>
      <c r="P670" s="422"/>
      <c r="Q670" s="426"/>
      <c r="R670" s="171"/>
      <c r="S670" s="171"/>
      <c r="T670" s="171"/>
      <c r="U670" s="21"/>
      <c r="V670" s="171"/>
      <c r="W670" s="171"/>
      <c r="X670" s="168"/>
      <c r="Y670" s="164"/>
      <c r="Z670" s="164"/>
      <c r="AA670" s="164"/>
      <c r="AB670" s="164"/>
      <c r="AC670" s="164"/>
      <c r="AD670" s="164"/>
      <c r="AE670" s="164"/>
    </row>
    <row r="671" spans="1:31" s="75" customFormat="1" ht="78.75" customHeight="1" x14ac:dyDescent="0.25">
      <c r="A671" s="571"/>
      <c r="B671" s="567"/>
      <c r="C671" s="568"/>
      <c r="D671" s="162" t="s">
        <v>1989</v>
      </c>
      <c r="E671" s="390"/>
      <c r="F671" s="607"/>
      <c r="G671" s="426"/>
      <c r="H671" s="426"/>
      <c r="I671" s="423"/>
      <c r="J671" s="561"/>
      <c r="K671" s="168" t="s">
        <v>1990</v>
      </c>
      <c r="L671" s="232" t="s">
        <v>11</v>
      </c>
      <c r="M671" s="236">
        <v>40</v>
      </c>
      <c r="N671" s="426"/>
      <c r="O671" s="426"/>
      <c r="P671" s="422"/>
      <c r="Q671" s="426"/>
      <c r="R671" s="171"/>
      <c r="S671" s="171"/>
      <c r="T671" s="171"/>
      <c r="U671" s="21"/>
      <c r="V671" s="171"/>
      <c r="W671" s="171"/>
      <c r="X671" s="168"/>
      <c r="Y671" s="164"/>
      <c r="Z671" s="164"/>
      <c r="AA671" s="164"/>
      <c r="AB671" s="164"/>
      <c r="AC671" s="164"/>
      <c r="AD671" s="164"/>
      <c r="AE671" s="164"/>
    </row>
    <row r="672" spans="1:31" s="75" customFormat="1" ht="78.75" x14ac:dyDescent="0.25">
      <c r="A672" s="571">
        <v>3</v>
      </c>
      <c r="B672" s="567" t="s">
        <v>1576</v>
      </c>
      <c r="C672" s="568" t="s">
        <v>1991</v>
      </c>
      <c r="D672" s="163" t="s">
        <v>1992</v>
      </c>
      <c r="E672" s="389" t="s">
        <v>42</v>
      </c>
      <c r="F672" s="609" t="s">
        <v>1720</v>
      </c>
      <c r="G672" s="426">
        <v>3</v>
      </c>
      <c r="H672" s="426">
        <v>3</v>
      </c>
      <c r="I672" s="423">
        <v>9</v>
      </c>
      <c r="J672" s="463" t="s">
        <v>18</v>
      </c>
      <c r="K672" s="176" t="s">
        <v>1993</v>
      </c>
      <c r="L672" s="232" t="s">
        <v>11</v>
      </c>
      <c r="M672" s="236">
        <v>70</v>
      </c>
      <c r="N672" s="426">
        <v>2</v>
      </c>
      <c r="O672" s="426">
        <v>2</v>
      </c>
      <c r="P672" s="422">
        <v>4</v>
      </c>
      <c r="Q672" s="426" t="s">
        <v>20</v>
      </c>
      <c r="R672" s="171" t="s">
        <v>43</v>
      </c>
      <c r="S672" s="163" t="s">
        <v>831</v>
      </c>
      <c r="T672" s="163" t="s">
        <v>831</v>
      </c>
      <c r="U672" s="163" t="s">
        <v>831</v>
      </c>
      <c r="V672" s="163" t="s">
        <v>831</v>
      </c>
      <c r="W672" s="163" t="s">
        <v>831</v>
      </c>
      <c r="X672" s="168"/>
      <c r="Y672" s="164"/>
      <c r="Z672" s="164"/>
      <c r="AA672" s="164"/>
      <c r="AB672" s="164"/>
      <c r="AC672" s="164"/>
      <c r="AD672" s="164"/>
      <c r="AE672" s="164"/>
    </row>
    <row r="673" spans="1:31" s="75" customFormat="1" ht="56.25" customHeight="1" x14ac:dyDescent="0.25">
      <c r="A673" s="571"/>
      <c r="B673" s="567"/>
      <c r="C673" s="568"/>
      <c r="D673" s="163" t="s">
        <v>1994</v>
      </c>
      <c r="E673" s="390" t="s">
        <v>41</v>
      </c>
      <c r="F673" s="609"/>
      <c r="G673" s="426"/>
      <c r="H673" s="426"/>
      <c r="I673" s="423"/>
      <c r="J673" s="464"/>
      <c r="K673" s="176" t="s">
        <v>1995</v>
      </c>
      <c r="L673" s="232" t="s">
        <v>10</v>
      </c>
      <c r="M673" s="236">
        <v>70</v>
      </c>
      <c r="N673" s="426"/>
      <c r="O673" s="426"/>
      <c r="P673" s="422"/>
      <c r="Q673" s="426"/>
      <c r="R673" s="171"/>
      <c r="S673" s="171"/>
      <c r="T673" s="171"/>
      <c r="U673" s="171"/>
      <c r="V673" s="171"/>
      <c r="W673" s="171"/>
      <c r="X673" s="168"/>
      <c r="Y673" s="164"/>
      <c r="Z673" s="164"/>
      <c r="AA673" s="164"/>
      <c r="AB673" s="164"/>
      <c r="AC673" s="164"/>
      <c r="AD673" s="164"/>
      <c r="AE673" s="164"/>
    </row>
    <row r="674" spans="1:31" s="75" customFormat="1" ht="33.75" customHeight="1" x14ac:dyDescent="0.25">
      <c r="A674" s="571"/>
      <c r="B674" s="567"/>
      <c r="C674" s="568"/>
      <c r="D674" s="163" t="s">
        <v>1996</v>
      </c>
      <c r="E674" s="390"/>
      <c r="F674" s="609"/>
      <c r="G674" s="426"/>
      <c r="H674" s="426"/>
      <c r="I674" s="423"/>
      <c r="J674" s="464"/>
      <c r="K674" s="176"/>
      <c r="L674" s="232"/>
      <c r="M674" s="236">
        <v>0</v>
      </c>
      <c r="N674" s="426"/>
      <c r="O674" s="426"/>
      <c r="P674" s="422"/>
      <c r="Q674" s="426"/>
      <c r="R674" s="171"/>
      <c r="S674" s="171"/>
      <c r="T674" s="171"/>
      <c r="U674" s="171"/>
      <c r="V674" s="171"/>
      <c r="W674" s="171"/>
      <c r="X674" s="168"/>
      <c r="Y674" s="164"/>
      <c r="Z674" s="164"/>
      <c r="AA674" s="164"/>
      <c r="AB674" s="164"/>
      <c r="AC674" s="164"/>
      <c r="AD674" s="164"/>
      <c r="AE674" s="164"/>
    </row>
    <row r="675" spans="1:31" s="75" customFormat="1" ht="33.75" customHeight="1" x14ac:dyDescent="0.25">
      <c r="A675" s="571"/>
      <c r="B675" s="567"/>
      <c r="C675" s="568"/>
      <c r="D675" s="163" t="s">
        <v>1997</v>
      </c>
      <c r="E675" s="390"/>
      <c r="F675" s="609"/>
      <c r="G675" s="426"/>
      <c r="H675" s="426"/>
      <c r="I675" s="423"/>
      <c r="J675" s="464"/>
      <c r="K675" s="176"/>
      <c r="L675" s="232"/>
      <c r="M675" s="236">
        <v>0</v>
      </c>
      <c r="N675" s="426"/>
      <c r="O675" s="426"/>
      <c r="P675" s="422"/>
      <c r="Q675" s="426"/>
      <c r="R675" s="171"/>
      <c r="S675" s="171"/>
      <c r="T675" s="171"/>
      <c r="U675" s="171"/>
      <c r="V675" s="171"/>
      <c r="W675" s="171"/>
      <c r="X675" s="168"/>
      <c r="Y675" s="164"/>
      <c r="Z675" s="164"/>
      <c r="AA675" s="164"/>
      <c r="AB675" s="164"/>
      <c r="AC675" s="164"/>
      <c r="AD675" s="164"/>
      <c r="AE675" s="164"/>
    </row>
    <row r="676" spans="1:31" s="75" customFormat="1" ht="22.5" customHeight="1" x14ac:dyDescent="0.25">
      <c r="A676" s="571"/>
      <c r="B676" s="567"/>
      <c r="C676" s="568"/>
      <c r="D676" s="163" t="s">
        <v>1998</v>
      </c>
      <c r="E676" s="390"/>
      <c r="F676" s="609"/>
      <c r="G676" s="426"/>
      <c r="H676" s="426"/>
      <c r="I676" s="423"/>
      <c r="J676" s="561"/>
      <c r="K676" s="176"/>
      <c r="L676" s="232"/>
      <c r="M676" s="236">
        <v>0</v>
      </c>
      <c r="N676" s="426"/>
      <c r="O676" s="426"/>
      <c r="P676" s="422"/>
      <c r="Q676" s="426"/>
      <c r="R676" s="171"/>
      <c r="S676" s="171"/>
      <c r="T676" s="171"/>
      <c r="U676" s="171"/>
      <c r="V676" s="171"/>
      <c r="W676" s="171"/>
      <c r="X676" s="168"/>
      <c r="Y676" s="164"/>
      <c r="Z676" s="164"/>
      <c r="AA676" s="164"/>
      <c r="AB676" s="164"/>
      <c r="AC676" s="164"/>
      <c r="AD676" s="164"/>
      <c r="AE676" s="164"/>
    </row>
    <row r="677" spans="1:31" s="75" customFormat="1" ht="90" x14ac:dyDescent="0.25">
      <c r="A677" s="571">
        <v>4</v>
      </c>
      <c r="B677" s="567" t="s">
        <v>1576</v>
      </c>
      <c r="C677" s="568" t="s">
        <v>1999</v>
      </c>
      <c r="D677" s="163" t="s">
        <v>2000</v>
      </c>
      <c r="E677" s="389" t="s">
        <v>38</v>
      </c>
      <c r="F677" s="609" t="s">
        <v>1720</v>
      </c>
      <c r="G677" s="426">
        <v>4</v>
      </c>
      <c r="H677" s="426">
        <v>4</v>
      </c>
      <c r="I677" s="423">
        <v>16</v>
      </c>
      <c r="J677" s="463" t="s">
        <v>17</v>
      </c>
      <c r="K677" s="168" t="s">
        <v>2001</v>
      </c>
      <c r="L677" s="232" t="s">
        <v>11</v>
      </c>
      <c r="M677" s="236">
        <v>40</v>
      </c>
      <c r="N677" s="426">
        <v>3</v>
      </c>
      <c r="O677" s="426">
        <v>3</v>
      </c>
      <c r="P677" s="422">
        <v>9</v>
      </c>
      <c r="Q677" s="426" t="s">
        <v>18</v>
      </c>
      <c r="R677" s="171" t="s">
        <v>45</v>
      </c>
      <c r="S677" s="175" t="s">
        <v>2002</v>
      </c>
      <c r="T677" s="164" t="s">
        <v>2003</v>
      </c>
      <c r="U677" s="21">
        <v>43344</v>
      </c>
      <c r="V677" s="171" t="s">
        <v>538</v>
      </c>
      <c r="W677" s="170" t="s">
        <v>2004</v>
      </c>
      <c r="X677" s="168"/>
      <c r="Y677" s="164"/>
      <c r="Z677" s="164"/>
      <c r="AA677" s="164"/>
      <c r="AB677" s="164"/>
      <c r="AC677" s="164"/>
      <c r="AD677" s="164"/>
      <c r="AE677" s="164"/>
    </row>
    <row r="678" spans="1:31" s="75" customFormat="1" ht="146.25" x14ac:dyDescent="0.25">
      <c r="A678" s="571"/>
      <c r="B678" s="567"/>
      <c r="C678" s="568"/>
      <c r="D678" s="163" t="s">
        <v>2005</v>
      </c>
      <c r="E678" s="390" t="s">
        <v>42</v>
      </c>
      <c r="F678" s="609"/>
      <c r="G678" s="426"/>
      <c r="H678" s="426"/>
      <c r="I678" s="423"/>
      <c r="J678" s="464"/>
      <c r="K678" s="168" t="s">
        <v>2006</v>
      </c>
      <c r="L678" s="232" t="s">
        <v>11</v>
      </c>
      <c r="M678" s="236">
        <v>70</v>
      </c>
      <c r="N678" s="426"/>
      <c r="O678" s="426"/>
      <c r="P678" s="422"/>
      <c r="Q678" s="426"/>
      <c r="R678" s="171" t="s">
        <v>45</v>
      </c>
      <c r="S678" s="170" t="s">
        <v>2007</v>
      </c>
      <c r="T678" s="171" t="s">
        <v>2008</v>
      </c>
      <c r="U678" s="21">
        <v>43344</v>
      </c>
      <c r="V678" s="171" t="s">
        <v>538</v>
      </c>
      <c r="W678" s="170" t="s">
        <v>1582</v>
      </c>
      <c r="X678" s="168"/>
      <c r="Y678" s="164"/>
      <c r="Z678" s="164"/>
      <c r="AA678" s="164"/>
      <c r="AB678" s="164"/>
      <c r="AC678" s="164"/>
      <c r="AD678" s="164"/>
      <c r="AE678" s="164"/>
    </row>
    <row r="679" spans="1:31" s="75" customFormat="1" ht="78.75" x14ac:dyDescent="0.25">
      <c r="A679" s="571"/>
      <c r="B679" s="567"/>
      <c r="C679" s="568"/>
      <c r="D679" s="171" t="s">
        <v>2009</v>
      </c>
      <c r="E679" s="390" t="s">
        <v>39</v>
      </c>
      <c r="F679" s="609"/>
      <c r="G679" s="426"/>
      <c r="H679" s="426"/>
      <c r="I679" s="423"/>
      <c r="J679" s="464"/>
      <c r="K679" s="176" t="s">
        <v>2010</v>
      </c>
      <c r="L679" s="232" t="s">
        <v>10</v>
      </c>
      <c r="M679" s="68">
        <v>70</v>
      </c>
      <c r="N679" s="426"/>
      <c r="O679" s="426"/>
      <c r="P679" s="422"/>
      <c r="Q679" s="426"/>
      <c r="R679" s="171"/>
      <c r="S679" s="171"/>
      <c r="T679" s="171"/>
      <c r="U679" s="171"/>
      <c r="V679" s="171"/>
      <c r="W679" s="171"/>
      <c r="X679" s="168"/>
      <c r="Y679" s="164"/>
      <c r="Z679" s="164"/>
      <c r="AA679" s="164"/>
      <c r="AB679" s="164"/>
      <c r="AC679" s="164"/>
      <c r="AD679" s="164"/>
      <c r="AE679" s="164"/>
    </row>
    <row r="680" spans="1:31" s="75" customFormat="1" ht="56.25" x14ac:dyDescent="0.25">
      <c r="A680" s="571"/>
      <c r="B680" s="567"/>
      <c r="C680" s="568"/>
      <c r="D680" s="163" t="s">
        <v>2011</v>
      </c>
      <c r="E680" s="390" t="s">
        <v>41</v>
      </c>
      <c r="F680" s="609"/>
      <c r="G680" s="426"/>
      <c r="H680" s="426"/>
      <c r="I680" s="423"/>
      <c r="J680" s="464"/>
      <c r="K680" s="176"/>
      <c r="L680" s="232"/>
      <c r="M680" s="236">
        <v>0</v>
      </c>
      <c r="N680" s="426"/>
      <c r="O680" s="426"/>
      <c r="P680" s="422"/>
      <c r="Q680" s="426"/>
      <c r="R680" s="171"/>
      <c r="S680" s="62"/>
      <c r="T680" s="171"/>
      <c r="U680" s="171"/>
      <c r="V680" s="171"/>
      <c r="W680" s="171"/>
      <c r="X680" s="168"/>
      <c r="Y680" s="164"/>
      <c r="Z680" s="164"/>
      <c r="AA680" s="164"/>
      <c r="AB680" s="164"/>
      <c r="AC680" s="164"/>
      <c r="AD680" s="164"/>
      <c r="AE680" s="164"/>
    </row>
    <row r="681" spans="1:31" s="75" customFormat="1" ht="22.5" x14ac:dyDescent="0.25">
      <c r="A681" s="571"/>
      <c r="B681" s="567"/>
      <c r="C681" s="568"/>
      <c r="D681" s="163" t="s">
        <v>2012</v>
      </c>
      <c r="E681" s="390"/>
      <c r="F681" s="609"/>
      <c r="G681" s="426"/>
      <c r="H681" s="426"/>
      <c r="I681" s="423"/>
      <c r="J681" s="561"/>
      <c r="K681" s="176"/>
      <c r="L681" s="232"/>
      <c r="M681" s="236">
        <v>0</v>
      </c>
      <c r="N681" s="426"/>
      <c r="O681" s="426"/>
      <c r="P681" s="422"/>
      <c r="Q681" s="426"/>
      <c r="R681" s="171"/>
      <c r="S681" s="171"/>
      <c r="T681" s="171"/>
      <c r="U681" s="171"/>
      <c r="V681" s="171"/>
      <c r="W681" s="171"/>
      <c r="X681" s="168"/>
      <c r="Y681" s="164"/>
      <c r="Z681" s="164"/>
      <c r="AA681" s="164"/>
      <c r="AB681" s="164"/>
      <c r="AC681" s="164"/>
      <c r="AD681" s="164"/>
      <c r="AE681" s="164"/>
    </row>
    <row r="682" spans="1:31" s="75" customFormat="1" ht="90" x14ac:dyDescent="0.25">
      <c r="A682" s="571">
        <v>5</v>
      </c>
      <c r="B682" s="567" t="s">
        <v>1576</v>
      </c>
      <c r="C682" s="568" t="s">
        <v>2013</v>
      </c>
      <c r="D682" s="163" t="s">
        <v>2014</v>
      </c>
      <c r="E682" s="389" t="s">
        <v>38</v>
      </c>
      <c r="F682" s="607" t="s">
        <v>1720</v>
      </c>
      <c r="G682" s="426">
        <v>4</v>
      </c>
      <c r="H682" s="426">
        <v>4</v>
      </c>
      <c r="I682" s="423">
        <v>16</v>
      </c>
      <c r="J682" s="463" t="s">
        <v>17</v>
      </c>
      <c r="K682" s="168" t="s">
        <v>2015</v>
      </c>
      <c r="L682" s="232" t="s">
        <v>10</v>
      </c>
      <c r="M682" s="236">
        <v>85</v>
      </c>
      <c r="N682" s="426">
        <v>2</v>
      </c>
      <c r="O682" s="426">
        <v>4</v>
      </c>
      <c r="P682" s="422">
        <v>8</v>
      </c>
      <c r="Q682" s="426" t="s">
        <v>18</v>
      </c>
      <c r="R682" s="171" t="s">
        <v>45</v>
      </c>
      <c r="S682" s="168" t="s">
        <v>2016</v>
      </c>
      <c r="T682" s="171" t="s">
        <v>2017</v>
      </c>
      <c r="U682" s="21">
        <v>43374</v>
      </c>
      <c r="V682" s="171" t="s">
        <v>538</v>
      </c>
      <c r="W682" s="171" t="s">
        <v>2018</v>
      </c>
      <c r="X682" s="168"/>
      <c r="Y682" s="164"/>
      <c r="Z682" s="164"/>
      <c r="AA682" s="164"/>
      <c r="AB682" s="164"/>
      <c r="AC682" s="164"/>
      <c r="AD682" s="164"/>
      <c r="AE682" s="164"/>
    </row>
    <row r="683" spans="1:31" s="75" customFormat="1" ht="67.5" x14ac:dyDescent="0.25">
      <c r="A683" s="571"/>
      <c r="B683" s="567"/>
      <c r="C683" s="568"/>
      <c r="D683" s="163" t="s">
        <v>2019</v>
      </c>
      <c r="E683" s="390" t="s">
        <v>41</v>
      </c>
      <c r="F683" s="607"/>
      <c r="G683" s="426"/>
      <c r="H683" s="426"/>
      <c r="I683" s="423"/>
      <c r="J683" s="464"/>
      <c r="K683" s="164"/>
      <c r="L683" s="232"/>
      <c r="M683" s="236">
        <v>0</v>
      </c>
      <c r="N683" s="426"/>
      <c r="O683" s="426"/>
      <c r="P683" s="422"/>
      <c r="Q683" s="426"/>
      <c r="R683" s="171" t="s">
        <v>45</v>
      </c>
      <c r="S683" s="52" t="s">
        <v>2020</v>
      </c>
      <c r="T683" s="171" t="s">
        <v>2003</v>
      </c>
      <c r="U683" s="21">
        <v>43374</v>
      </c>
      <c r="V683" s="171" t="s">
        <v>538</v>
      </c>
      <c r="W683" s="171" t="s">
        <v>2018</v>
      </c>
      <c r="X683" s="168"/>
      <c r="Y683" s="164"/>
      <c r="Z683" s="164"/>
      <c r="AA683" s="164"/>
      <c r="AB683" s="164"/>
      <c r="AC683" s="164"/>
      <c r="AD683" s="164"/>
      <c r="AE683" s="164"/>
    </row>
    <row r="684" spans="1:31" s="75" customFormat="1" ht="22.5" x14ac:dyDescent="0.25">
      <c r="A684" s="571"/>
      <c r="B684" s="567"/>
      <c r="C684" s="568"/>
      <c r="D684" s="163" t="s">
        <v>2021</v>
      </c>
      <c r="E684" s="390" t="s">
        <v>42</v>
      </c>
      <c r="F684" s="607"/>
      <c r="G684" s="426"/>
      <c r="H684" s="426"/>
      <c r="I684" s="423"/>
      <c r="J684" s="464"/>
      <c r="K684" s="168"/>
      <c r="L684" s="232"/>
      <c r="M684" s="236">
        <v>0</v>
      </c>
      <c r="N684" s="426"/>
      <c r="O684" s="426"/>
      <c r="P684" s="422"/>
      <c r="Q684" s="426"/>
      <c r="R684" s="171"/>
      <c r="S684" s="171"/>
      <c r="T684" s="171"/>
      <c r="U684" s="171"/>
      <c r="V684" s="171"/>
      <c r="W684" s="171"/>
      <c r="X684" s="168"/>
      <c r="Y684" s="164"/>
      <c r="Z684" s="164"/>
      <c r="AA684" s="164"/>
      <c r="AB684" s="164"/>
      <c r="AC684" s="164"/>
      <c r="AD684" s="164"/>
      <c r="AE684" s="164"/>
    </row>
    <row r="685" spans="1:31" s="75" customFormat="1" ht="33.75" x14ac:dyDescent="0.25">
      <c r="A685" s="571"/>
      <c r="B685" s="567"/>
      <c r="C685" s="568"/>
      <c r="D685" s="163" t="s">
        <v>2022</v>
      </c>
      <c r="E685" s="390"/>
      <c r="F685" s="607"/>
      <c r="G685" s="426"/>
      <c r="H685" s="426"/>
      <c r="I685" s="423"/>
      <c r="J685" s="561"/>
      <c r="K685" s="62"/>
      <c r="L685" s="49"/>
      <c r="M685" s="68">
        <v>0</v>
      </c>
      <c r="N685" s="426"/>
      <c r="O685" s="426"/>
      <c r="P685" s="422"/>
      <c r="Q685" s="426"/>
      <c r="R685" s="171"/>
      <c r="S685" s="62"/>
      <c r="T685" s="171"/>
      <c r="U685" s="171"/>
      <c r="V685" s="171"/>
      <c r="W685" s="171"/>
      <c r="X685" s="171"/>
      <c r="Y685" s="129"/>
      <c r="Z685" s="164"/>
      <c r="AA685" s="164"/>
      <c r="AB685" s="164"/>
      <c r="AC685" s="164"/>
      <c r="AD685" s="164"/>
      <c r="AE685" s="164"/>
    </row>
    <row r="686" spans="1:31" s="75" customFormat="1" ht="67.5" x14ac:dyDescent="0.25">
      <c r="A686" s="571">
        <v>1</v>
      </c>
      <c r="B686" s="567" t="s">
        <v>1588</v>
      </c>
      <c r="C686" s="567" t="s">
        <v>2023</v>
      </c>
      <c r="D686" s="162" t="s">
        <v>473</v>
      </c>
      <c r="E686" s="389" t="s">
        <v>42</v>
      </c>
      <c r="F686" s="607" t="s">
        <v>1720</v>
      </c>
      <c r="G686" s="426">
        <v>1</v>
      </c>
      <c r="H686" s="426">
        <v>2</v>
      </c>
      <c r="I686" s="423">
        <v>2</v>
      </c>
      <c r="J686" s="463" t="s">
        <v>20</v>
      </c>
      <c r="K686" s="162" t="s">
        <v>2024</v>
      </c>
      <c r="L686" s="241" t="s">
        <v>10</v>
      </c>
      <c r="M686" s="66">
        <v>70</v>
      </c>
      <c r="N686" s="426">
        <v>1</v>
      </c>
      <c r="O686" s="426">
        <v>2</v>
      </c>
      <c r="P686" s="422">
        <v>2</v>
      </c>
      <c r="Q686" s="426" t="s">
        <v>20</v>
      </c>
      <c r="R686" s="171" t="s">
        <v>43</v>
      </c>
      <c r="S686" s="163" t="s">
        <v>90</v>
      </c>
      <c r="T686" s="163" t="s">
        <v>90</v>
      </c>
      <c r="U686" s="163" t="s">
        <v>90</v>
      </c>
      <c r="V686" s="163" t="s">
        <v>90</v>
      </c>
      <c r="W686" s="163" t="s">
        <v>90</v>
      </c>
      <c r="X686" s="168"/>
      <c r="Y686" s="164"/>
      <c r="Z686" s="164"/>
      <c r="AA686" s="164"/>
      <c r="AB686" s="164"/>
      <c r="AC686" s="164"/>
      <c r="AD686" s="164"/>
      <c r="AE686" s="164"/>
    </row>
    <row r="687" spans="1:31" s="75" customFormat="1" ht="33.75" x14ac:dyDescent="0.25">
      <c r="A687" s="571"/>
      <c r="B687" s="567"/>
      <c r="C687" s="567"/>
      <c r="D687" s="167" t="s">
        <v>2025</v>
      </c>
      <c r="E687" s="390" t="s">
        <v>42</v>
      </c>
      <c r="F687" s="607"/>
      <c r="G687" s="426"/>
      <c r="H687" s="426"/>
      <c r="I687" s="423"/>
      <c r="J687" s="561"/>
      <c r="K687" s="176" t="s">
        <v>2026</v>
      </c>
      <c r="L687" s="232" t="s">
        <v>10</v>
      </c>
      <c r="M687" s="236">
        <v>50</v>
      </c>
      <c r="N687" s="426"/>
      <c r="O687" s="426"/>
      <c r="P687" s="422"/>
      <c r="Q687" s="426"/>
      <c r="R687" s="171"/>
      <c r="S687" s="163"/>
      <c r="T687" s="163"/>
      <c r="U687" s="163"/>
      <c r="V687" s="163"/>
      <c r="W687" s="163"/>
      <c r="X687" s="168"/>
      <c r="Y687" s="164"/>
      <c r="Z687" s="164"/>
      <c r="AA687" s="164"/>
      <c r="AB687" s="164"/>
      <c r="AC687" s="164"/>
      <c r="AD687" s="164"/>
      <c r="AE687" s="164"/>
    </row>
    <row r="688" spans="1:31" s="75" customFormat="1" ht="56.25" x14ac:dyDescent="0.25">
      <c r="A688" s="571">
        <v>2</v>
      </c>
      <c r="B688" s="567" t="s">
        <v>1588</v>
      </c>
      <c r="C688" s="567" t="s">
        <v>2027</v>
      </c>
      <c r="D688" s="162" t="s">
        <v>2028</v>
      </c>
      <c r="E688" s="389" t="s">
        <v>41</v>
      </c>
      <c r="F688" s="607" t="s">
        <v>1720</v>
      </c>
      <c r="G688" s="426">
        <v>2</v>
      </c>
      <c r="H688" s="426">
        <v>2</v>
      </c>
      <c r="I688" s="423">
        <v>4</v>
      </c>
      <c r="J688" s="463" t="s">
        <v>20</v>
      </c>
      <c r="K688" s="110" t="s">
        <v>2029</v>
      </c>
      <c r="L688" s="232" t="s">
        <v>11</v>
      </c>
      <c r="M688" s="236">
        <v>55</v>
      </c>
      <c r="N688" s="426">
        <v>2</v>
      </c>
      <c r="O688" s="426">
        <v>1</v>
      </c>
      <c r="P688" s="422">
        <v>2</v>
      </c>
      <c r="Q688" s="426" t="s">
        <v>20</v>
      </c>
      <c r="R688" s="171" t="s">
        <v>43</v>
      </c>
      <c r="S688" s="163" t="s">
        <v>90</v>
      </c>
      <c r="T688" s="163" t="s">
        <v>90</v>
      </c>
      <c r="U688" s="163" t="s">
        <v>90</v>
      </c>
      <c r="V688" s="163" t="s">
        <v>90</v>
      </c>
      <c r="W688" s="163" t="s">
        <v>90</v>
      </c>
      <c r="X688" s="168"/>
      <c r="Y688" s="164"/>
      <c r="Z688" s="164"/>
      <c r="AA688" s="164"/>
      <c r="AB688" s="164"/>
      <c r="AC688" s="164"/>
      <c r="AD688" s="164"/>
      <c r="AE688" s="164"/>
    </row>
    <row r="689" spans="1:31" s="75" customFormat="1" ht="33.75" x14ac:dyDescent="0.25">
      <c r="A689" s="571"/>
      <c r="B689" s="567"/>
      <c r="C689" s="567"/>
      <c r="D689" s="57" t="s">
        <v>2030</v>
      </c>
      <c r="E689" s="390" t="s">
        <v>41</v>
      </c>
      <c r="F689" s="607"/>
      <c r="G689" s="426"/>
      <c r="H689" s="426"/>
      <c r="I689" s="423"/>
      <c r="J689" s="464"/>
      <c r="K689" s="176" t="s">
        <v>2031</v>
      </c>
      <c r="L689" s="232" t="s">
        <v>11</v>
      </c>
      <c r="M689" s="236">
        <v>55</v>
      </c>
      <c r="N689" s="426"/>
      <c r="O689" s="426"/>
      <c r="P689" s="422"/>
      <c r="Q689" s="426"/>
      <c r="R689" s="171"/>
      <c r="S689" s="171"/>
      <c r="T689" s="171"/>
      <c r="U689" s="21"/>
      <c r="V689" s="171"/>
      <c r="W689" s="171"/>
      <c r="X689" s="168"/>
      <c r="Y689" s="164"/>
      <c r="Z689" s="164"/>
      <c r="AA689" s="164"/>
      <c r="AB689" s="164"/>
      <c r="AC689" s="164"/>
      <c r="AD689" s="164"/>
      <c r="AE689" s="164"/>
    </row>
    <row r="690" spans="1:31" s="75" customFormat="1" ht="33.75" x14ac:dyDescent="0.25">
      <c r="A690" s="571"/>
      <c r="B690" s="567"/>
      <c r="C690" s="567"/>
      <c r="D690" s="162" t="s">
        <v>2032</v>
      </c>
      <c r="E690" s="390" t="s">
        <v>42</v>
      </c>
      <c r="F690" s="607"/>
      <c r="G690" s="426"/>
      <c r="H690" s="426"/>
      <c r="I690" s="423"/>
      <c r="J690" s="561"/>
      <c r="K690" s="176"/>
      <c r="L690" s="232"/>
      <c r="M690" s="236">
        <v>0</v>
      </c>
      <c r="N690" s="426"/>
      <c r="O690" s="426"/>
      <c r="P690" s="422"/>
      <c r="Q690" s="426"/>
      <c r="R690" s="171"/>
      <c r="S690" s="171"/>
      <c r="T690" s="171"/>
      <c r="U690" s="21"/>
      <c r="V690" s="171"/>
      <c r="W690" s="171"/>
      <c r="X690" s="168"/>
      <c r="Y690" s="164"/>
      <c r="Z690" s="164"/>
      <c r="AA690" s="164"/>
      <c r="AB690" s="164"/>
      <c r="AC690" s="164"/>
      <c r="AD690" s="164"/>
      <c r="AE690" s="164"/>
    </row>
    <row r="691" spans="1:31" s="75" customFormat="1" ht="67.5" x14ac:dyDescent="0.25">
      <c r="A691" s="571">
        <v>3</v>
      </c>
      <c r="B691" s="567" t="s">
        <v>1588</v>
      </c>
      <c r="C691" s="568" t="s">
        <v>2033</v>
      </c>
      <c r="D691" s="161" t="s">
        <v>1190</v>
      </c>
      <c r="E691" s="389" t="s">
        <v>41</v>
      </c>
      <c r="F691" s="609" t="s">
        <v>1720</v>
      </c>
      <c r="G691" s="426">
        <v>2</v>
      </c>
      <c r="H691" s="426">
        <v>3</v>
      </c>
      <c r="I691" s="423">
        <v>6</v>
      </c>
      <c r="J691" s="463" t="s">
        <v>19</v>
      </c>
      <c r="K691" s="110" t="s">
        <v>2034</v>
      </c>
      <c r="L691" s="232" t="s">
        <v>11</v>
      </c>
      <c r="M691" s="236">
        <v>70</v>
      </c>
      <c r="N691" s="426">
        <v>2</v>
      </c>
      <c r="O691" s="426">
        <v>2</v>
      </c>
      <c r="P691" s="422">
        <v>4</v>
      </c>
      <c r="Q691" s="426" t="s">
        <v>20</v>
      </c>
      <c r="R691" s="171" t="s">
        <v>43</v>
      </c>
      <c r="S691" s="163" t="s">
        <v>90</v>
      </c>
      <c r="T691" s="163" t="s">
        <v>90</v>
      </c>
      <c r="U691" s="163" t="s">
        <v>90</v>
      </c>
      <c r="V691" s="163" t="s">
        <v>90</v>
      </c>
      <c r="W691" s="163" t="s">
        <v>90</v>
      </c>
      <c r="X691" s="168"/>
      <c r="Y691" s="164"/>
      <c r="Z691" s="164"/>
      <c r="AA691" s="164"/>
      <c r="AB691" s="164"/>
      <c r="AC691" s="164"/>
      <c r="AD691" s="164"/>
      <c r="AE691" s="164"/>
    </row>
    <row r="692" spans="1:31" s="75" customFormat="1" ht="33.75" x14ac:dyDescent="0.25">
      <c r="A692" s="571"/>
      <c r="B692" s="567"/>
      <c r="C692" s="568"/>
      <c r="D692" s="176" t="s">
        <v>2030</v>
      </c>
      <c r="E692" s="390" t="s">
        <v>41</v>
      </c>
      <c r="F692" s="609"/>
      <c r="G692" s="426"/>
      <c r="H692" s="426"/>
      <c r="I692" s="423"/>
      <c r="J692" s="561"/>
      <c r="K692" s="176" t="s">
        <v>2035</v>
      </c>
      <c r="L692" s="232" t="s">
        <v>11</v>
      </c>
      <c r="M692" s="236">
        <v>40</v>
      </c>
      <c r="N692" s="426"/>
      <c r="O692" s="426"/>
      <c r="P692" s="422"/>
      <c r="Q692" s="426"/>
      <c r="R692" s="171"/>
      <c r="S692" s="171"/>
      <c r="T692" s="171"/>
      <c r="U692" s="171"/>
      <c r="V692" s="171"/>
      <c r="W692" s="171"/>
      <c r="X692" s="168"/>
      <c r="Y692" s="164"/>
      <c r="Z692" s="164"/>
      <c r="AA692" s="164"/>
      <c r="AB692" s="164"/>
      <c r="AC692" s="164"/>
      <c r="AD692" s="164"/>
      <c r="AE692" s="164"/>
    </row>
    <row r="693" spans="1:31" s="75" customFormat="1" ht="33.75" x14ac:dyDescent="0.25">
      <c r="A693" s="571">
        <v>4</v>
      </c>
      <c r="B693" s="567" t="s">
        <v>1588</v>
      </c>
      <c r="C693" s="568" t="s">
        <v>2036</v>
      </c>
      <c r="D693" s="163" t="s">
        <v>2037</v>
      </c>
      <c r="E693" s="389" t="s">
        <v>41</v>
      </c>
      <c r="F693" s="609" t="s">
        <v>1720</v>
      </c>
      <c r="G693" s="426">
        <v>3</v>
      </c>
      <c r="H693" s="426">
        <v>2</v>
      </c>
      <c r="I693" s="423">
        <v>6</v>
      </c>
      <c r="J693" s="463" t="s">
        <v>19</v>
      </c>
      <c r="K693" s="168" t="s">
        <v>2038</v>
      </c>
      <c r="L693" s="232" t="s">
        <v>11</v>
      </c>
      <c r="M693" s="236">
        <v>55</v>
      </c>
      <c r="N693" s="426">
        <v>2</v>
      </c>
      <c r="O693" s="426">
        <v>1</v>
      </c>
      <c r="P693" s="422">
        <v>2</v>
      </c>
      <c r="Q693" s="426" t="s">
        <v>20</v>
      </c>
      <c r="R693" s="171" t="s">
        <v>43</v>
      </c>
      <c r="S693" s="163" t="s">
        <v>90</v>
      </c>
      <c r="T693" s="163" t="s">
        <v>90</v>
      </c>
      <c r="U693" s="163" t="s">
        <v>90</v>
      </c>
      <c r="V693" s="163" t="s">
        <v>90</v>
      </c>
      <c r="W693" s="163" t="s">
        <v>90</v>
      </c>
      <c r="X693" s="168"/>
      <c r="Y693" s="164"/>
      <c r="Z693" s="164"/>
      <c r="AA693" s="164"/>
      <c r="AB693" s="164"/>
      <c r="AC693" s="164"/>
      <c r="AD693" s="164"/>
      <c r="AE693" s="164"/>
    </row>
    <row r="694" spans="1:31" s="75" customFormat="1" ht="56.25" x14ac:dyDescent="0.25">
      <c r="A694" s="571"/>
      <c r="B694" s="567"/>
      <c r="C694" s="568"/>
      <c r="D694" s="167" t="s">
        <v>2039</v>
      </c>
      <c r="E694" s="390" t="s">
        <v>42</v>
      </c>
      <c r="F694" s="609"/>
      <c r="G694" s="426"/>
      <c r="H694" s="426"/>
      <c r="I694" s="423"/>
      <c r="J694" s="561"/>
      <c r="K694" s="168" t="s">
        <v>2040</v>
      </c>
      <c r="L694" s="232" t="s">
        <v>10</v>
      </c>
      <c r="M694" s="236">
        <v>55</v>
      </c>
      <c r="N694" s="426"/>
      <c r="O694" s="426"/>
      <c r="P694" s="422"/>
      <c r="Q694" s="426"/>
      <c r="R694" s="171"/>
      <c r="S694" s="171"/>
      <c r="T694" s="171"/>
      <c r="U694" s="21"/>
      <c r="V694" s="171"/>
      <c r="W694" s="171"/>
      <c r="X694" s="168"/>
      <c r="Y694" s="164"/>
      <c r="Z694" s="164"/>
      <c r="AA694" s="164"/>
      <c r="AB694" s="164"/>
      <c r="AC694" s="164"/>
      <c r="AD694" s="164"/>
      <c r="AE694" s="164"/>
    </row>
    <row r="695" spans="1:31" s="75" customFormat="1" ht="56.25" x14ac:dyDescent="0.25">
      <c r="A695" s="571">
        <v>1</v>
      </c>
      <c r="B695" s="567" t="s">
        <v>1593</v>
      </c>
      <c r="C695" s="568" t="s">
        <v>2041</v>
      </c>
      <c r="D695" s="163" t="s">
        <v>2042</v>
      </c>
      <c r="E695" s="389" t="s">
        <v>41</v>
      </c>
      <c r="F695" s="607" t="s">
        <v>1720</v>
      </c>
      <c r="G695" s="426">
        <v>2</v>
      </c>
      <c r="H695" s="426">
        <v>3</v>
      </c>
      <c r="I695" s="423">
        <v>6</v>
      </c>
      <c r="J695" s="463" t="s">
        <v>19</v>
      </c>
      <c r="K695" s="176" t="s">
        <v>2043</v>
      </c>
      <c r="L695" s="241" t="s">
        <v>11</v>
      </c>
      <c r="M695" s="66">
        <v>60</v>
      </c>
      <c r="N695" s="426">
        <v>1</v>
      </c>
      <c r="O695" s="426">
        <v>2</v>
      </c>
      <c r="P695" s="422">
        <v>2</v>
      </c>
      <c r="Q695" s="426" t="s">
        <v>20</v>
      </c>
      <c r="R695" s="171" t="s">
        <v>43</v>
      </c>
      <c r="S695" s="163" t="s">
        <v>90</v>
      </c>
      <c r="T695" s="163" t="s">
        <v>90</v>
      </c>
      <c r="U695" s="130" t="s">
        <v>90</v>
      </c>
      <c r="V695" s="163" t="s">
        <v>90</v>
      </c>
      <c r="W695" s="163" t="s">
        <v>90</v>
      </c>
      <c r="X695" s="52"/>
      <c r="Y695" s="73"/>
      <c r="Z695" s="73"/>
      <c r="AA695" s="73"/>
      <c r="AB695" s="73"/>
      <c r="AC695" s="164"/>
      <c r="AD695" s="164"/>
      <c r="AE695" s="164"/>
    </row>
    <row r="696" spans="1:31" s="75" customFormat="1" ht="67.5" x14ac:dyDescent="0.25">
      <c r="A696" s="571"/>
      <c r="B696" s="567"/>
      <c r="C696" s="568"/>
      <c r="D696" s="163" t="s">
        <v>2044</v>
      </c>
      <c r="E696" s="390" t="s">
        <v>38</v>
      </c>
      <c r="F696" s="607"/>
      <c r="G696" s="426"/>
      <c r="H696" s="426"/>
      <c r="I696" s="423"/>
      <c r="J696" s="464"/>
      <c r="K696" s="176" t="s">
        <v>2045</v>
      </c>
      <c r="L696" s="232" t="s">
        <v>10</v>
      </c>
      <c r="M696" s="236">
        <v>70</v>
      </c>
      <c r="N696" s="426"/>
      <c r="O696" s="426"/>
      <c r="P696" s="422"/>
      <c r="Q696" s="426"/>
      <c r="R696" s="171"/>
      <c r="S696" s="171"/>
      <c r="T696" s="171"/>
      <c r="U696" s="171"/>
      <c r="V696" s="171"/>
      <c r="W696" s="171"/>
      <c r="X696" s="168"/>
      <c r="Y696" s="164"/>
      <c r="Z696" s="164"/>
      <c r="AA696" s="164"/>
      <c r="AB696" s="164"/>
      <c r="AC696" s="164"/>
      <c r="AD696" s="164"/>
      <c r="AE696" s="164"/>
    </row>
    <row r="697" spans="1:31" s="75" customFormat="1" ht="56.25" x14ac:dyDescent="0.25">
      <c r="A697" s="571"/>
      <c r="B697" s="567"/>
      <c r="C697" s="568"/>
      <c r="D697" s="163" t="s">
        <v>2046</v>
      </c>
      <c r="E697" s="390" t="s">
        <v>40</v>
      </c>
      <c r="F697" s="607"/>
      <c r="G697" s="426"/>
      <c r="H697" s="426"/>
      <c r="I697" s="423"/>
      <c r="J697" s="464"/>
      <c r="K697" s="174" t="s">
        <v>2047</v>
      </c>
      <c r="L697" s="232" t="s">
        <v>11</v>
      </c>
      <c r="M697" s="236">
        <v>85</v>
      </c>
      <c r="N697" s="426"/>
      <c r="O697" s="426"/>
      <c r="P697" s="422"/>
      <c r="Q697" s="426"/>
      <c r="R697" s="171"/>
      <c r="S697" s="171"/>
      <c r="T697" s="171"/>
      <c r="U697" s="171"/>
      <c r="V697" s="171"/>
      <c r="W697" s="171"/>
      <c r="X697" s="168"/>
      <c r="Y697" s="164"/>
      <c r="Z697" s="164"/>
      <c r="AA697" s="164"/>
      <c r="AB697" s="164"/>
      <c r="AC697" s="164"/>
      <c r="AD697" s="164"/>
      <c r="AE697" s="164"/>
    </row>
    <row r="698" spans="1:31" s="75" customFormat="1" ht="45" x14ac:dyDescent="0.25">
      <c r="A698" s="571"/>
      <c r="B698" s="567"/>
      <c r="C698" s="568"/>
      <c r="D698" s="163" t="s">
        <v>2048</v>
      </c>
      <c r="E698" s="390" t="s">
        <v>42</v>
      </c>
      <c r="F698" s="607"/>
      <c r="G698" s="426"/>
      <c r="H698" s="426"/>
      <c r="I698" s="423"/>
      <c r="J698" s="464"/>
      <c r="K698" s="174"/>
      <c r="L698" s="232"/>
      <c r="M698" s="236">
        <v>0</v>
      </c>
      <c r="N698" s="426"/>
      <c r="O698" s="426"/>
      <c r="P698" s="422"/>
      <c r="Q698" s="426"/>
      <c r="R698" s="171"/>
      <c r="S698" s="171"/>
      <c r="T698" s="171"/>
      <c r="U698" s="171"/>
      <c r="V698" s="171"/>
      <c r="W698" s="171"/>
      <c r="X698" s="168"/>
      <c r="Y698" s="164"/>
      <c r="Z698" s="164"/>
      <c r="AA698" s="164"/>
      <c r="AB698" s="164"/>
      <c r="AC698" s="164"/>
      <c r="AD698" s="164"/>
      <c r="AE698" s="164"/>
    </row>
    <row r="699" spans="1:31" s="75" customFormat="1" ht="45" x14ac:dyDescent="0.25">
      <c r="A699" s="571"/>
      <c r="B699" s="567"/>
      <c r="C699" s="568"/>
      <c r="D699" s="163" t="s">
        <v>2049</v>
      </c>
      <c r="E699" s="390" t="s">
        <v>42</v>
      </c>
      <c r="F699" s="607"/>
      <c r="G699" s="426"/>
      <c r="H699" s="426"/>
      <c r="I699" s="423"/>
      <c r="J699" s="561"/>
      <c r="K699" s="176"/>
      <c r="L699" s="232"/>
      <c r="M699" s="236">
        <v>0</v>
      </c>
      <c r="N699" s="426"/>
      <c r="O699" s="426"/>
      <c r="P699" s="422"/>
      <c r="Q699" s="426"/>
      <c r="R699" s="171"/>
      <c r="S699" s="171"/>
      <c r="T699" s="171"/>
      <c r="U699" s="171"/>
      <c r="V699" s="171"/>
      <c r="W699" s="171"/>
      <c r="X699" s="168"/>
      <c r="Y699" s="164"/>
      <c r="Z699" s="164"/>
      <c r="AA699" s="164"/>
      <c r="AB699" s="164"/>
      <c r="AC699" s="164"/>
      <c r="AD699" s="164"/>
      <c r="AE699" s="164"/>
    </row>
    <row r="700" spans="1:31" s="75" customFormat="1" ht="56.25" x14ac:dyDescent="0.25">
      <c r="A700" s="571">
        <v>2</v>
      </c>
      <c r="B700" s="567" t="s">
        <v>1593</v>
      </c>
      <c r="C700" s="568" t="s">
        <v>2050</v>
      </c>
      <c r="D700" s="163" t="s">
        <v>2051</v>
      </c>
      <c r="E700" s="389" t="s">
        <v>41</v>
      </c>
      <c r="F700" s="607" t="s">
        <v>1720</v>
      </c>
      <c r="G700" s="426">
        <v>4</v>
      </c>
      <c r="H700" s="426">
        <v>3</v>
      </c>
      <c r="I700" s="423">
        <v>12</v>
      </c>
      <c r="J700" s="463" t="s">
        <v>18</v>
      </c>
      <c r="K700" s="176" t="s">
        <v>2052</v>
      </c>
      <c r="L700" s="232" t="s">
        <v>10</v>
      </c>
      <c r="M700" s="236">
        <v>55</v>
      </c>
      <c r="N700" s="426">
        <v>3</v>
      </c>
      <c r="O700" s="426">
        <v>2</v>
      </c>
      <c r="P700" s="422">
        <v>6</v>
      </c>
      <c r="Q700" s="426" t="s">
        <v>19</v>
      </c>
      <c r="R700" s="171" t="s">
        <v>45</v>
      </c>
      <c r="S700" s="163" t="s">
        <v>2053</v>
      </c>
      <c r="T700" s="163" t="s">
        <v>2054</v>
      </c>
      <c r="U700" s="130" t="s">
        <v>2055</v>
      </c>
      <c r="V700" s="163" t="s">
        <v>2056</v>
      </c>
      <c r="W700" s="163" t="s">
        <v>2057</v>
      </c>
      <c r="X700" s="168"/>
      <c r="Y700" s="164"/>
      <c r="Z700" s="164"/>
      <c r="AA700" s="164"/>
      <c r="AB700" s="164"/>
      <c r="AC700" s="164"/>
      <c r="AD700" s="164"/>
      <c r="AE700" s="164"/>
    </row>
    <row r="701" spans="1:31" s="75" customFormat="1" ht="45" customHeight="1" x14ac:dyDescent="0.25">
      <c r="A701" s="571"/>
      <c r="B701" s="567"/>
      <c r="C701" s="568"/>
      <c r="D701" s="163" t="s">
        <v>2058</v>
      </c>
      <c r="E701" s="390" t="s">
        <v>41</v>
      </c>
      <c r="F701" s="607"/>
      <c r="G701" s="426"/>
      <c r="H701" s="426"/>
      <c r="I701" s="423"/>
      <c r="J701" s="464"/>
      <c r="K701" s="176" t="s">
        <v>2059</v>
      </c>
      <c r="L701" s="232" t="s">
        <v>11</v>
      </c>
      <c r="M701" s="236">
        <v>55</v>
      </c>
      <c r="N701" s="426"/>
      <c r="O701" s="426"/>
      <c r="P701" s="422"/>
      <c r="Q701" s="426"/>
      <c r="R701" s="171"/>
      <c r="S701" s="171"/>
      <c r="T701" s="171"/>
      <c r="U701" s="21"/>
      <c r="V701" s="171"/>
      <c r="W701" s="171"/>
      <c r="X701" s="168"/>
      <c r="Y701" s="164"/>
      <c r="Z701" s="164"/>
      <c r="AA701" s="164"/>
      <c r="AB701" s="164"/>
      <c r="AC701" s="164"/>
      <c r="AD701" s="164"/>
      <c r="AE701" s="164"/>
    </row>
    <row r="702" spans="1:31" s="75" customFormat="1" ht="67.5" customHeight="1" x14ac:dyDescent="0.25">
      <c r="A702" s="571"/>
      <c r="B702" s="567"/>
      <c r="C702" s="568"/>
      <c r="D702" s="163" t="s">
        <v>2060</v>
      </c>
      <c r="E702" s="390" t="s">
        <v>41</v>
      </c>
      <c r="F702" s="607"/>
      <c r="G702" s="426"/>
      <c r="H702" s="426"/>
      <c r="I702" s="423"/>
      <c r="J702" s="464"/>
      <c r="K702" s="176"/>
      <c r="L702" s="232"/>
      <c r="M702" s="236">
        <v>0</v>
      </c>
      <c r="N702" s="426"/>
      <c r="O702" s="426"/>
      <c r="P702" s="422"/>
      <c r="Q702" s="426"/>
      <c r="R702" s="171"/>
      <c r="S702" s="171"/>
      <c r="T702" s="171"/>
      <c r="U702" s="21"/>
      <c r="V702" s="171"/>
      <c r="W702" s="171"/>
      <c r="X702" s="168"/>
      <c r="Y702" s="164"/>
      <c r="Z702" s="164"/>
      <c r="AA702" s="164"/>
      <c r="AB702" s="164"/>
      <c r="AC702" s="164"/>
      <c r="AD702" s="164"/>
      <c r="AE702" s="164"/>
    </row>
    <row r="703" spans="1:31" s="75" customFormat="1" ht="67.5" customHeight="1" x14ac:dyDescent="0.25">
      <c r="A703" s="571"/>
      <c r="B703" s="567"/>
      <c r="C703" s="568"/>
      <c r="D703" s="163" t="s">
        <v>2061</v>
      </c>
      <c r="E703" s="390" t="s">
        <v>42</v>
      </c>
      <c r="F703" s="607"/>
      <c r="G703" s="426"/>
      <c r="H703" s="426"/>
      <c r="I703" s="423"/>
      <c r="J703" s="464"/>
      <c r="K703" s="176"/>
      <c r="L703" s="232"/>
      <c r="M703" s="236">
        <v>0</v>
      </c>
      <c r="N703" s="426"/>
      <c r="O703" s="426"/>
      <c r="P703" s="422"/>
      <c r="Q703" s="426"/>
      <c r="R703" s="171"/>
      <c r="S703" s="171"/>
      <c r="T703" s="171"/>
      <c r="U703" s="171"/>
      <c r="V703" s="171"/>
      <c r="W703" s="171"/>
      <c r="X703" s="168"/>
      <c r="Y703" s="164"/>
      <c r="Z703" s="164"/>
      <c r="AA703" s="164"/>
      <c r="AB703" s="164"/>
      <c r="AC703" s="164"/>
      <c r="AD703" s="164"/>
      <c r="AE703" s="164"/>
    </row>
    <row r="704" spans="1:31" s="75" customFormat="1" ht="45" customHeight="1" x14ac:dyDescent="0.25">
      <c r="A704" s="571"/>
      <c r="B704" s="567"/>
      <c r="C704" s="568"/>
      <c r="D704" s="163" t="s">
        <v>2062</v>
      </c>
      <c r="E704" s="390" t="s">
        <v>40</v>
      </c>
      <c r="F704" s="607"/>
      <c r="G704" s="426"/>
      <c r="H704" s="426"/>
      <c r="I704" s="423"/>
      <c r="J704" s="561"/>
      <c r="K704" s="176"/>
      <c r="L704" s="232"/>
      <c r="M704" s="236">
        <v>0</v>
      </c>
      <c r="N704" s="426"/>
      <c r="O704" s="426"/>
      <c r="P704" s="422"/>
      <c r="Q704" s="426"/>
      <c r="R704" s="171"/>
      <c r="S704" s="171"/>
      <c r="T704" s="171"/>
      <c r="U704" s="171"/>
      <c r="V704" s="171"/>
      <c r="W704" s="171"/>
      <c r="X704" s="168"/>
      <c r="Y704" s="164"/>
      <c r="Z704" s="164"/>
      <c r="AA704" s="164"/>
      <c r="AB704" s="164"/>
      <c r="AC704" s="164"/>
      <c r="AD704" s="164"/>
      <c r="AE704" s="164"/>
    </row>
    <row r="705" spans="1:31" s="75" customFormat="1" ht="45" x14ac:dyDescent="0.25">
      <c r="A705" s="571">
        <v>3</v>
      </c>
      <c r="B705" s="567" t="s">
        <v>1593</v>
      </c>
      <c r="C705" s="568" t="s">
        <v>2063</v>
      </c>
      <c r="D705" s="174" t="s">
        <v>2064</v>
      </c>
      <c r="E705" s="389" t="s">
        <v>38</v>
      </c>
      <c r="F705" s="609" t="s">
        <v>1720</v>
      </c>
      <c r="G705" s="426">
        <v>3</v>
      </c>
      <c r="H705" s="426">
        <v>2</v>
      </c>
      <c r="I705" s="423">
        <v>6</v>
      </c>
      <c r="J705" s="463" t="s">
        <v>19</v>
      </c>
      <c r="K705" s="168" t="s">
        <v>2065</v>
      </c>
      <c r="L705" s="232" t="s">
        <v>10</v>
      </c>
      <c r="M705" s="236">
        <v>55</v>
      </c>
      <c r="N705" s="426">
        <v>2</v>
      </c>
      <c r="O705" s="426">
        <v>2</v>
      </c>
      <c r="P705" s="422">
        <v>4</v>
      </c>
      <c r="Q705" s="426" t="s">
        <v>20</v>
      </c>
      <c r="R705" s="171" t="s">
        <v>43</v>
      </c>
      <c r="S705" s="163" t="s">
        <v>90</v>
      </c>
      <c r="T705" s="163" t="s">
        <v>90</v>
      </c>
      <c r="U705" s="163" t="s">
        <v>90</v>
      </c>
      <c r="V705" s="163" t="s">
        <v>90</v>
      </c>
      <c r="W705" s="163" t="s">
        <v>90</v>
      </c>
      <c r="X705" s="168"/>
      <c r="Y705" s="164"/>
      <c r="Z705" s="164"/>
      <c r="AA705" s="164"/>
      <c r="AB705" s="164"/>
      <c r="AC705" s="164"/>
      <c r="AD705" s="164"/>
      <c r="AE705" s="164"/>
    </row>
    <row r="706" spans="1:31" s="75" customFormat="1" ht="45" x14ac:dyDescent="0.25">
      <c r="A706" s="571"/>
      <c r="B706" s="567"/>
      <c r="C706" s="568"/>
      <c r="D706" s="163" t="s">
        <v>2066</v>
      </c>
      <c r="E706" s="390" t="s">
        <v>42</v>
      </c>
      <c r="F706" s="609"/>
      <c r="G706" s="426"/>
      <c r="H706" s="426"/>
      <c r="I706" s="423"/>
      <c r="J706" s="464"/>
      <c r="K706" s="168" t="s">
        <v>2067</v>
      </c>
      <c r="L706" s="232" t="s">
        <v>10</v>
      </c>
      <c r="M706" s="236">
        <v>55</v>
      </c>
      <c r="N706" s="426"/>
      <c r="O706" s="426"/>
      <c r="P706" s="422"/>
      <c r="Q706" s="426"/>
      <c r="R706" s="171"/>
      <c r="S706" s="171"/>
      <c r="T706" s="171"/>
      <c r="U706" s="171"/>
      <c r="V706" s="171"/>
      <c r="W706" s="171"/>
      <c r="X706" s="168"/>
      <c r="Y706" s="164"/>
      <c r="Z706" s="164"/>
      <c r="AA706" s="164"/>
      <c r="AB706" s="164"/>
      <c r="AC706" s="164"/>
      <c r="AD706" s="164"/>
      <c r="AE706" s="164"/>
    </row>
    <row r="707" spans="1:31" s="75" customFormat="1" ht="22.5" x14ac:dyDescent="0.25">
      <c r="A707" s="571"/>
      <c r="B707" s="567"/>
      <c r="C707" s="568"/>
      <c r="D707" s="163" t="s">
        <v>2068</v>
      </c>
      <c r="E707" s="390"/>
      <c r="F707" s="609"/>
      <c r="G707" s="426"/>
      <c r="H707" s="426"/>
      <c r="I707" s="423"/>
      <c r="J707" s="561"/>
      <c r="K707" s="176"/>
      <c r="L707" s="232"/>
      <c r="M707" s="236">
        <v>0</v>
      </c>
      <c r="N707" s="426"/>
      <c r="O707" s="426"/>
      <c r="P707" s="422"/>
      <c r="Q707" s="426"/>
      <c r="R707" s="171"/>
      <c r="S707" s="171"/>
      <c r="T707" s="171"/>
      <c r="U707" s="171"/>
      <c r="V707" s="171"/>
      <c r="W707" s="171"/>
      <c r="X707" s="168"/>
      <c r="Y707" s="164"/>
      <c r="Z707" s="164"/>
      <c r="AA707" s="164"/>
      <c r="AB707" s="164"/>
      <c r="AC707" s="164"/>
      <c r="AD707" s="164"/>
      <c r="AE707" s="164"/>
    </row>
    <row r="708" spans="1:31" s="75" customFormat="1" ht="101.25" x14ac:dyDescent="0.25">
      <c r="A708" s="571">
        <v>1</v>
      </c>
      <c r="B708" s="567" t="s">
        <v>1612</v>
      </c>
      <c r="C708" s="613" t="s">
        <v>2069</v>
      </c>
      <c r="D708" s="163" t="s">
        <v>2070</v>
      </c>
      <c r="E708" s="389" t="s">
        <v>42</v>
      </c>
      <c r="F708" s="607" t="s">
        <v>1720</v>
      </c>
      <c r="G708" s="426">
        <v>3</v>
      </c>
      <c r="H708" s="426">
        <v>3</v>
      </c>
      <c r="I708" s="423">
        <v>9</v>
      </c>
      <c r="J708" s="463" t="s">
        <v>18</v>
      </c>
      <c r="K708" s="168" t="s">
        <v>2071</v>
      </c>
      <c r="L708" s="241" t="s">
        <v>11</v>
      </c>
      <c r="M708" s="66">
        <v>85</v>
      </c>
      <c r="N708" s="426">
        <v>1</v>
      </c>
      <c r="O708" s="426">
        <v>1</v>
      </c>
      <c r="P708" s="422">
        <v>1</v>
      </c>
      <c r="Q708" s="426" t="s">
        <v>20</v>
      </c>
      <c r="R708" s="171" t="s">
        <v>43</v>
      </c>
      <c r="S708" s="174" t="s">
        <v>90</v>
      </c>
      <c r="T708" s="174" t="s">
        <v>90</v>
      </c>
      <c r="U708" s="174" t="s">
        <v>90</v>
      </c>
      <c r="V708" s="174" t="s">
        <v>90</v>
      </c>
      <c r="W708" s="174" t="s">
        <v>90</v>
      </c>
      <c r="X708" s="52"/>
      <c r="Y708" s="73"/>
      <c r="Z708" s="73"/>
      <c r="AA708" s="73"/>
      <c r="AB708" s="73"/>
      <c r="AC708" s="164"/>
      <c r="AD708" s="164"/>
      <c r="AE708" s="164"/>
    </row>
    <row r="709" spans="1:31" s="75" customFormat="1" ht="123.75" customHeight="1" x14ac:dyDescent="0.25">
      <c r="A709" s="571"/>
      <c r="B709" s="567"/>
      <c r="C709" s="613"/>
      <c r="D709" s="163" t="s">
        <v>2072</v>
      </c>
      <c r="E709" s="390" t="s">
        <v>42</v>
      </c>
      <c r="F709" s="607"/>
      <c r="G709" s="426"/>
      <c r="H709" s="426"/>
      <c r="I709" s="423"/>
      <c r="J709" s="464"/>
      <c r="K709" s="176" t="s">
        <v>2073</v>
      </c>
      <c r="L709" s="232" t="s">
        <v>11</v>
      </c>
      <c r="M709" s="236">
        <v>85</v>
      </c>
      <c r="N709" s="426"/>
      <c r="O709" s="426"/>
      <c r="P709" s="422"/>
      <c r="Q709" s="426"/>
      <c r="R709" s="86"/>
      <c r="S709" s="64"/>
      <c r="T709" s="86"/>
      <c r="U709" s="146"/>
      <c r="V709" s="86"/>
      <c r="W709" s="86"/>
      <c r="X709" s="168"/>
      <c r="Y709" s="164"/>
      <c r="Z709" s="164"/>
      <c r="AA709" s="164"/>
      <c r="AB709" s="164"/>
      <c r="AC709" s="164"/>
      <c r="AD709" s="164"/>
      <c r="AE709" s="164"/>
    </row>
    <row r="710" spans="1:31" s="75" customFormat="1" ht="78.75" customHeight="1" x14ac:dyDescent="0.25">
      <c r="A710" s="571"/>
      <c r="B710" s="567"/>
      <c r="C710" s="613"/>
      <c r="D710" s="163" t="s">
        <v>2074</v>
      </c>
      <c r="E710" s="390" t="s">
        <v>41</v>
      </c>
      <c r="F710" s="607"/>
      <c r="G710" s="426"/>
      <c r="H710" s="426"/>
      <c r="I710" s="423"/>
      <c r="J710" s="561"/>
      <c r="K710" s="176" t="s">
        <v>2075</v>
      </c>
      <c r="L710" s="232" t="s">
        <v>11</v>
      </c>
      <c r="M710" s="236">
        <v>85</v>
      </c>
      <c r="N710" s="426"/>
      <c r="O710" s="426"/>
      <c r="P710" s="422"/>
      <c r="Q710" s="426"/>
      <c r="R710" s="86"/>
      <c r="S710" s="64"/>
      <c r="T710" s="86"/>
      <c r="U710" s="146"/>
      <c r="V710" s="86"/>
      <c r="W710" s="86"/>
      <c r="X710" s="168"/>
      <c r="Y710" s="164"/>
      <c r="Z710" s="164"/>
      <c r="AA710" s="164"/>
      <c r="AB710" s="164"/>
      <c r="AC710" s="164"/>
      <c r="AD710" s="164"/>
      <c r="AE710" s="164"/>
    </row>
    <row r="711" spans="1:31" s="75" customFormat="1" ht="123.75" x14ac:dyDescent="0.25">
      <c r="A711" s="571">
        <v>2</v>
      </c>
      <c r="B711" s="567" t="s">
        <v>1612</v>
      </c>
      <c r="C711" s="613" t="s">
        <v>2076</v>
      </c>
      <c r="D711" s="168" t="s">
        <v>2077</v>
      </c>
      <c r="E711" s="389" t="s">
        <v>42</v>
      </c>
      <c r="F711" s="607" t="s">
        <v>1720</v>
      </c>
      <c r="G711" s="426">
        <v>3</v>
      </c>
      <c r="H711" s="426">
        <v>2</v>
      </c>
      <c r="I711" s="423">
        <v>6</v>
      </c>
      <c r="J711" s="463" t="s">
        <v>19</v>
      </c>
      <c r="K711" s="176" t="s">
        <v>2078</v>
      </c>
      <c r="L711" s="232" t="s">
        <v>11</v>
      </c>
      <c r="M711" s="236">
        <v>85</v>
      </c>
      <c r="N711" s="426">
        <v>1</v>
      </c>
      <c r="O711" s="426">
        <v>1</v>
      </c>
      <c r="P711" s="422">
        <v>1</v>
      </c>
      <c r="Q711" s="426" t="s">
        <v>20</v>
      </c>
      <c r="R711" s="171" t="s">
        <v>43</v>
      </c>
      <c r="S711" s="174" t="s">
        <v>90</v>
      </c>
      <c r="T711" s="174" t="s">
        <v>90</v>
      </c>
      <c r="U711" s="174" t="s">
        <v>90</v>
      </c>
      <c r="V711" s="174" t="s">
        <v>90</v>
      </c>
      <c r="W711" s="174" t="s">
        <v>90</v>
      </c>
      <c r="X711" s="168"/>
      <c r="Y711" s="164"/>
      <c r="Z711" s="164"/>
      <c r="AA711" s="164"/>
      <c r="AB711" s="164"/>
      <c r="AC711" s="164"/>
      <c r="AD711" s="164"/>
      <c r="AE711" s="164"/>
    </row>
    <row r="712" spans="1:31" s="75" customFormat="1" ht="90" x14ac:dyDescent="0.25">
      <c r="A712" s="571"/>
      <c r="B712" s="567"/>
      <c r="C712" s="613"/>
      <c r="D712" s="163" t="s">
        <v>2079</v>
      </c>
      <c r="E712" s="390" t="s">
        <v>40</v>
      </c>
      <c r="F712" s="607"/>
      <c r="G712" s="426"/>
      <c r="H712" s="426"/>
      <c r="I712" s="423"/>
      <c r="J712" s="464"/>
      <c r="K712" s="161" t="s">
        <v>2080</v>
      </c>
      <c r="L712" s="232" t="s">
        <v>10</v>
      </c>
      <c r="M712" s="236">
        <v>85</v>
      </c>
      <c r="N712" s="426"/>
      <c r="O712" s="426"/>
      <c r="P712" s="422"/>
      <c r="Q712" s="426"/>
      <c r="R712" s="171"/>
      <c r="S712" s="171"/>
      <c r="T712" s="171"/>
      <c r="U712" s="21"/>
      <c r="V712" s="171"/>
      <c r="W712" s="171"/>
      <c r="X712" s="168"/>
      <c r="Y712" s="164"/>
      <c r="Z712" s="164"/>
      <c r="AA712" s="164"/>
      <c r="AB712" s="164"/>
      <c r="AC712" s="164"/>
      <c r="AD712" s="164"/>
      <c r="AE712" s="164"/>
    </row>
    <row r="713" spans="1:31" s="75" customFormat="1" ht="22.5" x14ac:dyDescent="0.25">
      <c r="A713" s="571"/>
      <c r="B713" s="567"/>
      <c r="C713" s="613"/>
      <c r="D713" s="171" t="s">
        <v>2081</v>
      </c>
      <c r="E713" s="390" t="s">
        <v>41</v>
      </c>
      <c r="F713" s="607"/>
      <c r="G713" s="426"/>
      <c r="H713" s="426"/>
      <c r="I713" s="423"/>
      <c r="J713" s="561"/>
      <c r="K713" s="176"/>
      <c r="L713" s="232"/>
      <c r="M713" s="236">
        <v>0</v>
      </c>
      <c r="N713" s="426"/>
      <c r="O713" s="426"/>
      <c r="P713" s="422"/>
      <c r="Q713" s="426"/>
      <c r="R713" s="171"/>
      <c r="S713" s="171"/>
      <c r="T713" s="171"/>
      <c r="U713" s="21"/>
      <c r="V713" s="171"/>
      <c r="W713" s="171"/>
      <c r="X713" s="168"/>
      <c r="Y713" s="164"/>
      <c r="Z713" s="164"/>
      <c r="AA713" s="164"/>
      <c r="AB713" s="164"/>
      <c r="AC713" s="164"/>
      <c r="AD713" s="164"/>
      <c r="AE713" s="164"/>
    </row>
    <row r="714" spans="1:31" s="75" customFormat="1" ht="78.75" x14ac:dyDescent="0.25">
      <c r="A714" s="571">
        <v>3</v>
      </c>
      <c r="B714" s="567" t="s">
        <v>1612</v>
      </c>
      <c r="C714" s="613" t="s">
        <v>2082</v>
      </c>
      <c r="D714" s="163" t="s">
        <v>2083</v>
      </c>
      <c r="E714" s="389" t="s">
        <v>41</v>
      </c>
      <c r="F714" s="609" t="s">
        <v>1720</v>
      </c>
      <c r="G714" s="426">
        <v>3</v>
      </c>
      <c r="H714" s="426">
        <v>2</v>
      </c>
      <c r="I714" s="423">
        <v>6</v>
      </c>
      <c r="J714" s="463" t="s">
        <v>19</v>
      </c>
      <c r="K714" s="176" t="s">
        <v>2084</v>
      </c>
      <c r="L714" s="232" t="s">
        <v>11</v>
      </c>
      <c r="M714" s="236">
        <v>75</v>
      </c>
      <c r="N714" s="426">
        <v>2</v>
      </c>
      <c r="O714" s="426">
        <v>1</v>
      </c>
      <c r="P714" s="422">
        <v>2</v>
      </c>
      <c r="Q714" s="426" t="s">
        <v>20</v>
      </c>
      <c r="R714" s="171" t="s">
        <v>43</v>
      </c>
      <c r="S714" s="174" t="s">
        <v>90</v>
      </c>
      <c r="T714" s="174" t="s">
        <v>90</v>
      </c>
      <c r="U714" s="174" t="s">
        <v>90</v>
      </c>
      <c r="V714" s="174" t="s">
        <v>90</v>
      </c>
      <c r="W714" s="174" t="s">
        <v>90</v>
      </c>
      <c r="X714" s="168"/>
      <c r="Y714" s="164"/>
      <c r="Z714" s="164"/>
      <c r="AA714" s="164"/>
      <c r="AB714" s="164"/>
      <c r="AC714" s="164"/>
      <c r="AD714" s="164"/>
      <c r="AE714" s="164"/>
    </row>
    <row r="715" spans="1:31" s="75" customFormat="1" ht="33.75" x14ac:dyDescent="0.25">
      <c r="A715" s="571"/>
      <c r="B715" s="567"/>
      <c r="C715" s="613"/>
      <c r="D715" s="163" t="s">
        <v>2085</v>
      </c>
      <c r="E715" s="390" t="s">
        <v>41</v>
      </c>
      <c r="F715" s="609"/>
      <c r="G715" s="426"/>
      <c r="H715" s="426"/>
      <c r="I715" s="423"/>
      <c r="J715" s="561"/>
      <c r="K715" s="176"/>
      <c r="L715" s="232"/>
      <c r="M715" s="236">
        <v>0</v>
      </c>
      <c r="N715" s="426"/>
      <c r="O715" s="426"/>
      <c r="P715" s="422"/>
      <c r="Q715" s="426"/>
      <c r="R715" s="171"/>
      <c r="S715" s="171"/>
      <c r="T715" s="171"/>
      <c r="U715" s="171"/>
      <c r="V715" s="171"/>
      <c r="W715" s="171"/>
      <c r="X715" s="168"/>
      <c r="Y715" s="164"/>
      <c r="Z715" s="164"/>
      <c r="AA715" s="164"/>
      <c r="AB715" s="164"/>
      <c r="AC715" s="164"/>
      <c r="AD715" s="164"/>
      <c r="AE715" s="164"/>
    </row>
    <row r="716" spans="1:31" s="75" customFormat="1" ht="101.25" x14ac:dyDescent="0.25">
      <c r="A716" s="571">
        <v>4</v>
      </c>
      <c r="B716" s="567" t="s">
        <v>1612</v>
      </c>
      <c r="C716" s="613" t="s">
        <v>472</v>
      </c>
      <c r="D716" s="163" t="s">
        <v>2086</v>
      </c>
      <c r="E716" s="389" t="s">
        <v>42</v>
      </c>
      <c r="F716" s="609" t="s">
        <v>1720</v>
      </c>
      <c r="G716" s="426">
        <v>3</v>
      </c>
      <c r="H716" s="426">
        <v>2</v>
      </c>
      <c r="I716" s="423">
        <v>6</v>
      </c>
      <c r="J716" s="463" t="s">
        <v>19</v>
      </c>
      <c r="K716" s="168" t="s">
        <v>2087</v>
      </c>
      <c r="L716" s="232" t="s">
        <v>10</v>
      </c>
      <c r="M716" s="236">
        <v>75</v>
      </c>
      <c r="N716" s="426">
        <v>2</v>
      </c>
      <c r="O716" s="426">
        <v>2</v>
      </c>
      <c r="P716" s="422">
        <v>4</v>
      </c>
      <c r="Q716" s="426" t="s">
        <v>20</v>
      </c>
      <c r="R716" s="171" t="s">
        <v>43</v>
      </c>
      <c r="S716" s="174" t="s">
        <v>90</v>
      </c>
      <c r="T716" s="174" t="s">
        <v>90</v>
      </c>
      <c r="U716" s="174" t="s">
        <v>90</v>
      </c>
      <c r="V716" s="174" t="s">
        <v>90</v>
      </c>
      <c r="W716" s="174" t="s">
        <v>90</v>
      </c>
      <c r="X716" s="168"/>
      <c r="Y716" s="164"/>
      <c r="Z716" s="164"/>
      <c r="AA716" s="164"/>
      <c r="AB716" s="164"/>
      <c r="AC716" s="164"/>
      <c r="AD716" s="164"/>
      <c r="AE716" s="164"/>
    </row>
    <row r="717" spans="1:31" s="75" customFormat="1" ht="78.75" x14ac:dyDescent="0.25">
      <c r="A717" s="571"/>
      <c r="B717" s="567"/>
      <c r="C717" s="613"/>
      <c r="D717" s="163" t="s">
        <v>2088</v>
      </c>
      <c r="E717" s="390" t="s">
        <v>42</v>
      </c>
      <c r="F717" s="609"/>
      <c r="G717" s="426"/>
      <c r="H717" s="426"/>
      <c r="I717" s="423"/>
      <c r="J717" s="561"/>
      <c r="K717" s="168" t="s">
        <v>2089</v>
      </c>
      <c r="L717" s="232" t="s">
        <v>10</v>
      </c>
      <c r="M717" s="236">
        <v>75</v>
      </c>
      <c r="N717" s="426"/>
      <c r="O717" s="426"/>
      <c r="P717" s="422"/>
      <c r="Q717" s="426"/>
      <c r="R717" s="171"/>
      <c r="S717" s="171"/>
      <c r="T717" s="171"/>
      <c r="U717" s="21"/>
      <c r="V717" s="171"/>
      <c r="W717" s="171"/>
      <c r="X717" s="168"/>
      <c r="Y717" s="164"/>
      <c r="Z717" s="164"/>
      <c r="AA717" s="164"/>
      <c r="AB717" s="164"/>
      <c r="AC717" s="164"/>
      <c r="AD717" s="164"/>
      <c r="AE717" s="164"/>
    </row>
    <row r="718" spans="1:31" s="75" customFormat="1" ht="78.75" x14ac:dyDescent="0.25">
      <c r="A718" s="571">
        <v>5</v>
      </c>
      <c r="B718" s="567" t="s">
        <v>1612</v>
      </c>
      <c r="C718" s="613" t="s">
        <v>2090</v>
      </c>
      <c r="D718" s="163" t="s">
        <v>2091</v>
      </c>
      <c r="E718" s="389" t="s">
        <v>42</v>
      </c>
      <c r="F718" s="607" t="s">
        <v>1720</v>
      </c>
      <c r="G718" s="426">
        <v>3</v>
      </c>
      <c r="H718" s="426">
        <v>3</v>
      </c>
      <c r="I718" s="423">
        <v>9</v>
      </c>
      <c r="J718" s="463" t="s">
        <v>18</v>
      </c>
      <c r="K718" s="176" t="s">
        <v>2092</v>
      </c>
      <c r="L718" s="232" t="s">
        <v>11</v>
      </c>
      <c r="M718" s="236">
        <v>85</v>
      </c>
      <c r="N718" s="426">
        <v>3</v>
      </c>
      <c r="O718" s="426">
        <v>1</v>
      </c>
      <c r="P718" s="422">
        <v>3</v>
      </c>
      <c r="Q718" s="426" t="s">
        <v>20</v>
      </c>
      <c r="R718" s="171" t="s">
        <v>43</v>
      </c>
      <c r="S718" s="174" t="s">
        <v>90</v>
      </c>
      <c r="T718" s="174" t="s">
        <v>90</v>
      </c>
      <c r="U718" s="174" t="s">
        <v>90</v>
      </c>
      <c r="V718" s="174" t="s">
        <v>90</v>
      </c>
      <c r="W718" s="174" t="s">
        <v>90</v>
      </c>
      <c r="X718" s="168"/>
      <c r="Y718" s="164"/>
      <c r="Z718" s="164"/>
      <c r="AA718" s="164"/>
      <c r="AB718" s="164"/>
      <c r="AC718" s="164"/>
      <c r="AD718" s="164"/>
      <c r="AE718" s="164"/>
    </row>
    <row r="719" spans="1:31" s="75" customFormat="1" ht="78.75" customHeight="1" x14ac:dyDescent="0.25">
      <c r="A719" s="571"/>
      <c r="B719" s="567"/>
      <c r="C719" s="613"/>
      <c r="D719" s="163" t="s">
        <v>2093</v>
      </c>
      <c r="E719" s="390" t="s">
        <v>42</v>
      </c>
      <c r="F719" s="607"/>
      <c r="G719" s="426"/>
      <c r="H719" s="426"/>
      <c r="I719" s="423"/>
      <c r="J719" s="561"/>
      <c r="K719" s="176"/>
      <c r="L719" s="232"/>
      <c r="M719" s="236">
        <v>0</v>
      </c>
      <c r="N719" s="426"/>
      <c r="O719" s="426"/>
      <c r="P719" s="422"/>
      <c r="Q719" s="426"/>
      <c r="R719" s="171"/>
      <c r="S719" s="171"/>
      <c r="T719" s="171"/>
      <c r="U719" s="21"/>
      <c r="V719" s="171"/>
      <c r="W719" s="171"/>
      <c r="X719" s="168"/>
      <c r="Y719" s="164"/>
      <c r="Z719" s="164"/>
      <c r="AA719" s="164"/>
      <c r="AB719" s="164"/>
      <c r="AC719" s="164"/>
      <c r="AD719" s="164"/>
      <c r="AE719" s="164"/>
    </row>
    <row r="720" spans="1:31" s="75" customFormat="1" ht="90" x14ac:dyDescent="0.25">
      <c r="A720" s="571">
        <v>6</v>
      </c>
      <c r="B720" s="567" t="s">
        <v>1612</v>
      </c>
      <c r="C720" s="613" t="s">
        <v>2094</v>
      </c>
      <c r="D720" s="163" t="s">
        <v>2095</v>
      </c>
      <c r="E720" s="389" t="s">
        <v>38</v>
      </c>
      <c r="F720" s="607" t="s">
        <v>1720</v>
      </c>
      <c r="G720" s="426">
        <v>3</v>
      </c>
      <c r="H720" s="426">
        <v>3</v>
      </c>
      <c r="I720" s="423">
        <v>9</v>
      </c>
      <c r="J720" s="463" t="s">
        <v>18</v>
      </c>
      <c r="K720" s="176" t="s">
        <v>2096</v>
      </c>
      <c r="L720" s="232" t="s">
        <v>11</v>
      </c>
      <c r="M720" s="236">
        <v>85</v>
      </c>
      <c r="N720" s="426">
        <v>3</v>
      </c>
      <c r="O720" s="426">
        <v>1</v>
      </c>
      <c r="P720" s="422">
        <v>3</v>
      </c>
      <c r="Q720" s="426" t="s">
        <v>20</v>
      </c>
      <c r="R720" s="171" t="s">
        <v>43</v>
      </c>
      <c r="S720" s="174" t="s">
        <v>90</v>
      </c>
      <c r="T720" s="174" t="s">
        <v>90</v>
      </c>
      <c r="U720" s="174" t="s">
        <v>90</v>
      </c>
      <c r="V720" s="174" t="s">
        <v>90</v>
      </c>
      <c r="W720" s="174" t="s">
        <v>90</v>
      </c>
      <c r="X720" s="168"/>
      <c r="Y720" s="164"/>
      <c r="Z720" s="164"/>
      <c r="AA720" s="164"/>
      <c r="AB720" s="164"/>
      <c r="AC720" s="164"/>
      <c r="AD720" s="164"/>
      <c r="AE720" s="164"/>
    </row>
    <row r="721" spans="1:31" s="75" customFormat="1" ht="45" customHeight="1" x14ac:dyDescent="0.25">
      <c r="A721" s="571"/>
      <c r="B721" s="567"/>
      <c r="C721" s="613"/>
      <c r="D721" s="163" t="s">
        <v>2097</v>
      </c>
      <c r="E721" s="390" t="s">
        <v>42</v>
      </c>
      <c r="F721" s="607"/>
      <c r="G721" s="426"/>
      <c r="H721" s="426"/>
      <c r="I721" s="423"/>
      <c r="J721" s="561"/>
      <c r="K721" s="176"/>
      <c r="L721" s="232"/>
      <c r="M721" s="236">
        <v>0</v>
      </c>
      <c r="N721" s="426"/>
      <c r="O721" s="426"/>
      <c r="P721" s="422"/>
      <c r="Q721" s="426"/>
      <c r="R721" s="171"/>
      <c r="S721" s="171"/>
      <c r="T721" s="171"/>
      <c r="U721" s="21"/>
      <c r="V721" s="171"/>
      <c r="W721" s="171"/>
      <c r="X721" s="168"/>
      <c r="Y721" s="164"/>
      <c r="Z721" s="164"/>
      <c r="AA721" s="164"/>
      <c r="AB721" s="164"/>
      <c r="AC721" s="164"/>
      <c r="AD721" s="164"/>
      <c r="AE721" s="164"/>
    </row>
    <row r="722" spans="1:31" s="75" customFormat="1" ht="112.5" x14ac:dyDescent="0.25">
      <c r="A722" s="614">
        <v>7</v>
      </c>
      <c r="B722" s="573" t="s">
        <v>1612</v>
      </c>
      <c r="C722" s="613" t="s">
        <v>2098</v>
      </c>
      <c r="D722" s="174" t="s">
        <v>2099</v>
      </c>
      <c r="E722" s="389" t="s">
        <v>42</v>
      </c>
      <c r="F722" s="615" t="s">
        <v>1720</v>
      </c>
      <c r="G722" s="448">
        <v>3</v>
      </c>
      <c r="H722" s="448">
        <v>4</v>
      </c>
      <c r="I722" s="598">
        <v>12</v>
      </c>
      <c r="J722" s="463" t="s">
        <v>17</v>
      </c>
      <c r="K722" s="174" t="s">
        <v>2100</v>
      </c>
      <c r="L722" s="241" t="s">
        <v>11</v>
      </c>
      <c r="M722" s="66">
        <v>85</v>
      </c>
      <c r="N722" s="448">
        <v>2</v>
      </c>
      <c r="O722" s="448">
        <v>2</v>
      </c>
      <c r="P722" s="610">
        <v>4</v>
      </c>
      <c r="Q722" s="426" t="s">
        <v>20</v>
      </c>
      <c r="R722" s="171" t="s">
        <v>43</v>
      </c>
      <c r="S722" s="171" t="s">
        <v>90</v>
      </c>
      <c r="T722" s="171" t="s">
        <v>90</v>
      </c>
      <c r="U722" s="99" t="s">
        <v>90</v>
      </c>
      <c r="V722" s="171" t="s">
        <v>90</v>
      </c>
      <c r="W722" s="171" t="s">
        <v>90</v>
      </c>
      <c r="X722" s="52"/>
      <c r="Y722" s="73"/>
      <c r="Z722" s="73"/>
      <c r="AA722" s="73"/>
      <c r="AB722" s="73"/>
      <c r="AC722" s="164"/>
      <c r="AD722" s="164"/>
      <c r="AE722" s="164"/>
    </row>
    <row r="723" spans="1:31" s="75" customFormat="1" ht="78.75" x14ac:dyDescent="0.25">
      <c r="A723" s="614"/>
      <c r="B723" s="573"/>
      <c r="C723" s="613"/>
      <c r="D723" s="174" t="s">
        <v>2101</v>
      </c>
      <c r="E723" s="390" t="s">
        <v>41</v>
      </c>
      <c r="F723" s="615"/>
      <c r="G723" s="448"/>
      <c r="H723" s="448"/>
      <c r="I723" s="598"/>
      <c r="J723" s="561"/>
      <c r="K723" s="174" t="s">
        <v>2102</v>
      </c>
      <c r="L723" s="241" t="s">
        <v>10</v>
      </c>
      <c r="M723" s="66">
        <v>70</v>
      </c>
      <c r="N723" s="448"/>
      <c r="O723" s="448"/>
      <c r="P723" s="610"/>
      <c r="Q723" s="426"/>
      <c r="R723" s="52"/>
      <c r="S723" s="52"/>
      <c r="T723" s="52"/>
      <c r="U723" s="52"/>
      <c r="V723" s="52"/>
      <c r="W723" s="52"/>
      <c r="X723" s="52"/>
      <c r="Y723" s="73"/>
      <c r="Z723" s="73"/>
      <c r="AA723" s="73"/>
      <c r="AB723" s="73"/>
      <c r="AC723" s="164"/>
      <c r="AD723" s="164"/>
      <c r="AE723" s="164"/>
    </row>
    <row r="724" spans="1:31" s="75" customFormat="1" ht="123.75" x14ac:dyDescent="0.25">
      <c r="A724" s="571">
        <v>8</v>
      </c>
      <c r="B724" s="567" t="s">
        <v>1612</v>
      </c>
      <c r="C724" s="613" t="s">
        <v>2103</v>
      </c>
      <c r="D724" s="163" t="s">
        <v>2104</v>
      </c>
      <c r="E724" s="389" t="s">
        <v>38</v>
      </c>
      <c r="F724" s="607" t="s">
        <v>1720</v>
      </c>
      <c r="G724" s="426">
        <v>4</v>
      </c>
      <c r="H724" s="426">
        <v>4</v>
      </c>
      <c r="I724" s="423">
        <v>16</v>
      </c>
      <c r="J724" s="463" t="s">
        <v>17</v>
      </c>
      <c r="K724" s="176" t="s">
        <v>2105</v>
      </c>
      <c r="L724" s="232" t="s">
        <v>11</v>
      </c>
      <c r="M724" s="236">
        <v>85</v>
      </c>
      <c r="N724" s="426">
        <v>2</v>
      </c>
      <c r="O724" s="426">
        <v>2</v>
      </c>
      <c r="P724" s="422">
        <v>4</v>
      </c>
      <c r="Q724" s="426" t="s">
        <v>20</v>
      </c>
      <c r="R724" s="52" t="s">
        <v>43</v>
      </c>
      <c r="S724" s="52" t="s">
        <v>90</v>
      </c>
      <c r="T724" s="52" t="s">
        <v>90</v>
      </c>
      <c r="U724" s="100" t="s">
        <v>90</v>
      </c>
      <c r="V724" s="52" t="s">
        <v>90</v>
      </c>
      <c r="W724" s="52" t="s">
        <v>90</v>
      </c>
      <c r="X724" s="52"/>
      <c r="Y724" s="73"/>
      <c r="Z724" s="73"/>
      <c r="AA724" s="73"/>
      <c r="AB724" s="164"/>
      <c r="AC724" s="164"/>
      <c r="AD724" s="164"/>
      <c r="AE724" s="164"/>
    </row>
    <row r="725" spans="1:31" s="75" customFormat="1" ht="78.75" x14ac:dyDescent="0.25">
      <c r="A725" s="571"/>
      <c r="B725" s="567"/>
      <c r="C725" s="613"/>
      <c r="D725" s="163" t="s">
        <v>2106</v>
      </c>
      <c r="E725" s="390" t="s">
        <v>41</v>
      </c>
      <c r="F725" s="607"/>
      <c r="G725" s="426"/>
      <c r="H725" s="426"/>
      <c r="I725" s="423"/>
      <c r="J725" s="561"/>
      <c r="K725" s="176" t="s">
        <v>2107</v>
      </c>
      <c r="L725" s="232" t="s">
        <v>10</v>
      </c>
      <c r="M725" s="236">
        <v>85</v>
      </c>
      <c r="N725" s="426"/>
      <c r="O725" s="426"/>
      <c r="P725" s="422"/>
      <c r="Q725" s="426"/>
      <c r="R725" s="171"/>
      <c r="S725" s="171"/>
      <c r="T725" s="171"/>
      <c r="U725" s="171"/>
      <c r="V725" s="171"/>
      <c r="W725" s="171"/>
      <c r="X725" s="168"/>
      <c r="Y725" s="164"/>
      <c r="Z725" s="164"/>
      <c r="AA725" s="164"/>
      <c r="AB725" s="164"/>
      <c r="AC725" s="164"/>
      <c r="AD725" s="164"/>
      <c r="AE725" s="164"/>
    </row>
    <row r="726" spans="1:31" s="75" customFormat="1" ht="112.5" x14ac:dyDescent="0.25">
      <c r="A726" s="571">
        <v>9</v>
      </c>
      <c r="B726" s="567" t="s">
        <v>1612</v>
      </c>
      <c r="C726" s="613" t="s">
        <v>2108</v>
      </c>
      <c r="D726" s="163" t="s">
        <v>2109</v>
      </c>
      <c r="E726" s="389" t="s">
        <v>41</v>
      </c>
      <c r="F726" s="607" t="s">
        <v>1720</v>
      </c>
      <c r="G726" s="426">
        <v>3</v>
      </c>
      <c r="H726" s="426">
        <v>2</v>
      </c>
      <c r="I726" s="423">
        <v>6</v>
      </c>
      <c r="J726" s="463" t="s">
        <v>19</v>
      </c>
      <c r="K726" s="176" t="s">
        <v>2110</v>
      </c>
      <c r="L726" s="232" t="s">
        <v>10</v>
      </c>
      <c r="M726" s="236">
        <v>85</v>
      </c>
      <c r="N726" s="426">
        <v>1</v>
      </c>
      <c r="O726" s="426">
        <v>2</v>
      </c>
      <c r="P726" s="422">
        <v>2</v>
      </c>
      <c r="Q726" s="426" t="s">
        <v>20</v>
      </c>
      <c r="R726" s="171" t="s">
        <v>43</v>
      </c>
      <c r="S726" s="171" t="s">
        <v>90</v>
      </c>
      <c r="T726" s="171" t="s">
        <v>90</v>
      </c>
      <c r="U726" s="21" t="s">
        <v>90</v>
      </c>
      <c r="V726" s="171" t="s">
        <v>90</v>
      </c>
      <c r="W726" s="171" t="s">
        <v>90</v>
      </c>
      <c r="X726" s="168"/>
      <c r="Y726" s="164"/>
      <c r="Z726" s="164"/>
      <c r="AA726" s="164"/>
      <c r="AB726" s="164"/>
      <c r="AC726" s="164"/>
      <c r="AD726" s="164"/>
      <c r="AE726" s="164"/>
    </row>
    <row r="727" spans="1:31" s="75" customFormat="1" ht="67.5" x14ac:dyDescent="0.25">
      <c r="A727" s="571"/>
      <c r="B727" s="567"/>
      <c r="C727" s="613"/>
      <c r="D727" s="163" t="s">
        <v>2111</v>
      </c>
      <c r="E727" s="390" t="s">
        <v>38</v>
      </c>
      <c r="F727" s="607"/>
      <c r="G727" s="426"/>
      <c r="H727" s="426"/>
      <c r="I727" s="423"/>
      <c r="J727" s="561"/>
      <c r="K727" s="176" t="s">
        <v>2112</v>
      </c>
      <c r="L727" s="232" t="s">
        <v>10</v>
      </c>
      <c r="M727" s="236">
        <v>85</v>
      </c>
      <c r="N727" s="426"/>
      <c r="O727" s="426"/>
      <c r="P727" s="422"/>
      <c r="Q727" s="426"/>
      <c r="R727" s="171"/>
      <c r="S727" s="171"/>
      <c r="T727" s="171"/>
      <c r="U727" s="171"/>
      <c r="V727" s="171"/>
      <c r="W727" s="171"/>
      <c r="X727" s="168"/>
      <c r="Y727" s="164"/>
      <c r="Z727" s="164"/>
      <c r="AA727" s="164"/>
      <c r="AB727" s="164"/>
      <c r="AC727" s="164"/>
      <c r="AD727" s="164"/>
      <c r="AE727" s="164"/>
    </row>
    <row r="728" spans="1:31" s="75" customFormat="1" ht="67.5" x14ac:dyDescent="0.25">
      <c r="A728" s="571">
        <v>1</v>
      </c>
      <c r="B728" s="567" t="s">
        <v>1620</v>
      </c>
      <c r="C728" s="568" t="s">
        <v>2113</v>
      </c>
      <c r="D728" s="163" t="s">
        <v>2114</v>
      </c>
      <c r="E728" s="389" t="s">
        <v>42</v>
      </c>
      <c r="F728" s="607" t="s">
        <v>1720</v>
      </c>
      <c r="G728" s="426">
        <v>3</v>
      </c>
      <c r="H728" s="426">
        <v>3</v>
      </c>
      <c r="I728" s="423">
        <v>9</v>
      </c>
      <c r="J728" s="463" t="s">
        <v>18</v>
      </c>
      <c r="K728" s="163" t="s">
        <v>2115</v>
      </c>
      <c r="L728" s="241" t="s">
        <v>11</v>
      </c>
      <c r="M728" s="66">
        <v>70</v>
      </c>
      <c r="N728" s="426">
        <v>3</v>
      </c>
      <c r="O728" s="426">
        <v>1</v>
      </c>
      <c r="P728" s="422">
        <v>3</v>
      </c>
      <c r="Q728" s="426" t="s">
        <v>20</v>
      </c>
      <c r="R728" s="171" t="s">
        <v>43</v>
      </c>
      <c r="S728" s="163" t="s">
        <v>90</v>
      </c>
      <c r="T728" s="163" t="s">
        <v>90</v>
      </c>
      <c r="U728" s="130" t="s">
        <v>90</v>
      </c>
      <c r="V728" s="163" t="s">
        <v>90</v>
      </c>
      <c r="W728" s="163" t="s">
        <v>90</v>
      </c>
      <c r="X728" s="52"/>
      <c r="Y728" s="73"/>
      <c r="Z728" s="73"/>
      <c r="AA728" s="73"/>
      <c r="AB728" s="73"/>
      <c r="AC728" s="164"/>
      <c r="AD728" s="164"/>
      <c r="AE728" s="164"/>
    </row>
    <row r="729" spans="1:31" s="75" customFormat="1" ht="67.5" customHeight="1" x14ac:dyDescent="0.25">
      <c r="A729" s="571"/>
      <c r="B729" s="567"/>
      <c r="C729" s="568"/>
      <c r="D729" s="163" t="s">
        <v>2116</v>
      </c>
      <c r="E729" s="390" t="s">
        <v>38</v>
      </c>
      <c r="F729" s="607"/>
      <c r="G729" s="426"/>
      <c r="H729" s="426"/>
      <c r="I729" s="423"/>
      <c r="J729" s="464"/>
      <c r="K729" s="163" t="s">
        <v>2117</v>
      </c>
      <c r="L729" s="232" t="s">
        <v>11</v>
      </c>
      <c r="M729" s="236">
        <v>85</v>
      </c>
      <c r="N729" s="426"/>
      <c r="O729" s="426"/>
      <c r="P729" s="422"/>
      <c r="Q729" s="426"/>
      <c r="R729" s="171"/>
      <c r="S729" s="171"/>
      <c r="T729" s="171"/>
      <c r="U729" s="171"/>
      <c r="V729" s="171"/>
      <c r="W729" s="171"/>
      <c r="X729" s="168"/>
      <c r="Y729" s="164"/>
      <c r="Z729" s="164"/>
      <c r="AA729" s="164"/>
      <c r="AB729" s="164"/>
      <c r="AC729" s="164"/>
      <c r="AD729" s="164"/>
      <c r="AE729" s="164"/>
    </row>
    <row r="730" spans="1:31" s="75" customFormat="1" ht="22.5" customHeight="1" x14ac:dyDescent="0.25">
      <c r="A730" s="571"/>
      <c r="B730" s="567"/>
      <c r="C730" s="568"/>
      <c r="D730" s="163" t="s">
        <v>2118</v>
      </c>
      <c r="E730" s="390" t="s">
        <v>39</v>
      </c>
      <c r="F730" s="607"/>
      <c r="G730" s="426"/>
      <c r="H730" s="426"/>
      <c r="I730" s="423"/>
      <c r="J730" s="561"/>
      <c r="K730" s="163"/>
      <c r="L730" s="232"/>
      <c r="M730" s="236">
        <v>0</v>
      </c>
      <c r="N730" s="426"/>
      <c r="O730" s="426"/>
      <c r="P730" s="422"/>
      <c r="Q730" s="426"/>
      <c r="R730" s="171"/>
      <c r="S730" s="171"/>
      <c r="T730" s="171"/>
      <c r="U730" s="171"/>
      <c r="V730" s="171"/>
      <c r="W730" s="171"/>
      <c r="X730" s="168"/>
      <c r="Y730" s="164"/>
      <c r="Z730" s="164"/>
      <c r="AA730" s="164"/>
      <c r="AB730" s="164"/>
      <c r="AC730" s="164"/>
      <c r="AD730" s="164"/>
      <c r="AE730" s="164"/>
    </row>
    <row r="731" spans="1:31" s="75" customFormat="1" ht="56.25" x14ac:dyDescent="0.25">
      <c r="A731" s="571">
        <v>2</v>
      </c>
      <c r="B731" s="567" t="s">
        <v>1620</v>
      </c>
      <c r="C731" s="568" t="s">
        <v>2119</v>
      </c>
      <c r="D731" s="163" t="s">
        <v>2120</v>
      </c>
      <c r="E731" s="389" t="s">
        <v>41</v>
      </c>
      <c r="F731" s="607" t="s">
        <v>1720</v>
      </c>
      <c r="G731" s="426">
        <v>4</v>
      </c>
      <c r="H731" s="426">
        <v>3</v>
      </c>
      <c r="I731" s="423">
        <v>12</v>
      </c>
      <c r="J731" s="463" t="s">
        <v>18</v>
      </c>
      <c r="K731" s="163" t="s">
        <v>2121</v>
      </c>
      <c r="L731" s="232" t="s">
        <v>10</v>
      </c>
      <c r="M731" s="236">
        <v>70</v>
      </c>
      <c r="N731" s="426">
        <v>2</v>
      </c>
      <c r="O731" s="426">
        <v>2</v>
      </c>
      <c r="P731" s="422">
        <v>4</v>
      </c>
      <c r="Q731" s="426" t="s">
        <v>20</v>
      </c>
      <c r="R731" s="171" t="s">
        <v>43</v>
      </c>
      <c r="S731" s="163" t="s">
        <v>90</v>
      </c>
      <c r="T731" s="163" t="s">
        <v>90</v>
      </c>
      <c r="U731" s="130" t="s">
        <v>90</v>
      </c>
      <c r="V731" s="163" t="s">
        <v>90</v>
      </c>
      <c r="W731" s="163" t="s">
        <v>90</v>
      </c>
      <c r="X731" s="168"/>
      <c r="Y731" s="164"/>
      <c r="Z731" s="164"/>
      <c r="AA731" s="164"/>
      <c r="AB731" s="164"/>
      <c r="AC731" s="164"/>
      <c r="AD731" s="164"/>
      <c r="AE731" s="164"/>
    </row>
    <row r="732" spans="1:31" s="75" customFormat="1" ht="67.5" customHeight="1" x14ac:dyDescent="0.25">
      <c r="A732" s="571"/>
      <c r="B732" s="567"/>
      <c r="C732" s="568"/>
      <c r="D732" s="163" t="s">
        <v>2122</v>
      </c>
      <c r="E732" s="390" t="s">
        <v>42</v>
      </c>
      <c r="F732" s="607"/>
      <c r="G732" s="426"/>
      <c r="H732" s="426"/>
      <c r="I732" s="423"/>
      <c r="J732" s="464"/>
      <c r="K732" s="163" t="s">
        <v>2123</v>
      </c>
      <c r="L732" s="232" t="s">
        <v>10</v>
      </c>
      <c r="M732" s="236">
        <v>85</v>
      </c>
      <c r="N732" s="426"/>
      <c r="O732" s="426"/>
      <c r="P732" s="422"/>
      <c r="Q732" s="426"/>
      <c r="R732" s="171"/>
      <c r="S732" s="171"/>
      <c r="T732" s="171"/>
      <c r="U732" s="21"/>
      <c r="V732" s="171"/>
      <c r="W732" s="171"/>
      <c r="X732" s="168"/>
      <c r="Y732" s="164"/>
      <c r="Z732" s="164"/>
      <c r="AA732" s="164"/>
      <c r="AB732" s="164"/>
      <c r="AC732" s="164"/>
      <c r="AD732" s="164"/>
      <c r="AE732" s="164"/>
    </row>
    <row r="733" spans="1:31" s="75" customFormat="1" ht="56.25" customHeight="1" x14ac:dyDescent="0.25">
      <c r="A733" s="571"/>
      <c r="B733" s="567"/>
      <c r="C733" s="568"/>
      <c r="D733" s="163" t="s">
        <v>2124</v>
      </c>
      <c r="E733" s="390" t="s">
        <v>38</v>
      </c>
      <c r="F733" s="607"/>
      <c r="G733" s="426"/>
      <c r="H733" s="426"/>
      <c r="I733" s="423"/>
      <c r="J733" s="464"/>
      <c r="K733" s="163" t="s">
        <v>2125</v>
      </c>
      <c r="L733" s="232" t="s">
        <v>11</v>
      </c>
      <c r="M733" s="236">
        <v>70</v>
      </c>
      <c r="N733" s="426"/>
      <c r="O733" s="426"/>
      <c r="P733" s="422"/>
      <c r="Q733" s="426"/>
      <c r="R733" s="171"/>
      <c r="S733" s="171"/>
      <c r="T733" s="171"/>
      <c r="U733" s="21"/>
      <c r="V733" s="171"/>
      <c r="W733" s="171"/>
      <c r="X733" s="168"/>
      <c r="Y733" s="164"/>
      <c r="Z733" s="164"/>
      <c r="AA733" s="164"/>
      <c r="AB733" s="164"/>
      <c r="AC733" s="164"/>
      <c r="AD733" s="164"/>
      <c r="AE733" s="164"/>
    </row>
    <row r="734" spans="1:31" s="75" customFormat="1" ht="90" customHeight="1" x14ac:dyDescent="0.25">
      <c r="A734" s="571"/>
      <c r="B734" s="567"/>
      <c r="C734" s="568"/>
      <c r="D734" s="163" t="s">
        <v>2126</v>
      </c>
      <c r="E734" s="390" t="s">
        <v>39</v>
      </c>
      <c r="F734" s="607"/>
      <c r="G734" s="426"/>
      <c r="H734" s="426"/>
      <c r="I734" s="423"/>
      <c r="J734" s="464"/>
      <c r="K734" s="163" t="s">
        <v>2127</v>
      </c>
      <c r="L734" s="232" t="s">
        <v>10</v>
      </c>
      <c r="M734" s="236">
        <v>85</v>
      </c>
      <c r="N734" s="426"/>
      <c r="O734" s="426"/>
      <c r="P734" s="422"/>
      <c r="Q734" s="426"/>
      <c r="R734" s="171"/>
      <c r="S734" s="171"/>
      <c r="T734" s="171"/>
      <c r="U734" s="21"/>
      <c r="V734" s="171"/>
      <c r="W734" s="171"/>
      <c r="X734" s="168"/>
      <c r="Y734" s="164"/>
      <c r="Z734" s="164"/>
      <c r="AA734" s="164"/>
      <c r="AB734" s="164"/>
      <c r="AC734" s="164"/>
      <c r="AD734" s="164"/>
      <c r="AE734" s="164"/>
    </row>
    <row r="735" spans="1:31" s="75" customFormat="1" ht="22.5" customHeight="1" x14ac:dyDescent="0.25">
      <c r="A735" s="571"/>
      <c r="B735" s="567"/>
      <c r="C735" s="568"/>
      <c r="D735" s="163" t="s">
        <v>2128</v>
      </c>
      <c r="E735" s="390"/>
      <c r="F735" s="607"/>
      <c r="G735" s="426"/>
      <c r="H735" s="426"/>
      <c r="I735" s="423"/>
      <c r="J735" s="464"/>
      <c r="K735" s="176"/>
      <c r="L735" s="232"/>
      <c r="M735" s="236">
        <v>0</v>
      </c>
      <c r="N735" s="426"/>
      <c r="O735" s="426"/>
      <c r="P735" s="422"/>
      <c r="Q735" s="426"/>
      <c r="R735" s="171"/>
      <c r="S735" s="171"/>
      <c r="T735" s="171"/>
      <c r="U735" s="171"/>
      <c r="V735" s="171"/>
      <c r="W735" s="171"/>
      <c r="X735" s="168"/>
      <c r="Y735" s="164"/>
      <c r="Z735" s="164"/>
      <c r="AA735" s="164"/>
      <c r="AB735" s="164"/>
      <c r="AC735" s="164"/>
      <c r="AD735" s="164"/>
      <c r="AE735" s="164"/>
    </row>
    <row r="736" spans="1:31" s="75" customFormat="1" ht="22.5" customHeight="1" x14ac:dyDescent="0.25">
      <c r="A736" s="571"/>
      <c r="B736" s="567"/>
      <c r="C736" s="568"/>
      <c r="D736" s="163" t="s">
        <v>2129</v>
      </c>
      <c r="E736" s="391"/>
      <c r="F736" s="607"/>
      <c r="G736" s="426"/>
      <c r="H736" s="426"/>
      <c r="I736" s="423"/>
      <c r="J736" s="561"/>
      <c r="K736" s="176"/>
      <c r="L736" s="232"/>
      <c r="M736" s="236">
        <v>0</v>
      </c>
      <c r="N736" s="426"/>
      <c r="O736" s="426"/>
      <c r="P736" s="422"/>
      <c r="Q736" s="426"/>
      <c r="R736" s="171"/>
      <c r="S736" s="171"/>
      <c r="T736" s="171"/>
      <c r="U736" s="171"/>
      <c r="V736" s="171"/>
      <c r="W736" s="171"/>
      <c r="X736" s="168"/>
      <c r="Y736" s="164"/>
      <c r="Z736" s="164"/>
      <c r="AA736" s="164"/>
      <c r="AB736" s="164"/>
      <c r="AC736" s="164"/>
      <c r="AD736" s="164"/>
      <c r="AE736" s="164"/>
    </row>
    <row r="737" spans="1:31" s="75" customFormat="1" ht="56.25" x14ac:dyDescent="0.25">
      <c r="A737" s="571">
        <v>3</v>
      </c>
      <c r="B737" s="567" t="s">
        <v>1620</v>
      </c>
      <c r="C737" s="568" t="s">
        <v>2130</v>
      </c>
      <c r="D737" s="163" t="s">
        <v>2131</v>
      </c>
      <c r="E737" s="389" t="s">
        <v>40</v>
      </c>
      <c r="F737" s="609" t="s">
        <v>1720</v>
      </c>
      <c r="G737" s="426">
        <v>2</v>
      </c>
      <c r="H737" s="426">
        <v>3</v>
      </c>
      <c r="I737" s="423">
        <v>6</v>
      </c>
      <c r="J737" s="463" t="s">
        <v>19</v>
      </c>
      <c r="K737" s="163" t="s">
        <v>2132</v>
      </c>
      <c r="L737" s="232" t="s">
        <v>10</v>
      </c>
      <c r="M737" s="236">
        <v>70</v>
      </c>
      <c r="N737" s="426">
        <v>1</v>
      </c>
      <c r="O737" s="426">
        <v>1</v>
      </c>
      <c r="P737" s="422">
        <v>1</v>
      </c>
      <c r="Q737" s="426" t="s">
        <v>20</v>
      </c>
      <c r="R737" s="171" t="s">
        <v>43</v>
      </c>
      <c r="S737" s="163" t="s">
        <v>90</v>
      </c>
      <c r="T737" s="163" t="s">
        <v>90</v>
      </c>
      <c r="U737" s="130" t="s">
        <v>90</v>
      </c>
      <c r="V737" s="163" t="s">
        <v>90</v>
      </c>
      <c r="W737" s="163" t="s">
        <v>90</v>
      </c>
      <c r="X737" s="168"/>
      <c r="Y737" s="164"/>
      <c r="Z737" s="164"/>
      <c r="AA737" s="164"/>
      <c r="AB737" s="164"/>
      <c r="AC737" s="164"/>
      <c r="AD737" s="164"/>
      <c r="AE737" s="164"/>
    </row>
    <row r="738" spans="1:31" s="75" customFormat="1" ht="45" x14ac:dyDescent="0.25">
      <c r="A738" s="571"/>
      <c r="B738" s="567"/>
      <c r="C738" s="568"/>
      <c r="D738" s="163" t="s">
        <v>2133</v>
      </c>
      <c r="E738" s="390" t="s">
        <v>42</v>
      </c>
      <c r="F738" s="609"/>
      <c r="G738" s="426"/>
      <c r="H738" s="426"/>
      <c r="I738" s="423"/>
      <c r="J738" s="464"/>
      <c r="K738" s="163" t="s">
        <v>2134</v>
      </c>
      <c r="L738" s="232" t="s">
        <v>10</v>
      </c>
      <c r="M738" s="236">
        <v>85</v>
      </c>
      <c r="N738" s="426"/>
      <c r="O738" s="426"/>
      <c r="P738" s="422"/>
      <c r="Q738" s="426"/>
      <c r="R738" s="171"/>
      <c r="S738" s="171"/>
      <c r="T738" s="171"/>
      <c r="U738" s="171"/>
      <c r="V738" s="171"/>
      <c r="W738" s="171"/>
      <c r="X738" s="168"/>
      <c r="Y738" s="164"/>
      <c r="Z738" s="164"/>
      <c r="AA738" s="164"/>
      <c r="AB738" s="164"/>
      <c r="AC738" s="164"/>
      <c r="AD738" s="164"/>
      <c r="AE738" s="164"/>
    </row>
    <row r="739" spans="1:31" s="75" customFormat="1" ht="90" x14ac:dyDescent="0.25">
      <c r="A739" s="571"/>
      <c r="B739" s="567"/>
      <c r="C739" s="568"/>
      <c r="D739" s="163" t="s">
        <v>2135</v>
      </c>
      <c r="E739" s="390"/>
      <c r="F739" s="609"/>
      <c r="G739" s="426"/>
      <c r="H739" s="426"/>
      <c r="I739" s="423"/>
      <c r="J739" s="464"/>
      <c r="K739" s="163" t="s">
        <v>2136</v>
      </c>
      <c r="L739" s="232" t="s">
        <v>11</v>
      </c>
      <c r="M739" s="236">
        <v>85</v>
      </c>
      <c r="N739" s="426"/>
      <c r="O739" s="426"/>
      <c r="P739" s="422"/>
      <c r="Q739" s="426"/>
      <c r="R739" s="171"/>
      <c r="S739" s="171"/>
      <c r="T739" s="171"/>
      <c r="U739" s="171"/>
      <c r="V739" s="171"/>
      <c r="W739" s="171"/>
      <c r="X739" s="168"/>
      <c r="Y739" s="164"/>
      <c r="Z739" s="164"/>
      <c r="AA739" s="164"/>
      <c r="AB739" s="164"/>
      <c r="AC739" s="164"/>
      <c r="AD739" s="164"/>
      <c r="AE739" s="164"/>
    </row>
    <row r="740" spans="1:31" s="75" customFormat="1" ht="33.75" x14ac:dyDescent="0.25">
      <c r="A740" s="571"/>
      <c r="B740" s="567"/>
      <c r="C740" s="568"/>
      <c r="D740" s="163" t="s">
        <v>2137</v>
      </c>
      <c r="E740" s="390"/>
      <c r="F740" s="609"/>
      <c r="G740" s="426"/>
      <c r="H740" s="426"/>
      <c r="I740" s="423"/>
      <c r="J740" s="561"/>
      <c r="K740" s="163"/>
      <c r="L740" s="232"/>
      <c r="M740" s="236">
        <v>0</v>
      </c>
      <c r="N740" s="426"/>
      <c r="O740" s="426"/>
      <c r="P740" s="422"/>
      <c r="Q740" s="426"/>
      <c r="R740" s="171"/>
      <c r="S740" s="171"/>
      <c r="T740" s="171"/>
      <c r="U740" s="171"/>
      <c r="V740" s="171"/>
      <c r="W740" s="171"/>
      <c r="X740" s="168"/>
      <c r="Y740" s="164"/>
      <c r="Z740" s="164"/>
      <c r="AA740" s="164"/>
      <c r="AB740" s="164"/>
      <c r="AC740" s="164"/>
      <c r="AD740" s="164"/>
      <c r="AE740" s="164"/>
    </row>
    <row r="741" spans="1:31" s="75" customFormat="1" ht="45" x14ac:dyDescent="0.25">
      <c r="A741" s="571">
        <v>4</v>
      </c>
      <c r="B741" s="567" t="s">
        <v>1620</v>
      </c>
      <c r="C741" s="568" t="s">
        <v>2138</v>
      </c>
      <c r="D741" s="163" t="s">
        <v>2139</v>
      </c>
      <c r="E741" s="389" t="s">
        <v>41</v>
      </c>
      <c r="F741" s="609" t="s">
        <v>1720</v>
      </c>
      <c r="G741" s="426">
        <v>4</v>
      </c>
      <c r="H741" s="426">
        <v>5</v>
      </c>
      <c r="I741" s="423">
        <v>20</v>
      </c>
      <c r="J741" s="463" t="s">
        <v>17</v>
      </c>
      <c r="K741" s="170" t="s">
        <v>2140</v>
      </c>
      <c r="L741" s="232" t="s">
        <v>11</v>
      </c>
      <c r="M741" s="236">
        <v>70</v>
      </c>
      <c r="N741" s="426">
        <v>3</v>
      </c>
      <c r="O741" s="426">
        <v>4</v>
      </c>
      <c r="P741" s="422">
        <v>12</v>
      </c>
      <c r="Q741" s="426" t="s">
        <v>17</v>
      </c>
      <c r="R741" s="171" t="s">
        <v>45</v>
      </c>
      <c r="S741" s="170" t="s">
        <v>2141</v>
      </c>
      <c r="T741" s="76" t="s">
        <v>2142</v>
      </c>
      <c r="U741" s="77">
        <v>43313</v>
      </c>
      <c r="V741" s="76" t="s">
        <v>1436</v>
      </c>
      <c r="W741" s="170" t="s">
        <v>2143</v>
      </c>
      <c r="X741" s="168"/>
      <c r="Y741" s="164"/>
      <c r="Z741" s="164"/>
      <c r="AA741" s="164"/>
      <c r="AB741" s="164"/>
      <c r="AC741" s="164"/>
      <c r="AD741" s="164"/>
      <c r="AE741" s="164"/>
    </row>
    <row r="742" spans="1:31" s="75" customFormat="1" ht="45" x14ac:dyDescent="0.25">
      <c r="A742" s="571"/>
      <c r="B742" s="567"/>
      <c r="C742" s="568"/>
      <c r="D742" s="163" t="s">
        <v>2144</v>
      </c>
      <c r="E742" s="390" t="s">
        <v>42</v>
      </c>
      <c r="F742" s="609"/>
      <c r="G742" s="426"/>
      <c r="H742" s="426"/>
      <c r="I742" s="423"/>
      <c r="J742" s="464"/>
      <c r="K742" s="170" t="s">
        <v>2145</v>
      </c>
      <c r="L742" s="232" t="s">
        <v>10</v>
      </c>
      <c r="M742" s="236">
        <v>70</v>
      </c>
      <c r="N742" s="426"/>
      <c r="O742" s="426"/>
      <c r="P742" s="422"/>
      <c r="Q742" s="426"/>
      <c r="R742" s="171"/>
      <c r="S742" s="171"/>
      <c r="T742" s="171"/>
      <c r="U742" s="21"/>
      <c r="V742" s="171"/>
      <c r="W742" s="171"/>
      <c r="X742" s="168"/>
      <c r="Y742" s="164"/>
      <c r="Z742" s="164"/>
      <c r="AA742" s="164"/>
      <c r="AB742" s="164"/>
      <c r="AC742" s="164"/>
      <c r="AD742" s="164"/>
      <c r="AE742" s="164"/>
    </row>
    <row r="743" spans="1:31" s="75" customFormat="1" x14ac:dyDescent="0.25">
      <c r="A743" s="571"/>
      <c r="B743" s="567"/>
      <c r="C743" s="568"/>
      <c r="D743" s="163" t="s">
        <v>2146</v>
      </c>
      <c r="E743" s="390" t="s">
        <v>39</v>
      </c>
      <c r="F743" s="609"/>
      <c r="G743" s="426"/>
      <c r="H743" s="426"/>
      <c r="I743" s="423"/>
      <c r="J743" s="464"/>
      <c r="K743" s="163"/>
      <c r="L743" s="232"/>
      <c r="M743" s="68">
        <v>0</v>
      </c>
      <c r="N743" s="426"/>
      <c r="O743" s="426"/>
      <c r="P743" s="422"/>
      <c r="Q743" s="426"/>
      <c r="R743" s="171"/>
      <c r="S743" s="171"/>
      <c r="T743" s="171"/>
      <c r="U743" s="171"/>
      <c r="V743" s="171"/>
      <c r="W743" s="171"/>
      <c r="X743" s="168"/>
      <c r="Y743" s="164"/>
      <c r="Z743" s="164"/>
      <c r="AA743" s="164"/>
      <c r="AB743" s="164"/>
      <c r="AC743" s="164"/>
      <c r="AD743" s="164"/>
      <c r="AE743" s="164"/>
    </row>
    <row r="744" spans="1:31" s="75" customFormat="1" ht="33.75" x14ac:dyDescent="0.25">
      <c r="A744" s="571"/>
      <c r="B744" s="567"/>
      <c r="C744" s="568"/>
      <c r="D744" s="163" t="s">
        <v>2147</v>
      </c>
      <c r="E744" s="390"/>
      <c r="F744" s="609"/>
      <c r="G744" s="426"/>
      <c r="H744" s="426"/>
      <c r="I744" s="423"/>
      <c r="J744" s="464"/>
      <c r="K744" s="163"/>
      <c r="L744" s="232"/>
      <c r="M744" s="236">
        <v>0</v>
      </c>
      <c r="N744" s="426"/>
      <c r="O744" s="426"/>
      <c r="P744" s="422"/>
      <c r="Q744" s="426"/>
      <c r="R744" s="171"/>
      <c r="S744" s="171"/>
      <c r="T744" s="171"/>
      <c r="U744" s="171"/>
      <c r="V744" s="171"/>
      <c r="W744" s="171"/>
      <c r="X744" s="168"/>
      <c r="Y744" s="164"/>
      <c r="Z744" s="164"/>
      <c r="AA744" s="164"/>
      <c r="AB744" s="164"/>
      <c r="AC744" s="164"/>
      <c r="AD744" s="164"/>
      <c r="AE744" s="164"/>
    </row>
    <row r="745" spans="1:31" s="75" customFormat="1" ht="22.5" x14ac:dyDescent="0.25">
      <c r="A745" s="571"/>
      <c r="B745" s="567"/>
      <c r="C745" s="568"/>
      <c r="D745" s="163" t="s">
        <v>2135</v>
      </c>
      <c r="E745" s="390"/>
      <c r="F745" s="609"/>
      <c r="G745" s="426"/>
      <c r="H745" s="426"/>
      <c r="I745" s="423"/>
      <c r="J745" s="561"/>
      <c r="K745" s="163"/>
      <c r="L745" s="232"/>
      <c r="M745" s="236">
        <v>0</v>
      </c>
      <c r="N745" s="426"/>
      <c r="O745" s="426"/>
      <c r="P745" s="422"/>
      <c r="Q745" s="426"/>
      <c r="R745" s="171"/>
      <c r="S745" s="171"/>
      <c r="T745" s="171"/>
      <c r="U745" s="171"/>
      <c r="V745" s="171"/>
      <c r="W745" s="171"/>
      <c r="X745" s="168"/>
      <c r="Y745" s="164"/>
      <c r="Z745" s="164"/>
      <c r="AA745" s="164"/>
      <c r="AB745" s="164"/>
      <c r="AC745" s="164"/>
      <c r="AD745" s="164"/>
      <c r="AE745" s="164"/>
    </row>
    <row r="746" spans="1:31" s="75" customFormat="1" ht="56.25" x14ac:dyDescent="0.25">
      <c r="A746" s="616">
        <v>5</v>
      </c>
      <c r="B746" s="567" t="s">
        <v>1620</v>
      </c>
      <c r="C746" s="568" t="s">
        <v>2148</v>
      </c>
      <c r="D746" s="162" t="s">
        <v>1105</v>
      </c>
      <c r="E746" s="389" t="s">
        <v>42</v>
      </c>
      <c r="F746" s="607" t="s">
        <v>1720</v>
      </c>
      <c r="G746" s="426">
        <v>3</v>
      </c>
      <c r="H746" s="426">
        <v>3</v>
      </c>
      <c r="I746" s="617">
        <v>9</v>
      </c>
      <c r="J746" s="463" t="s">
        <v>18</v>
      </c>
      <c r="K746" s="163" t="s">
        <v>2149</v>
      </c>
      <c r="L746" s="234" t="s">
        <v>10</v>
      </c>
      <c r="M746" s="68">
        <v>70</v>
      </c>
      <c r="N746" s="608">
        <v>2</v>
      </c>
      <c r="O746" s="608">
        <v>2</v>
      </c>
      <c r="P746" s="618">
        <v>4</v>
      </c>
      <c r="Q746" s="426" t="s">
        <v>20</v>
      </c>
      <c r="R746" s="171" t="s">
        <v>43</v>
      </c>
      <c r="S746" s="163" t="s">
        <v>90</v>
      </c>
      <c r="T746" s="163" t="s">
        <v>90</v>
      </c>
      <c r="U746" s="130" t="s">
        <v>90</v>
      </c>
      <c r="V746" s="163" t="s">
        <v>90</v>
      </c>
      <c r="W746" s="171"/>
      <c r="X746" s="171"/>
      <c r="Y746" s="129"/>
      <c r="Z746" s="129"/>
      <c r="AA746" s="129"/>
      <c r="AB746" s="129"/>
      <c r="AC746" s="164"/>
      <c r="AD746" s="164"/>
      <c r="AE746" s="164"/>
    </row>
    <row r="747" spans="1:31" s="75" customFormat="1" ht="56.25" customHeight="1" x14ac:dyDescent="0.25">
      <c r="A747" s="616"/>
      <c r="B747" s="567"/>
      <c r="C747" s="568"/>
      <c r="D747" s="162" t="s">
        <v>1107</v>
      </c>
      <c r="E747" s="390"/>
      <c r="F747" s="607"/>
      <c r="G747" s="426"/>
      <c r="H747" s="426"/>
      <c r="I747" s="617"/>
      <c r="J747" s="464"/>
      <c r="K747" s="163" t="s">
        <v>2150</v>
      </c>
      <c r="L747" s="234" t="s">
        <v>11</v>
      </c>
      <c r="M747" s="68">
        <v>70</v>
      </c>
      <c r="N747" s="608"/>
      <c r="O747" s="608"/>
      <c r="P747" s="618"/>
      <c r="Q747" s="426"/>
      <c r="R747" s="171"/>
      <c r="S747" s="171"/>
      <c r="T747" s="171"/>
      <c r="U747" s="21"/>
      <c r="V747" s="171"/>
      <c r="W747" s="171"/>
      <c r="X747" s="171"/>
      <c r="Y747" s="129"/>
      <c r="Z747" s="129"/>
      <c r="AA747" s="129"/>
      <c r="AB747" s="129"/>
      <c r="AC747" s="164"/>
      <c r="AD747" s="164"/>
      <c r="AE747" s="164"/>
    </row>
    <row r="748" spans="1:31" s="75" customFormat="1" ht="33.75" customHeight="1" x14ac:dyDescent="0.25">
      <c r="A748" s="616"/>
      <c r="B748" s="567"/>
      <c r="C748" s="568"/>
      <c r="D748" s="162" t="s">
        <v>2151</v>
      </c>
      <c r="E748" s="390"/>
      <c r="F748" s="607"/>
      <c r="G748" s="426"/>
      <c r="H748" s="426"/>
      <c r="I748" s="617"/>
      <c r="J748" s="464"/>
      <c r="K748" s="163"/>
      <c r="L748" s="234"/>
      <c r="M748" s="68">
        <v>70</v>
      </c>
      <c r="N748" s="608"/>
      <c r="O748" s="608"/>
      <c r="P748" s="618"/>
      <c r="Q748" s="426"/>
      <c r="R748" s="171"/>
      <c r="S748" s="171"/>
      <c r="T748" s="171"/>
      <c r="U748" s="171"/>
      <c r="V748" s="171"/>
      <c r="W748" s="171"/>
      <c r="X748" s="171"/>
      <c r="Y748" s="129"/>
      <c r="Z748" s="129"/>
      <c r="AA748" s="129"/>
      <c r="AB748" s="129"/>
      <c r="AC748" s="164"/>
      <c r="AD748" s="164"/>
      <c r="AE748" s="164"/>
    </row>
    <row r="749" spans="1:31" s="75" customFormat="1" ht="33.75" customHeight="1" x14ac:dyDescent="0.25">
      <c r="A749" s="616"/>
      <c r="B749" s="567"/>
      <c r="C749" s="568"/>
      <c r="D749" s="162" t="s">
        <v>2152</v>
      </c>
      <c r="E749" s="390"/>
      <c r="F749" s="607"/>
      <c r="G749" s="426"/>
      <c r="H749" s="426"/>
      <c r="I749" s="617"/>
      <c r="J749" s="464"/>
      <c r="K749" s="163"/>
      <c r="L749" s="234"/>
      <c r="M749" s="68">
        <v>70</v>
      </c>
      <c r="N749" s="608"/>
      <c r="O749" s="608"/>
      <c r="P749" s="618"/>
      <c r="Q749" s="426"/>
      <c r="R749" s="171"/>
      <c r="S749" s="171"/>
      <c r="T749" s="171"/>
      <c r="U749" s="171"/>
      <c r="V749" s="171"/>
      <c r="W749" s="171"/>
      <c r="X749" s="171"/>
      <c r="Y749" s="129"/>
      <c r="Z749" s="129"/>
      <c r="AA749" s="129"/>
      <c r="AB749" s="129"/>
      <c r="AC749" s="164"/>
      <c r="AD749" s="164"/>
      <c r="AE749" s="164"/>
    </row>
    <row r="750" spans="1:31" s="75" customFormat="1" ht="45" customHeight="1" x14ac:dyDescent="0.25">
      <c r="A750" s="616"/>
      <c r="B750" s="567"/>
      <c r="C750" s="568"/>
      <c r="D750" s="163" t="s">
        <v>2153</v>
      </c>
      <c r="E750" s="390"/>
      <c r="F750" s="607"/>
      <c r="G750" s="426"/>
      <c r="H750" s="426"/>
      <c r="I750" s="617"/>
      <c r="J750" s="561"/>
      <c r="K750" s="163"/>
      <c r="L750" s="234"/>
      <c r="M750" s="68">
        <v>0</v>
      </c>
      <c r="N750" s="608"/>
      <c r="O750" s="608"/>
      <c r="P750" s="618"/>
      <c r="Q750" s="426"/>
      <c r="R750" s="171"/>
      <c r="S750" s="171"/>
      <c r="T750" s="171"/>
      <c r="U750" s="171"/>
      <c r="V750" s="171"/>
      <c r="W750" s="171"/>
      <c r="X750" s="171"/>
      <c r="Y750" s="129"/>
      <c r="Z750" s="129"/>
      <c r="AA750" s="129"/>
      <c r="AB750" s="129"/>
      <c r="AC750" s="164"/>
      <c r="AD750" s="164"/>
      <c r="AE750" s="164"/>
    </row>
    <row r="751" spans="1:31" s="75" customFormat="1" ht="45" x14ac:dyDescent="0.25">
      <c r="A751" s="571">
        <v>6</v>
      </c>
      <c r="B751" s="567" t="s">
        <v>1620</v>
      </c>
      <c r="C751" s="568" t="s">
        <v>2154</v>
      </c>
      <c r="D751" s="163" t="s">
        <v>1113</v>
      </c>
      <c r="E751" s="389" t="s">
        <v>42</v>
      </c>
      <c r="F751" s="607" t="s">
        <v>1720</v>
      </c>
      <c r="G751" s="426">
        <v>3</v>
      </c>
      <c r="H751" s="426">
        <v>4</v>
      </c>
      <c r="I751" s="423">
        <v>12</v>
      </c>
      <c r="J751" s="463" t="s">
        <v>17</v>
      </c>
      <c r="K751" s="163" t="s">
        <v>2155</v>
      </c>
      <c r="L751" s="234" t="s">
        <v>11</v>
      </c>
      <c r="M751" s="236">
        <v>85</v>
      </c>
      <c r="N751" s="426">
        <v>2</v>
      </c>
      <c r="O751" s="426">
        <v>2</v>
      </c>
      <c r="P751" s="422">
        <v>4</v>
      </c>
      <c r="Q751" s="426" t="s">
        <v>20</v>
      </c>
      <c r="R751" s="171" t="s">
        <v>43</v>
      </c>
      <c r="S751" s="171" t="s">
        <v>90</v>
      </c>
      <c r="T751" s="171" t="s">
        <v>90</v>
      </c>
      <c r="U751" s="21" t="s">
        <v>90</v>
      </c>
      <c r="V751" s="171" t="s">
        <v>90</v>
      </c>
      <c r="W751" s="171" t="s">
        <v>90</v>
      </c>
      <c r="X751" s="168"/>
      <c r="Y751" s="164"/>
      <c r="Z751" s="164"/>
      <c r="AA751" s="164"/>
      <c r="AB751" s="164"/>
      <c r="AC751" s="164"/>
      <c r="AD751" s="164"/>
      <c r="AE751" s="164"/>
    </row>
    <row r="752" spans="1:31" s="75" customFormat="1" ht="56.25" x14ac:dyDescent="0.25">
      <c r="A752" s="571"/>
      <c r="B752" s="567"/>
      <c r="C752" s="568"/>
      <c r="D752" s="163" t="s">
        <v>2156</v>
      </c>
      <c r="E752" s="390"/>
      <c r="F752" s="607"/>
      <c r="G752" s="426"/>
      <c r="H752" s="426"/>
      <c r="I752" s="423"/>
      <c r="J752" s="464"/>
      <c r="K752" s="163" t="s">
        <v>2157</v>
      </c>
      <c r="L752" s="234" t="s">
        <v>10</v>
      </c>
      <c r="M752" s="236">
        <v>70</v>
      </c>
      <c r="N752" s="426"/>
      <c r="O752" s="426"/>
      <c r="P752" s="422"/>
      <c r="Q752" s="426"/>
      <c r="R752" s="171"/>
      <c r="S752" s="171"/>
      <c r="T752" s="171"/>
      <c r="U752" s="21"/>
      <c r="V752" s="171"/>
      <c r="W752" s="171"/>
      <c r="X752" s="168"/>
      <c r="Y752" s="164"/>
      <c r="Z752" s="164"/>
      <c r="AA752" s="164"/>
      <c r="AB752" s="164"/>
      <c r="AC752" s="164"/>
      <c r="AD752" s="164"/>
      <c r="AE752" s="164"/>
    </row>
    <row r="753" spans="1:31" s="75" customFormat="1" ht="33.75" x14ac:dyDescent="0.25">
      <c r="A753" s="571"/>
      <c r="B753" s="567"/>
      <c r="C753" s="568"/>
      <c r="D753" s="163" t="s">
        <v>2158</v>
      </c>
      <c r="E753" s="390"/>
      <c r="F753" s="607"/>
      <c r="G753" s="426"/>
      <c r="H753" s="426"/>
      <c r="I753" s="423"/>
      <c r="J753" s="561"/>
      <c r="K753" s="163"/>
      <c r="L753" s="234"/>
      <c r="M753" s="236">
        <v>0</v>
      </c>
      <c r="N753" s="426"/>
      <c r="O753" s="426"/>
      <c r="P753" s="422"/>
      <c r="Q753" s="426"/>
      <c r="R753" s="171"/>
      <c r="S753" s="171"/>
      <c r="T753" s="171"/>
      <c r="U753" s="171"/>
      <c r="V753" s="171"/>
      <c r="W753" s="171"/>
      <c r="X753" s="168"/>
      <c r="Y753" s="164"/>
      <c r="Z753" s="164"/>
      <c r="AA753" s="164"/>
      <c r="AB753" s="164"/>
      <c r="AC753" s="164"/>
      <c r="AD753" s="164"/>
      <c r="AE753" s="164"/>
    </row>
    <row r="754" spans="1:31" s="75" customFormat="1" ht="153" x14ac:dyDescent="0.25">
      <c r="A754" s="507">
        <v>1</v>
      </c>
      <c r="B754" s="508" t="s">
        <v>1626</v>
      </c>
      <c r="C754" s="518" t="s">
        <v>2159</v>
      </c>
      <c r="D754" s="292" t="s">
        <v>2160</v>
      </c>
      <c r="E754" s="405" t="s">
        <v>42</v>
      </c>
      <c r="F754" s="509" t="s">
        <v>1720</v>
      </c>
      <c r="G754" s="497">
        <v>3</v>
      </c>
      <c r="H754" s="497">
        <v>3</v>
      </c>
      <c r="I754" s="442">
        <f>+G754*H754</f>
        <v>9</v>
      </c>
      <c r="J754" s="510" t="s">
        <v>18</v>
      </c>
      <c r="K754" s="292" t="s">
        <v>2161</v>
      </c>
      <c r="L754" s="381" t="s">
        <v>11</v>
      </c>
      <c r="M754" s="385">
        <v>85</v>
      </c>
      <c r="N754" s="497">
        <v>3</v>
      </c>
      <c r="O754" s="497">
        <v>1</v>
      </c>
      <c r="P754" s="498">
        <f>+N754*O754</f>
        <v>3</v>
      </c>
      <c r="Q754" s="497" t="s">
        <v>20</v>
      </c>
      <c r="R754" s="197" t="s">
        <v>43</v>
      </c>
      <c r="S754" s="196" t="s">
        <v>90</v>
      </c>
      <c r="T754" s="196" t="s">
        <v>90</v>
      </c>
      <c r="U754" s="227" t="s">
        <v>90</v>
      </c>
      <c r="V754" s="196" t="s">
        <v>90</v>
      </c>
      <c r="W754" s="196" t="s">
        <v>90</v>
      </c>
      <c r="X754" s="183"/>
      <c r="Y754" s="285"/>
      <c r="Z754" s="285"/>
      <c r="AA754" s="285"/>
      <c r="AB754" s="285"/>
      <c r="AC754" s="244"/>
      <c r="AD754" s="244"/>
      <c r="AE754" s="244"/>
    </row>
    <row r="755" spans="1:31" s="75" customFormat="1" ht="140.25" customHeight="1" x14ac:dyDescent="0.25">
      <c r="A755" s="507"/>
      <c r="B755" s="508"/>
      <c r="C755" s="518"/>
      <c r="D755" s="292" t="s">
        <v>2162</v>
      </c>
      <c r="E755" s="405"/>
      <c r="F755" s="509"/>
      <c r="G755" s="497"/>
      <c r="H755" s="497"/>
      <c r="I755" s="442"/>
      <c r="J755" s="511"/>
      <c r="K755" s="182" t="s">
        <v>2163</v>
      </c>
      <c r="L755" s="380" t="s">
        <v>11</v>
      </c>
      <c r="M755" s="384">
        <v>85</v>
      </c>
      <c r="N755" s="497"/>
      <c r="O755" s="497"/>
      <c r="P755" s="498"/>
      <c r="Q755" s="497"/>
      <c r="R755" s="197"/>
      <c r="S755" s="197"/>
      <c r="T755" s="198"/>
      <c r="U755" s="198"/>
      <c r="V755" s="198"/>
      <c r="W755" s="198"/>
      <c r="X755" s="181"/>
      <c r="Y755" s="286"/>
      <c r="Z755" s="286"/>
      <c r="AA755" s="286"/>
      <c r="AB755" s="286"/>
      <c r="AC755" s="244"/>
      <c r="AD755" s="244"/>
      <c r="AE755" s="244"/>
    </row>
    <row r="756" spans="1:31" s="75" customFormat="1" ht="127.5" x14ac:dyDescent="0.2">
      <c r="A756" s="521">
        <v>2</v>
      </c>
      <c r="B756" s="522" t="s">
        <v>1626</v>
      </c>
      <c r="C756" s="518" t="s">
        <v>2164</v>
      </c>
      <c r="D756" s="297" t="s">
        <v>2165</v>
      </c>
      <c r="E756" s="407" t="s">
        <v>42</v>
      </c>
      <c r="F756" s="619" t="s">
        <v>1720</v>
      </c>
      <c r="G756" s="446">
        <v>2</v>
      </c>
      <c r="H756" s="446">
        <v>3</v>
      </c>
      <c r="I756" s="441">
        <f t="shared" ref="I756" si="61">+G756*H756</f>
        <v>6</v>
      </c>
      <c r="J756" s="528" t="s">
        <v>19</v>
      </c>
      <c r="K756" s="292" t="s">
        <v>2166</v>
      </c>
      <c r="L756" s="381" t="s">
        <v>11</v>
      </c>
      <c r="M756" s="385">
        <v>85</v>
      </c>
      <c r="N756" s="446">
        <v>1</v>
      </c>
      <c r="O756" s="446">
        <v>1</v>
      </c>
      <c r="P756" s="440">
        <f t="shared" ref="P756" si="62">+N756*O756</f>
        <v>1</v>
      </c>
      <c r="Q756" s="446" t="s">
        <v>20</v>
      </c>
      <c r="R756" s="197" t="s">
        <v>43</v>
      </c>
      <c r="S756" s="288" t="s">
        <v>90</v>
      </c>
      <c r="T756" s="288" t="s">
        <v>90</v>
      </c>
      <c r="U756" s="289" t="s">
        <v>90</v>
      </c>
      <c r="V756" s="288" t="s">
        <v>90</v>
      </c>
      <c r="W756" s="288" t="s">
        <v>90</v>
      </c>
      <c r="X756" s="183"/>
      <c r="Y756" s="204"/>
      <c r="Z756" s="204"/>
      <c r="AA756" s="204"/>
      <c r="AB756" s="204"/>
      <c r="AC756" s="244"/>
      <c r="AD756" s="244"/>
      <c r="AE756" s="244"/>
    </row>
    <row r="757" spans="1:31" s="75" customFormat="1" ht="114.75" x14ac:dyDescent="0.2">
      <c r="A757" s="521"/>
      <c r="B757" s="522"/>
      <c r="C757" s="518"/>
      <c r="D757" s="297" t="s">
        <v>2167</v>
      </c>
      <c r="E757" s="406" t="s">
        <v>42</v>
      </c>
      <c r="F757" s="619"/>
      <c r="G757" s="446"/>
      <c r="H757" s="446"/>
      <c r="I757" s="441"/>
      <c r="J757" s="526"/>
      <c r="K757" s="292" t="s">
        <v>2168</v>
      </c>
      <c r="L757" s="381" t="s">
        <v>10</v>
      </c>
      <c r="M757" s="385">
        <v>85</v>
      </c>
      <c r="N757" s="446"/>
      <c r="O757" s="446"/>
      <c r="P757" s="440"/>
      <c r="Q757" s="446"/>
      <c r="R757" s="183"/>
      <c r="S757" s="183"/>
      <c r="T757" s="255"/>
      <c r="U757" s="256"/>
      <c r="V757" s="255"/>
      <c r="W757" s="255"/>
      <c r="X757" s="183"/>
      <c r="Y757" s="204"/>
      <c r="Z757" s="204"/>
      <c r="AA757" s="204"/>
      <c r="AB757" s="204"/>
      <c r="AC757" s="244"/>
      <c r="AD757" s="244"/>
      <c r="AE757" s="244"/>
    </row>
    <row r="758" spans="1:31" s="75" customFormat="1" ht="140.25" x14ac:dyDescent="0.2">
      <c r="A758" s="620">
        <v>3</v>
      </c>
      <c r="B758" s="532" t="s">
        <v>1626</v>
      </c>
      <c r="C758" s="518" t="s">
        <v>2169</v>
      </c>
      <c r="D758" s="203" t="s">
        <v>2170</v>
      </c>
      <c r="E758" s="403" t="s">
        <v>42</v>
      </c>
      <c r="F758" s="621" t="s">
        <v>1720</v>
      </c>
      <c r="G758" s="512">
        <v>2</v>
      </c>
      <c r="H758" s="512">
        <v>2</v>
      </c>
      <c r="I758" s="513">
        <f>+G758*H758</f>
        <v>4</v>
      </c>
      <c r="J758" s="514" t="s">
        <v>20</v>
      </c>
      <c r="K758" s="182" t="s">
        <v>2171</v>
      </c>
      <c r="L758" s="414" t="s">
        <v>10</v>
      </c>
      <c r="M758" s="415">
        <v>85</v>
      </c>
      <c r="N758" s="512">
        <v>1</v>
      </c>
      <c r="O758" s="512">
        <v>1</v>
      </c>
      <c r="P758" s="517">
        <f>+N758*O758</f>
        <v>1</v>
      </c>
      <c r="Q758" s="512" t="s">
        <v>20</v>
      </c>
      <c r="R758" s="200" t="s">
        <v>43</v>
      </c>
      <c r="S758" s="196" t="s">
        <v>90</v>
      </c>
      <c r="T758" s="196" t="s">
        <v>90</v>
      </c>
      <c r="U758" s="196" t="s">
        <v>90</v>
      </c>
      <c r="V758" s="196" t="s">
        <v>90</v>
      </c>
      <c r="W758" s="196" t="s">
        <v>90</v>
      </c>
      <c r="X758" s="320"/>
      <c r="Y758" s="334"/>
      <c r="Z758" s="334"/>
      <c r="AA758" s="334"/>
      <c r="AB758" s="334"/>
      <c r="AC758" s="244"/>
      <c r="AD758" s="244"/>
      <c r="AE758" s="244"/>
    </row>
    <row r="759" spans="1:31" s="75" customFormat="1" ht="165.75" x14ac:dyDescent="0.2">
      <c r="A759" s="620"/>
      <c r="B759" s="533"/>
      <c r="C759" s="518"/>
      <c r="D759" s="292" t="s">
        <v>2172</v>
      </c>
      <c r="E759" s="403"/>
      <c r="F759" s="621"/>
      <c r="G759" s="512"/>
      <c r="H759" s="512"/>
      <c r="I759" s="513"/>
      <c r="J759" s="515"/>
      <c r="K759" s="182" t="s">
        <v>2173</v>
      </c>
      <c r="L759" s="414" t="s">
        <v>11</v>
      </c>
      <c r="M759" s="415">
        <v>85</v>
      </c>
      <c r="N759" s="512"/>
      <c r="O759" s="512"/>
      <c r="P759" s="517"/>
      <c r="Q759" s="512"/>
      <c r="R759" s="200"/>
      <c r="S759" s="200"/>
      <c r="T759" s="319"/>
      <c r="U759" s="319"/>
      <c r="V759" s="319"/>
      <c r="W759" s="319"/>
      <c r="X759" s="320"/>
      <c r="Y759" s="334"/>
      <c r="Z759" s="334"/>
      <c r="AA759" s="334"/>
      <c r="AB759" s="334"/>
      <c r="AC759" s="244"/>
      <c r="AD759" s="244"/>
      <c r="AE759" s="244"/>
    </row>
    <row r="760" spans="1:31" s="75" customFormat="1" ht="114.75" x14ac:dyDescent="0.2">
      <c r="A760" s="620"/>
      <c r="B760" s="533"/>
      <c r="C760" s="518"/>
      <c r="D760" s="200" t="s">
        <v>2174</v>
      </c>
      <c r="E760" s="403"/>
      <c r="F760" s="621"/>
      <c r="G760" s="512"/>
      <c r="H760" s="512"/>
      <c r="I760" s="513"/>
      <c r="J760" s="515"/>
      <c r="K760" s="182" t="s">
        <v>2175</v>
      </c>
      <c r="L760" s="414" t="s">
        <v>11</v>
      </c>
      <c r="M760" s="415">
        <v>85</v>
      </c>
      <c r="N760" s="512"/>
      <c r="O760" s="512"/>
      <c r="P760" s="517"/>
      <c r="Q760" s="512"/>
      <c r="R760" s="200"/>
      <c r="S760" s="200"/>
      <c r="T760" s="319"/>
      <c r="U760" s="319"/>
      <c r="V760" s="319"/>
      <c r="W760" s="319"/>
      <c r="X760" s="320"/>
      <c r="Y760" s="334"/>
      <c r="Z760" s="334"/>
      <c r="AA760" s="334"/>
      <c r="AB760" s="334"/>
      <c r="AC760" s="244"/>
      <c r="AD760" s="244"/>
      <c r="AE760" s="244"/>
    </row>
    <row r="761" spans="1:31" s="75" customFormat="1" ht="89.25" x14ac:dyDescent="0.2">
      <c r="A761" s="620"/>
      <c r="B761" s="533"/>
      <c r="C761" s="518"/>
      <c r="D761" s="203" t="s">
        <v>2176</v>
      </c>
      <c r="E761" s="403"/>
      <c r="F761" s="621"/>
      <c r="G761" s="512"/>
      <c r="H761" s="512"/>
      <c r="I761" s="513"/>
      <c r="J761" s="516"/>
      <c r="K761" s="182" t="s">
        <v>2177</v>
      </c>
      <c r="L761" s="414" t="s">
        <v>11</v>
      </c>
      <c r="M761" s="415">
        <v>85</v>
      </c>
      <c r="N761" s="512"/>
      <c r="O761" s="512"/>
      <c r="P761" s="517"/>
      <c r="Q761" s="512"/>
      <c r="R761" s="200"/>
      <c r="S761" s="200"/>
      <c r="T761" s="319"/>
      <c r="U761" s="319"/>
      <c r="V761" s="319"/>
      <c r="W761" s="319"/>
      <c r="X761" s="320"/>
      <c r="Y761" s="334"/>
      <c r="Z761" s="334"/>
      <c r="AA761" s="334"/>
      <c r="AB761" s="334"/>
      <c r="AC761" s="244"/>
      <c r="AD761" s="244"/>
      <c r="AE761" s="244"/>
    </row>
    <row r="762" spans="1:31" s="75" customFormat="1" ht="120" x14ac:dyDescent="0.2">
      <c r="A762" s="507">
        <v>4</v>
      </c>
      <c r="B762" s="508" t="s">
        <v>1626</v>
      </c>
      <c r="C762" s="518" t="s">
        <v>2478</v>
      </c>
      <c r="D762" s="196" t="s">
        <v>2479</v>
      </c>
      <c r="E762" s="403" t="s">
        <v>41</v>
      </c>
      <c r="F762" s="519" t="s">
        <v>1720</v>
      </c>
      <c r="G762" s="497">
        <v>5</v>
      </c>
      <c r="H762" s="497">
        <v>4</v>
      </c>
      <c r="I762" s="442">
        <f t="shared" ref="I762" si="63">+G762*H762</f>
        <v>20</v>
      </c>
      <c r="J762" s="510" t="s">
        <v>17</v>
      </c>
      <c r="K762" s="287" t="s">
        <v>2178</v>
      </c>
      <c r="L762" s="380" t="s">
        <v>10</v>
      </c>
      <c r="M762" s="384">
        <v>85</v>
      </c>
      <c r="N762" s="497">
        <v>3</v>
      </c>
      <c r="O762" s="497">
        <v>4</v>
      </c>
      <c r="P762" s="498">
        <f t="shared" ref="P762" si="64">+N762*O762</f>
        <v>12</v>
      </c>
      <c r="Q762" s="497" t="s">
        <v>17</v>
      </c>
      <c r="R762" s="197" t="s">
        <v>45</v>
      </c>
      <c r="S762" s="288" t="s">
        <v>2179</v>
      </c>
      <c r="T762" s="288" t="s">
        <v>2180</v>
      </c>
      <c r="U762" s="289">
        <v>43282</v>
      </c>
      <c r="V762" s="288" t="s">
        <v>138</v>
      </c>
      <c r="W762" s="288" t="s">
        <v>2181</v>
      </c>
      <c r="X762" s="181"/>
      <c r="Y762" s="202"/>
      <c r="Z762" s="202"/>
      <c r="AA762" s="202"/>
      <c r="AB762" s="202"/>
      <c r="AC762" s="244"/>
      <c r="AD762" s="244"/>
      <c r="AE762" s="244"/>
    </row>
    <row r="763" spans="1:31" s="75" customFormat="1" ht="240" x14ac:dyDescent="0.2">
      <c r="A763" s="507"/>
      <c r="B763" s="508"/>
      <c r="C763" s="518"/>
      <c r="D763" s="200" t="s">
        <v>2182</v>
      </c>
      <c r="E763" s="403" t="s">
        <v>42</v>
      </c>
      <c r="F763" s="519"/>
      <c r="G763" s="497"/>
      <c r="H763" s="497"/>
      <c r="I763" s="442"/>
      <c r="J763" s="520"/>
      <c r="K763" s="287" t="s">
        <v>2183</v>
      </c>
      <c r="L763" s="380" t="s">
        <v>10</v>
      </c>
      <c r="M763" s="384">
        <v>85</v>
      </c>
      <c r="N763" s="497"/>
      <c r="O763" s="497"/>
      <c r="P763" s="498"/>
      <c r="Q763" s="497"/>
      <c r="R763" s="197"/>
      <c r="S763" s="288"/>
      <c r="T763" s="288"/>
      <c r="U763" s="289"/>
      <c r="V763" s="288"/>
      <c r="W763" s="288"/>
      <c r="X763" s="181"/>
      <c r="Y763" s="202"/>
      <c r="Z763" s="202"/>
      <c r="AA763" s="202"/>
      <c r="AB763" s="202"/>
      <c r="AC763" s="244"/>
      <c r="AD763" s="244"/>
      <c r="AE763" s="244"/>
    </row>
    <row r="764" spans="1:31" s="75" customFormat="1" ht="63.75" x14ac:dyDescent="0.2">
      <c r="A764" s="507"/>
      <c r="B764" s="508"/>
      <c r="C764" s="518"/>
      <c r="D764" s="203" t="s">
        <v>2184</v>
      </c>
      <c r="E764" s="403"/>
      <c r="F764" s="519"/>
      <c r="G764" s="497"/>
      <c r="H764" s="497"/>
      <c r="I764" s="442"/>
      <c r="J764" s="511"/>
      <c r="K764" s="182"/>
      <c r="L764" s="380"/>
      <c r="M764" s="386">
        <v>0</v>
      </c>
      <c r="N764" s="497"/>
      <c r="O764" s="497"/>
      <c r="P764" s="498"/>
      <c r="Q764" s="497"/>
      <c r="R764" s="197"/>
      <c r="S764" s="197"/>
      <c r="T764" s="198"/>
      <c r="U764" s="198"/>
      <c r="V764" s="198"/>
      <c r="W764" s="198"/>
      <c r="X764" s="181"/>
      <c r="Y764" s="202"/>
      <c r="Z764" s="202"/>
      <c r="AA764" s="202"/>
      <c r="AB764" s="202"/>
      <c r="AC764" s="244"/>
      <c r="AD764" s="244"/>
      <c r="AE764" s="244"/>
    </row>
    <row r="765" spans="1:31" s="75" customFormat="1" ht="165.75" x14ac:dyDescent="0.2">
      <c r="A765" s="507">
        <v>5</v>
      </c>
      <c r="B765" s="508" t="s">
        <v>1626</v>
      </c>
      <c r="C765" s="432" t="s">
        <v>2480</v>
      </c>
      <c r="D765" s="196" t="s">
        <v>2481</v>
      </c>
      <c r="E765" s="403" t="s">
        <v>42</v>
      </c>
      <c r="F765" s="509" t="s">
        <v>1720</v>
      </c>
      <c r="G765" s="497">
        <v>3</v>
      </c>
      <c r="H765" s="497">
        <v>1</v>
      </c>
      <c r="I765" s="442">
        <f t="shared" ref="I765" si="65">+G765*H765</f>
        <v>3</v>
      </c>
      <c r="J765" s="510" t="s">
        <v>20</v>
      </c>
      <c r="K765" s="257" t="s">
        <v>2482</v>
      </c>
      <c r="L765" s="380" t="s">
        <v>10</v>
      </c>
      <c r="M765" s="384">
        <v>85</v>
      </c>
      <c r="N765" s="497">
        <v>1</v>
      </c>
      <c r="O765" s="497">
        <v>1</v>
      </c>
      <c r="P765" s="498">
        <f t="shared" ref="P765" si="66">+N765*O765</f>
        <v>1</v>
      </c>
      <c r="Q765" s="497" t="s">
        <v>20</v>
      </c>
      <c r="R765" s="200" t="s">
        <v>44</v>
      </c>
      <c r="S765" s="196" t="s">
        <v>90</v>
      </c>
      <c r="T765" s="196" t="s">
        <v>90</v>
      </c>
      <c r="U765" s="196" t="s">
        <v>90</v>
      </c>
      <c r="V765" s="196" t="s">
        <v>90</v>
      </c>
      <c r="W765" s="196" t="s">
        <v>90</v>
      </c>
      <c r="X765" s="181"/>
      <c r="Y765" s="202"/>
      <c r="Z765" s="202"/>
      <c r="AA765" s="202"/>
      <c r="AB765" s="202"/>
      <c r="AC765" s="244"/>
      <c r="AD765" s="244"/>
      <c r="AE765" s="244"/>
    </row>
    <row r="766" spans="1:31" s="75" customFormat="1" ht="114.75" x14ac:dyDescent="0.2">
      <c r="A766" s="507"/>
      <c r="B766" s="508"/>
      <c r="C766" s="432"/>
      <c r="D766" s="200" t="s">
        <v>2483</v>
      </c>
      <c r="E766" s="403" t="s">
        <v>42</v>
      </c>
      <c r="F766" s="509"/>
      <c r="G766" s="497"/>
      <c r="H766" s="497"/>
      <c r="I766" s="442"/>
      <c r="J766" s="511"/>
      <c r="K766" s="257" t="s">
        <v>2484</v>
      </c>
      <c r="L766" s="380" t="s">
        <v>11</v>
      </c>
      <c r="M766" s="384">
        <v>85</v>
      </c>
      <c r="N766" s="497"/>
      <c r="O766" s="497"/>
      <c r="P766" s="498"/>
      <c r="Q766" s="497"/>
      <c r="R766" s="197" t="s">
        <v>44</v>
      </c>
      <c r="S766" s="196" t="s">
        <v>90</v>
      </c>
      <c r="T766" s="196" t="s">
        <v>90</v>
      </c>
      <c r="U766" s="196" t="s">
        <v>90</v>
      </c>
      <c r="V766" s="196" t="s">
        <v>90</v>
      </c>
      <c r="W766" s="196" t="s">
        <v>90</v>
      </c>
      <c r="X766" s="181"/>
      <c r="Y766" s="202"/>
      <c r="Z766" s="202"/>
      <c r="AA766" s="202"/>
      <c r="AB766" s="202"/>
      <c r="AC766" s="244"/>
      <c r="AD766" s="244"/>
      <c r="AE766" s="244"/>
    </row>
    <row r="767" spans="1:31" s="75" customFormat="1" ht="112.5" x14ac:dyDescent="0.25">
      <c r="A767" s="571">
        <v>1</v>
      </c>
      <c r="B767" s="567" t="s">
        <v>1631</v>
      </c>
      <c r="C767" s="568" t="s">
        <v>2185</v>
      </c>
      <c r="D767" s="163" t="s">
        <v>2186</v>
      </c>
      <c r="E767" s="389" t="s">
        <v>42</v>
      </c>
      <c r="F767" s="607" t="s">
        <v>1720</v>
      </c>
      <c r="G767" s="426">
        <v>2</v>
      </c>
      <c r="H767" s="426">
        <v>2</v>
      </c>
      <c r="I767" s="423">
        <v>4</v>
      </c>
      <c r="J767" s="463" t="s">
        <v>20</v>
      </c>
      <c r="K767" s="176" t="s">
        <v>2187</v>
      </c>
      <c r="L767" s="241" t="s">
        <v>10</v>
      </c>
      <c r="M767" s="66">
        <v>70</v>
      </c>
      <c r="N767" s="426">
        <v>1</v>
      </c>
      <c r="O767" s="426">
        <v>2</v>
      </c>
      <c r="P767" s="422">
        <v>2</v>
      </c>
      <c r="Q767" s="426" t="s">
        <v>20</v>
      </c>
      <c r="R767" s="171" t="s">
        <v>43</v>
      </c>
      <c r="S767" s="163" t="s">
        <v>90</v>
      </c>
      <c r="T767" s="163" t="s">
        <v>90</v>
      </c>
      <c r="U767" s="130" t="s">
        <v>90</v>
      </c>
      <c r="V767" s="163" t="s">
        <v>90</v>
      </c>
      <c r="W767" s="163" t="s">
        <v>90</v>
      </c>
      <c r="X767" s="52"/>
      <c r="Y767" s="73"/>
      <c r="Z767" s="73"/>
      <c r="AA767" s="73"/>
      <c r="AB767" s="73"/>
      <c r="AC767" s="164"/>
      <c r="AD767" s="164"/>
      <c r="AE767" s="164"/>
    </row>
    <row r="768" spans="1:31" s="75" customFormat="1" ht="67.5" x14ac:dyDescent="0.25">
      <c r="A768" s="571"/>
      <c r="B768" s="567"/>
      <c r="C768" s="568"/>
      <c r="D768" s="163" t="s">
        <v>2188</v>
      </c>
      <c r="E768" s="390" t="s">
        <v>38</v>
      </c>
      <c r="F768" s="607"/>
      <c r="G768" s="426"/>
      <c r="H768" s="426"/>
      <c r="I768" s="423"/>
      <c r="J768" s="464"/>
      <c r="K768" s="176"/>
      <c r="L768" s="232"/>
      <c r="M768" s="236">
        <v>0</v>
      </c>
      <c r="N768" s="426"/>
      <c r="O768" s="426"/>
      <c r="P768" s="422"/>
      <c r="Q768" s="426"/>
      <c r="R768" s="171"/>
      <c r="S768" s="171"/>
      <c r="T768" s="171"/>
      <c r="U768" s="171"/>
      <c r="V768" s="171"/>
      <c r="W768" s="171"/>
      <c r="X768" s="168"/>
      <c r="Y768" s="164"/>
      <c r="Z768" s="164"/>
      <c r="AA768" s="164"/>
      <c r="AB768" s="164"/>
      <c r="AC768" s="164"/>
      <c r="AD768" s="164"/>
      <c r="AE768" s="164"/>
    </row>
    <row r="769" spans="1:31" s="75" customFormat="1" ht="45" x14ac:dyDescent="0.25">
      <c r="A769" s="571"/>
      <c r="B769" s="567"/>
      <c r="C769" s="568"/>
      <c r="D769" s="163" t="s">
        <v>2189</v>
      </c>
      <c r="E769" s="390" t="s">
        <v>42</v>
      </c>
      <c r="F769" s="607"/>
      <c r="G769" s="426"/>
      <c r="H769" s="426"/>
      <c r="I769" s="423"/>
      <c r="J769" s="561"/>
      <c r="K769" s="176"/>
      <c r="L769" s="232"/>
      <c r="M769" s="236">
        <v>0</v>
      </c>
      <c r="N769" s="426"/>
      <c r="O769" s="426"/>
      <c r="P769" s="422"/>
      <c r="Q769" s="426"/>
      <c r="R769" s="171"/>
      <c r="S769" s="171"/>
      <c r="T769" s="171"/>
      <c r="U769" s="171"/>
      <c r="V769" s="171"/>
      <c r="W769" s="171"/>
      <c r="X769" s="168"/>
      <c r="Y769" s="164"/>
      <c r="Z769" s="164"/>
      <c r="AA769" s="164"/>
      <c r="AB769" s="164"/>
      <c r="AC769" s="164"/>
      <c r="AD769" s="164"/>
      <c r="AE769" s="164"/>
    </row>
    <row r="770" spans="1:31" s="75" customFormat="1" ht="101.25" x14ac:dyDescent="0.25">
      <c r="A770" s="571">
        <v>2</v>
      </c>
      <c r="B770" s="567" t="s">
        <v>1631</v>
      </c>
      <c r="C770" s="568" t="s">
        <v>2190</v>
      </c>
      <c r="D770" s="163" t="s">
        <v>2191</v>
      </c>
      <c r="E770" s="389" t="s">
        <v>41</v>
      </c>
      <c r="F770" s="607" t="s">
        <v>1720</v>
      </c>
      <c r="G770" s="426">
        <v>2</v>
      </c>
      <c r="H770" s="426">
        <v>4</v>
      </c>
      <c r="I770" s="423">
        <v>8</v>
      </c>
      <c r="J770" s="463" t="s">
        <v>18</v>
      </c>
      <c r="K770" s="176" t="s">
        <v>2192</v>
      </c>
      <c r="L770" s="232" t="s">
        <v>11</v>
      </c>
      <c r="M770" s="66">
        <v>55</v>
      </c>
      <c r="N770" s="426">
        <v>1</v>
      </c>
      <c r="O770" s="426">
        <v>2</v>
      </c>
      <c r="P770" s="422">
        <v>2</v>
      </c>
      <c r="Q770" s="426" t="s">
        <v>20</v>
      </c>
      <c r="R770" s="52" t="s">
        <v>43</v>
      </c>
      <c r="S770" s="174" t="s">
        <v>90</v>
      </c>
      <c r="T770" s="174" t="s">
        <v>90</v>
      </c>
      <c r="U770" s="54" t="s">
        <v>90</v>
      </c>
      <c r="V770" s="174" t="s">
        <v>90</v>
      </c>
      <c r="W770" s="174" t="s">
        <v>90</v>
      </c>
      <c r="X770" s="168"/>
      <c r="Y770" s="164"/>
      <c r="Z770" s="164"/>
      <c r="AA770" s="164"/>
      <c r="AB770" s="164"/>
      <c r="AC770" s="164"/>
      <c r="AD770" s="164"/>
      <c r="AE770" s="164"/>
    </row>
    <row r="771" spans="1:31" s="75" customFormat="1" ht="90" customHeight="1" x14ac:dyDescent="0.25">
      <c r="A771" s="571"/>
      <c r="B771" s="567"/>
      <c r="C771" s="568"/>
      <c r="D771" s="163" t="s">
        <v>2193</v>
      </c>
      <c r="E771" s="390" t="s">
        <v>42</v>
      </c>
      <c r="F771" s="607"/>
      <c r="G771" s="426"/>
      <c r="H771" s="426"/>
      <c r="I771" s="423"/>
      <c r="J771" s="464"/>
      <c r="K771" s="176" t="s">
        <v>2194</v>
      </c>
      <c r="L771" s="232" t="s">
        <v>10</v>
      </c>
      <c r="M771" s="66">
        <v>85</v>
      </c>
      <c r="N771" s="426"/>
      <c r="O771" s="426"/>
      <c r="P771" s="422"/>
      <c r="Q771" s="426"/>
      <c r="R771" s="171"/>
      <c r="S771" s="171"/>
      <c r="T771" s="171"/>
      <c r="U771" s="21"/>
      <c r="V771" s="171"/>
      <c r="W771" s="171"/>
      <c r="X771" s="168"/>
      <c r="Y771" s="164"/>
      <c r="Z771" s="164"/>
      <c r="AA771" s="164"/>
      <c r="AB771" s="164"/>
      <c r="AC771" s="164"/>
      <c r="AD771" s="164"/>
      <c r="AE771" s="164"/>
    </row>
    <row r="772" spans="1:31" s="75" customFormat="1" ht="67.5" customHeight="1" x14ac:dyDescent="0.25">
      <c r="A772" s="571"/>
      <c r="B772" s="567"/>
      <c r="C772" s="568"/>
      <c r="D772" s="163" t="s">
        <v>2195</v>
      </c>
      <c r="E772" s="390" t="s">
        <v>42</v>
      </c>
      <c r="F772" s="607"/>
      <c r="G772" s="426"/>
      <c r="H772" s="426"/>
      <c r="I772" s="423"/>
      <c r="J772" s="561"/>
      <c r="K772" s="176"/>
      <c r="L772" s="232"/>
      <c r="M772" s="236">
        <v>0</v>
      </c>
      <c r="N772" s="426"/>
      <c r="O772" s="426"/>
      <c r="P772" s="422"/>
      <c r="Q772" s="426"/>
      <c r="R772" s="171"/>
      <c r="S772" s="171"/>
      <c r="T772" s="171"/>
      <c r="U772" s="21"/>
      <c r="V772" s="171"/>
      <c r="W772" s="171"/>
      <c r="X772" s="168"/>
      <c r="Y772" s="164"/>
      <c r="Z772" s="164"/>
      <c r="AA772" s="164"/>
      <c r="AB772" s="164"/>
      <c r="AC772" s="164"/>
      <c r="AD772" s="164"/>
      <c r="AE772" s="164"/>
    </row>
    <row r="773" spans="1:31" s="75" customFormat="1" ht="123.75" x14ac:dyDescent="0.25">
      <c r="A773" s="571">
        <v>3</v>
      </c>
      <c r="B773" s="567" t="s">
        <v>1631</v>
      </c>
      <c r="C773" s="568" t="s">
        <v>2196</v>
      </c>
      <c r="D773" s="163" t="s">
        <v>2197</v>
      </c>
      <c r="E773" s="389" t="s">
        <v>41</v>
      </c>
      <c r="F773" s="609" t="s">
        <v>1720</v>
      </c>
      <c r="G773" s="426">
        <v>2</v>
      </c>
      <c r="H773" s="426">
        <v>3</v>
      </c>
      <c r="I773" s="423">
        <v>6</v>
      </c>
      <c r="J773" s="463" t="s">
        <v>19</v>
      </c>
      <c r="K773" s="176" t="s">
        <v>2198</v>
      </c>
      <c r="L773" s="232" t="s">
        <v>10</v>
      </c>
      <c r="M773" s="66">
        <v>70</v>
      </c>
      <c r="N773" s="426">
        <v>1</v>
      </c>
      <c r="O773" s="426">
        <v>2</v>
      </c>
      <c r="P773" s="422">
        <v>2</v>
      </c>
      <c r="Q773" s="426" t="s">
        <v>20</v>
      </c>
      <c r="R773" s="171" t="s">
        <v>43</v>
      </c>
      <c r="S773" s="163" t="s">
        <v>90</v>
      </c>
      <c r="T773" s="163" t="s">
        <v>90</v>
      </c>
      <c r="U773" s="163" t="s">
        <v>90</v>
      </c>
      <c r="V773" s="163" t="s">
        <v>90</v>
      </c>
      <c r="W773" s="163" t="s">
        <v>90</v>
      </c>
      <c r="X773" s="168"/>
      <c r="Y773" s="164"/>
      <c r="Z773" s="164"/>
      <c r="AA773" s="164"/>
      <c r="AB773" s="164"/>
      <c r="AC773" s="164"/>
      <c r="AD773" s="164"/>
      <c r="AE773" s="164"/>
    </row>
    <row r="774" spans="1:31" s="75" customFormat="1" ht="56.25" x14ac:dyDescent="0.25">
      <c r="A774" s="571"/>
      <c r="B774" s="567"/>
      <c r="C774" s="568"/>
      <c r="D774" s="163" t="s">
        <v>2199</v>
      </c>
      <c r="E774" s="390" t="s">
        <v>40</v>
      </c>
      <c r="F774" s="609"/>
      <c r="G774" s="426"/>
      <c r="H774" s="426"/>
      <c r="I774" s="423"/>
      <c r="J774" s="464"/>
      <c r="K774" s="176" t="s">
        <v>2200</v>
      </c>
      <c r="L774" s="232" t="s">
        <v>10</v>
      </c>
      <c r="M774" s="66">
        <v>70</v>
      </c>
      <c r="N774" s="426"/>
      <c r="O774" s="426"/>
      <c r="P774" s="422"/>
      <c r="Q774" s="426"/>
      <c r="R774" s="171"/>
      <c r="S774" s="171"/>
      <c r="T774" s="171"/>
      <c r="U774" s="171"/>
      <c r="V774" s="171"/>
      <c r="W774" s="171"/>
      <c r="X774" s="168"/>
      <c r="Y774" s="164"/>
      <c r="Z774" s="164"/>
      <c r="AA774" s="164"/>
      <c r="AB774" s="164"/>
      <c r="AC774" s="164"/>
      <c r="AD774" s="164"/>
      <c r="AE774" s="164"/>
    </row>
    <row r="775" spans="1:31" s="75" customFormat="1" ht="22.5" x14ac:dyDescent="0.25">
      <c r="A775" s="571"/>
      <c r="B775" s="567"/>
      <c r="C775" s="568"/>
      <c r="D775" s="163" t="s">
        <v>2201</v>
      </c>
      <c r="E775" s="390" t="s">
        <v>42</v>
      </c>
      <c r="F775" s="609"/>
      <c r="G775" s="426"/>
      <c r="H775" s="426"/>
      <c r="I775" s="423"/>
      <c r="J775" s="561"/>
      <c r="K775" s="176"/>
      <c r="L775" s="232"/>
      <c r="M775" s="236">
        <v>0</v>
      </c>
      <c r="N775" s="426"/>
      <c r="O775" s="426"/>
      <c r="P775" s="422"/>
      <c r="Q775" s="426"/>
      <c r="R775" s="171"/>
      <c r="S775" s="171"/>
      <c r="T775" s="171"/>
      <c r="U775" s="171"/>
      <c r="V775" s="171"/>
      <c r="W775" s="171"/>
      <c r="X775" s="168"/>
      <c r="Y775" s="164"/>
      <c r="Z775" s="164"/>
      <c r="AA775" s="164"/>
      <c r="AB775" s="164"/>
      <c r="AC775" s="164"/>
      <c r="AD775" s="164"/>
      <c r="AE775" s="164"/>
    </row>
    <row r="776" spans="1:31" s="75" customFormat="1" ht="123.75" x14ac:dyDescent="0.25">
      <c r="A776" s="571">
        <v>4</v>
      </c>
      <c r="B776" s="567" t="s">
        <v>1631</v>
      </c>
      <c r="C776" s="568" t="s">
        <v>2202</v>
      </c>
      <c r="D776" s="163" t="s">
        <v>2203</v>
      </c>
      <c r="E776" s="389" t="s">
        <v>42</v>
      </c>
      <c r="F776" s="609" t="s">
        <v>1720</v>
      </c>
      <c r="G776" s="426">
        <v>3</v>
      </c>
      <c r="H776" s="426">
        <v>2</v>
      </c>
      <c r="I776" s="423">
        <v>6</v>
      </c>
      <c r="J776" s="463" t="s">
        <v>19</v>
      </c>
      <c r="K776" s="168" t="s">
        <v>2204</v>
      </c>
      <c r="L776" s="232" t="s">
        <v>10</v>
      </c>
      <c r="M776" s="66">
        <v>65</v>
      </c>
      <c r="N776" s="426">
        <v>2</v>
      </c>
      <c r="O776" s="426">
        <v>2</v>
      </c>
      <c r="P776" s="422">
        <v>4</v>
      </c>
      <c r="Q776" s="426" t="s">
        <v>20</v>
      </c>
      <c r="R776" s="171" t="s">
        <v>43</v>
      </c>
      <c r="S776" s="171" t="s">
        <v>90</v>
      </c>
      <c r="T776" s="171" t="s">
        <v>90</v>
      </c>
      <c r="U776" s="21" t="s">
        <v>90</v>
      </c>
      <c r="V776" s="171" t="s">
        <v>90</v>
      </c>
      <c r="W776" s="171" t="s">
        <v>90</v>
      </c>
      <c r="X776" s="168"/>
      <c r="Y776" s="164"/>
      <c r="Z776" s="164"/>
      <c r="AA776" s="164"/>
      <c r="AB776" s="164"/>
      <c r="AC776" s="164"/>
      <c r="AD776" s="164"/>
      <c r="AE776" s="164"/>
    </row>
    <row r="777" spans="1:31" s="75" customFormat="1" ht="56.25" x14ac:dyDescent="0.25">
      <c r="A777" s="571"/>
      <c r="B777" s="567"/>
      <c r="C777" s="568"/>
      <c r="D777" s="163" t="s">
        <v>2205</v>
      </c>
      <c r="E777" s="390" t="s">
        <v>38</v>
      </c>
      <c r="F777" s="609"/>
      <c r="G777" s="426"/>
      <c r="H777" s="426"/>
      <c r="I777" s="423"/>
      <c r="J777" s="464"/>
      <c r="K777" s="168"/>
      <c r="L777" s="232"/>
      <c r="M777" s="236">
        <v>0</v>
      </c>
      <c r="N777" s="426"/>
      <c r="O777" s="426"/>
      <c r="P777" s="422"/>
      <c r="Q777" s="426"/>
      <c r="R777" s="171"/>
      <c r="S777" s="171"/>
      <c r="T777" s="171"/>
      <c r="U777" s="21"/>
      <c r="V777" s="171"/>
      <c r="W777" s="171"/>
      <c r="X777" s="168"/>
      <c r="Y777" s="164"/>
      <c r="Z777" s="164"/>
      <c r="AA777" s="164"/>
      <c r="AB777" s="164"/>
      <c r="AC777" s="164"/>
      <c r="AD777" s="164"/>
      <c r="AE777" s="164"/>
    </row>
    <row r="778" spans="1:31" s="75" customFormat="1" ht="56.25" x14ac:dyDescent="0.25">
      <c r="A778" s="571"/>
      <c r="B778" s="567"/>
      <c r="C778" s="568"/>
      <c r="D778" s="163" t="s">
        <v>2206</v>
      </c>
      <c r="E778" s="390" t="s">
        <v>42</v>
      </c>
      <c r="F778" s="609"/>
      <c r="G778" s="426"/>
      <c r="H778" s="426"/>
      <c r="I778" s="423"/>
      <c r="J778" s="464"/>
      <c r="K778" s="176"/>
      <c r="L778" s="232"/>
      <c r="M778" s="68">
        <v>0</v>
      </c>
      <c r="N778" s="426"/>
      <c r="O778" s="426"/>
      <c r="P778" s="422"/>
      <c r="Q778" s="426"/>
      <c r="R778" s="171"/>
      <c r="S778" s="171"/>
      <c r="T778" s="171"/>
      <c r="U778" s="171"/>
      <c r="V778" s="171"/>
      <c r="W778" s="171"/>
      <c r="X778" s="168"/>
      <c r="Y778" s="164"/>
      <c r="Z778" s="164"/>
      <c r="AA778" s="164"/>
      <c r="AB778" s="164"/>
      <c r="AC778" s="164"/>
      <c r="AD778" s="164"/>
      <c r="AE778" s="164"/>
    </row>
    <row r="779" spans="1:31" s="75" customFormat="1" ht="45" x14ac:dyDescent="0.25">
      <c r="A779" s="571"/>
      <c r="B779" s="567"/>
      <c r="C779" s="568"/>
      <c r="D779" s="163" t="s">
        <v>2193</v>
      </c>
      <c r="E779" s="390" t="s">
        <v>42</v>
      </c>
      <c r="F779" s="609"/>
      <c r="G779" s="426"/>
      <c r="H779" s="426"/>
      <c r="I779" s="423"/>
      <c r="J779" s="561"/>
      <c r="K779" s="176"/>
      <c r="L779" s="232"/>
      <c r="M779" s="236">
        <v>0</v>
      </c>
      <c r="N779" s="426"/>
      <c r="O779" s="426"/>
      <c r="P779" s="422"/>
      <c r="Q779" s="426"/>
      <c r="R779" s="171"/>
      <c r="S779" s="171"/>
      <c r="T779" s="171"/>
      <c r="U779" s="171"/>
      <c r="V779" s="171"/>
      <c r="W779" s="171"/>
      <c r="X779" s="168"/>
      <c r="Y779" s="164"/>
      <c r="Z779" s="164"/>
      <c r="AA779" s="164"/>
      <c r="AB779" s="164"/>
      <c r="AC779" s="164"/>
      <c r="AD779" s="164"/>
      <c r="AE779" s="164"/>
    </row>
    <row r="780" spans="1:31" s="75" customFormat="1" ht="90" x14ac:dyDescent="0.25">
      <c r="A780" s="571">
        <v>5</v>
      </c>
      <c r="B780" s="567" t="s">
        <v>1631</v>
      </c>
      <c r="C780" s="568" t="s">
        <v>2207</v>
      </c>
      <c r="D780" s="163" t="s">
        <v>2208</v>
      </c>
      <c r="E780" s="389" t="s">
        <v>42</v>
      </c>
      <c r="F780" s="607" t="s">
        <v>1720</v>
      </c>
      <c r="G780" s="426">
        <v>2</v>
      </c>
      <c r="H780" s="426">
        <v>3</v>
      </c>
      <c r="I780" s="423">
        <v>6</v>
      </c>
      <c r="J780" s="463" t="s">
        <v>18</v>
      </c>
      <c r="K780" s="176" t="s">
        <v>2209</v>
      </c>
      <c r="L780" s="232" t="s">
        <v>11</v>
      </c>
      <c r="M780" s="66">
        <v>60</v>
      </c>
      <c r="N780" s="426">
        <v>2</v>
      </c>
      <c r="O780" s="426">
        <v>2</v>
      </c>
      <c r="P780" s="422">
        <v>4</v>
      </c>
      <c r="Q780" s="426" t="s">
        <v>20</v>
      </c>
      <c r="R780" s="52" t="s">
        <v>43</v>
      </c>
      <c r="S780" s="52" t="s">
        <v>90</v>
      </c>
      <c r="T780" s="52" t="s">
        <v>90</v>
      </c>
      <c r="U780" s="24" t="s">
        <v>90</v>
      </c>
      <c r="V780" s="52" t="s">
        <v>90</v>
      </c>
      <c r="W780" s="52" t="s">
        <v>90</v>
      </c>
      <c r="X780" s="168"/>
      <c r="Y780" s="164"/>
      <c r="Z780" s="164"/>
      <c r="AA780" s="164"/>
      <c r="AB780" s="164"/>
      <c r="AC780" s="164"/>
      <c r="AD780" s="164"/>
      <c r="AE780" s="164"/>
    </row>
    <row r="781" spans="1:31" s="75" customFormat="1" ht="67.5" customHeight="1" x14ac:dyDescent="0.25">
      <c r="A781" s="571"/>
      <c r="B781" s="567"/>
      <c r="C781" s="568"/>
      <c r="D781" s="163" t="s">
        <v>2210</v>
      </c>
      <c r="E781" s="390" t="s">
        <v>42</v>
      </c>
      <c r="F781" s="607"/>
      <c r="G781" s="426"/>
      <c r="H781" s="426"/>
      <c r="I781" s="423"/>
      <c r="J781" s="464"/>
      <c r="K781" s="176" t="s">
        <v>2211</v>
      </c>
      <c r="L781" s="232" t="s">
        <v>11</v>
      </c>
      <c r="M781" s="66">
        <v>70</v>
      </c>
      <c r="N781" s="426"/>
      <c r="O781" s="426"/>
      <c r="P781" s="422"/>
      <c r="Q781" s="426"/>
      <c r="R781" s="171"/>
      <c r="S781" s="171"/>
      <c r="T781" s="171"/>
      <c r="U781" s="21"/>
      <c r="V781" s="171"/>
      <c r="W781" s="171"/>
      <c r="X781" s="168"/>
      <c r="Y781" s="164"/>
      <c r="Z781" s="164"/>
      <c r="AA781" s="164"/>
      <c r="AB781" s="164"/>
      <c r="AC781" s="164"/>
      <c r="AD781" s="164"/>
      <c r="AE781" s="164"/>
    </row>
    <row r="782" spans="1:31" s="75" customFormat="1" ht="45" customHeight="1" x14ac:dyDescent="0.25">
      <c r="A782" s="571"/>
      <c r="B782" s="567"/>
      <c r="C782" s="568"/>
      <c r="D782" s="163" t="s">
        <v>2212</v>
      </c>
      <c r="E782" s="390" t="s">
        <v>42</v>
      </c>
      <c r="F782" s="607"/>
      <c r="G782" s="426"/>
      <c r="H782" s="426"/>
      <c r="I782" s="423"/>
      <c r="J782" s="464"/>
      <c r="K782" s="176"/>
      <c r="L782" s="232"/>
      <c r="M782" s="236">
        <v>0</v>
      </c>
      <c r="N782" s="426"/>
      <c r="O782" s="426"/>
      <c r="P782" s="422"/>
      <c r="Q782" s="426"/>
      <c r="R782" s="171"/>
      <c r="S782" s="171"/>
      <c r="T782" s="171"/>
      <c r="U782" s="171"/>
      <c r="V782" s="171"/>
      <c r="W782" s="171"/>
      <c r="X782" s="168"/>
      <c r="Y782" s="164"/>
      <c r="Z782" s="164"/>
      <c r="AA782" s="164"/>
      <c r="AB782" s="164"/>
      <c r="AC782" s="164"/>
      <c r="AD782" s="164"/>
      <c r="AE782" s="164"/>
    </row>
    <row r="783" spans="1:31" s="75" customFormat="1" ht="78.75" customHeight="1" x14ac:dyDescent="0.25">
      <c r="A783" s="571"/>
      <c r="B783" s="567"/>
      <c r="C783" s="568"/>
      <c r="D783" s="163" t="s">
        <v>2213</v>
      </c>
      <c r="E783" s="390" t="s">
        <v>42</v>
      </c>
      <c r="F783" s="607"/>
      <c r="G783" s="426"/>
      <c r="H783" s="426"/>
      <c r="I783" s="423"/>
      <c r="J783" s="561"/>
      <c r="K783" s="176"/>
      <c r="L783" s="232"/>
      <c r="M783" s="236">
        <v>0</v>
      </c>
      <c r="N783" s="426"/>
      <c r="O783" s="426"/>
      <c r="P783" s="422"/>
      <c r="Q783" s="426"/>
      <c r="R783" s="171"/>
      <c r="S783" s="171"/>
      <c r="T783" s="171"/>
      <c r="U783" s="171"/>
      <c r="V783" s="171"/>
      <c r="W783" s="171"/>
      <c r="X783" s="168"/>
      <c r="Y783" s="164"/>
      <c r="Z783" s="164"/>
      <c r="AA783" s="164"/>
      <c r="AB783" s="164"/>
      <c r="AC783" s="164"/>
      <c r="AD783" s="164"/>
      <c r="AE783" s="164"/>
    </row>
    <row r="784" spans="1:31" s="75" customFormat="1" ht="67.5" x14ac:dyDescent="0.25">
      <c r="A784" s="571">
        <v>6</v>
      </c>
      <c r="B784" s="567" t="s">
        <v>1631</v>
      </c>
      <c r="C784" s="568" t="s">
        <v>2214</v>
      </c>
      <c r="D784" s="163" t="s">
        <v>2215</v>
      </c>
      <c r="E784" s="389" t="s">
        <v>42</v>
      </c>
      <c r="F784" s="607" t="s">
        <v>1720</v>
      </c>
      <c r="G784" s="426">
        <v>3</v>
      </c>
      <c r="H784" s="426">
        <v>2</v>
      </c>
      <c r="I784" s="423">
        <v>6</v>
      </c>
      <c r="J784" s="463" t="s">
        <v>19</v>
      </c>
      <c r="K784" s="176" t="s">
        <v>2216</v>
      </c>
      <c r="L784" s="232" t="s">
        <v>11</v>
      </c>
      <c r="M784" s="236">
        <v>75</v>
      </c>
      <c r="N784" s="426">
        <v>2</v>
      </c>
      <c r="O784" s="426">
        <v>2</v>
      </c>
      <c r="P784" s="422">
        <v>4</v>
      </c>
      <c r="Q784" s="426" t="s">
        <v>20</v>
      </c>
      <c r="R784" s="52" t="s">
        <v>43</v>
      </c>
      <c r="S784" s="52" t="s">
        <v>90</v>
      </c>
      <c r="T784" s="52" t="s">
        <v>90</v>
      </c>
      <c r="U784" s="52" t="s">
        <v>90</v>
      </c>
      <c r="V784" s="52" t="s">
        <v>90</v>
      </c>
      <c r="W784" s="52" t="s">
        <v>90</v>
      </c>
      <c r="X784" s="168"/>
      <c r="Y784" s="164"/>
      <c r="Z784" s="164"/>
      <c r="AA784" s="164"/>
      <c r="AB784" s="164"/>
      <c r="AC784" s="164"/>
      <c r="AD784" s="164"/>
      <c r="AE784" s="164"/>
    </row>
    <row r="785" spans="1:31" s="75" customFormat="1" ht="90" x14ac:dyDescent="0.25">
      <c r="A785" s="571"/>
      <c r="B785" s="567"/>
      <c r="C785" s="568"/>
      <c r="D785" s="163" t="s">
        <v>2217</v>
      </c>
      <c r="E785" s="390" t="s">
        <v>42</v>
      </c>
      <c r="F785" s="607"/>
      <c r="G785" s="426"/>
      <c r="H785" s="426"/>
      <c r="I785" s="423"/>
      <c r="J785" s="464"/>
      <c r="K785" s="176" t="s">
        <v>2218</v>
      </c>
      <c r="L785" s="232" t="s">
        <v>11</v>
      </c>
      <c r="M785" s="236">
        <v>45</v>
      </c>
      <c r="N785" s="426"/>
      <c r="O785" s="426"/>
      <c r="P785" s="422"/>
      <c r="Q785" s="426"/>
      <c r="R785" s="171"/>
      <c r="S785" s="171"/>
      <c r="T785" s="171"/>
      <c r="U785" s="21"/>
      <c r="V785" s="171"/>
      <c r="W785" s="171"/>
      <c r="X785" s="168"/>
      <c r="Y785" s="164"/>
      <c r="Z785" s="164"/>
      <c r="AA785" s="164"/>
      <c r="AB785" s="164"/>
      <c r="AC785" s="164"/>
      <c r="AD785" s="164"/>
      <c r="AE785" s="164"/>
    </row>
    <row r="786" spans="1:31" s="75" customFormat="1" ht="67.5" x14ac:dyDescent="0.25">
      <c r="A786" s="571"/>
      <c r="B786" s="567"/>
      <c r="C786" s="568"/>
      <c r="D786" s="163" t="s">
        <v>2219</v>
      </c>
      <c r="E786" s="390" t="s">
        <v>42</v>
      </c>
      <c r="F786" s="607"/>
      <c r="G786" s="426"/>
      <c r="H786" s="426"/>
      <c r="I786" s="423"/>
      <c r="J786" s="561"/>
      <c r="K786" s="176" t="s">
        <v>2220</v>
      </c>
      <c r="L786" s="232" t="s">
        <v>11</v>
      </c>
      <c r="M786" s="236">
        <v>70</v>
      </c>
      <c r="N786" s="426"/>
      <c r="O786" s="426"/>
      <c r="P786" s="422"/>
      <c r="Q786" s="426"/>
      <c r="R786" s="171"/>
      <c r="S786" s="171"/>
      <c r="T786" s="171"/>
      <c r="U786" s="171"/>
      <c r="V786" s="171"/>
      <c r="W786" s="171"/>
      <c r="X786" s="168"/>
      <c r="Y786" s="164"/>
      <c r="Z786" s="164"/>
      <c r="AA786" s="164"/>
      <c r="AB786" s="164"/>
      <c r="AC786" s="164"/>
      <c r="AD786" s="164"/>
      <c r="AE786" s="164"/>
    </row>
    <row r="787" spans="1:31" s="75" customFormat="1" ht="67.5" x14ac:dyDescent="0.25">
      <c r="A787" s="571">
        <v>7</v>
      </c>
      <c r="B787" s="567" t="s">
        <v>1631</v>
      </c>
      <c r="C787" s="568" t="s">
        <v>2221</v>
      </c>
      <c r="D787" s="163" t="s">
        <v>2222</v>
      </c>
      <c r="E787" s="389" t="s">
        <v>42</v>
      </c>
      <c r="F787" s="607" t="s">
        <v>1720</v>
      </c>
      <c r="G787" s="426">
        <v>1</v>
      </c>
      <c r="H787" s="426">
        <v>2</v>
      </c>
      <c r="I787" s="423">
        <v>2</v>
      </c>
      <c r="J787" s="463" t="s">
        <v>20</v>
      </c>
      <c r="K787" s="176" t="s">
        <v>2223</v>
      </c>
      <c r="L787" s="232" t="s">
        <v>10</v>
      </c>
      <c r="M787" s="66">
        <v>70</v>
      </c>
      <c r="N787" s="426">
        <v>1</v>
      </c>
      <c r="O787" s="426">
        <v>2</v>
      </c>
      <c r="P787" s="422">
        <v>2</v>
      </c>
      <c r="Q787" s="426" t="s">
        <v>20</v>
      </c>
      <c r="R787" s="171" t="s">
        <v>43</v>
      </c>
      <c r="S787" s="171" t="s">
        <v>90</v>
      </c>
      <c r="T787" s="171" t="s">
        <v>90</v>
      </c>
      <c r="U787" s="171" t="s">
        <v>90</v>
      </c>
      <c r="V787" s="171" t="s">
        <v>90</v>
      </c>
      <c r="W787" s="171" t="s">
        <v>90</v>
      </c>
      <c r="X787" s="168"/>
      <c r="Y787" s="164"/>
      <c r="Z787" s="164"/>
      <c r="AA787" s="164"/>
      <c r="AB787" s="164"/>
      <c r="AC787" s="164"/>
      <c r="AD787" s="164"/>
      <c r="AE787" s="164"/>
    </row>
    <row r="788" spans="1:31" s="75" customFormat="1" ht="78.75" x14ac:dyDescent="0.25">
      <c r="A788" s="571"/>
      <c r="B788" s="567"/>
      <c r="C788" s="568"/>
      <c r="D788" s="163" t="s">
        <v>2224</v>
      </c>
      <c r="E788" s="390" t="s">
        <v>42</v>
      </c>
      <c r="F788" s="607"/>
      <c r="G788" s="426"/>
      <c r="H788" s="426"/>
      <c r="I788" s="423"/>
      <c r="J788" s="464"/>
      <c r="K788" s="176" t="s">
        <v>2225</v>
      </c>
      <c r="L788" s="232" t="s">
        <v>10</v>
      </c>
      <c r="M788" s="236">
        <v>75</v>
      </c>
      <c r="N788" s="426"/>
      <c r="O788" s="426"/>
      <c r="P788" s="422"/>
      <c r="Q788" s="426"/>
      <c r="R788" s="171"/>
      <c r="S788" s="171"/>
      <c r="T788" s="171"/>
      <c r="U788" s="171"/>
      <c r="V788" s="171"/>
      <c r="W788" s="171"/>
      <c r="X788" s="168"/>
      <c r="Y788" s="164"/>
      <c r="Z788" s="164"/>
      <c r="AA788" s="164"/>
      <c r="AB788" s="164"/>
      <c r="AC788" s="164"/>
      <c r="AD788" s="164"/>
      <c r="AE788" s="164"/>
    </row>
    <row r="789" spans="1:31" s="75" customFormat="1" ht="67.5" x14ac:dyDescent="0.25">
      <c r="A789" s="571"/>
      <c r="B789" s="567"/>
      <c r="C789" s="568"/>
      <c r="D789" s="163" t="s">
        <v>2226</v>
      </c>
      <c r="E789" s="390" t="s">
        <v>42</v>
      </c>
      <c r="F789" s="607"/>
      <c r="G789" s="426"/>
      <c r="H789" s="426"/>
      <c r="I789" s="423"/>
      <c r="J789" s="464"/>
      <c r="K789" s="176" t="s">
        <v>2227</v>
      </c>
      <c r="L789" s="232" t="s">
        <v>11</v>
      </c>
      <c r="M789" s="236">
        <v>40</v>
      </c>
      <c r="N789" s="426"/>
      <c r="O789" s="426"/>
      <c r="P789" s="422"/>
      <c r="Q789" s="426"/>
      <c r="R789" s="171"/>
      <c r="S789" s="171"/>
      <c r="T789" s="171"/>
      <c r="U789" s="171"/>
      <c r="V789" s="171"/>
      <c r="W789" s="171"/>
      <c r="X789" s="168"/>
      <c r="Y789" s="164"/>
      <c r="Z789" s="164"/>
      <c r="AA789" s="164"/>
      <c r="AB789" s="164"/>
      <c r="AC789" s="164"/>
      <c r="AD789" s="164"/>
      <c r="AE789" s="164"/>
    </row>
    <row r="790" spans="1:31" s="75" customFormat="1" ht="22.5" x14ac:dyDescent="0.25">
      <c r="A790" s="571"/>
      <c r="B790" s="567"/>
      <c r="C790" s="568"/>
      <c r="D790" s="163" t="s">
        <v>2228</v>
      </c>
      <c r="E790" s="390" t="s">
        <v>42</v>
      </c>
      <c r="F790" s="607"/>
      <c r="G790" s="426"/>
      <c r="H790" s="426"/>
      <c r="I790" s="423"/>
      <c r="J790" s="464"/>
      <c r="K790" s="176"/>
      <c r="L790" s="232"/>
      <c r="M790" s="236">
        <v>0</v>
      </c>
      <c r="N790" s="426"/>
      <c r="O790" s="426"/>
      <c r="P790" s="422"/>
      <c r="Q790" s="426"/>
      <c r="R790" s="171"/>
      <c r="S790" s="171"/>
      <c r="T790" s="171"/>
      <c r="U790" s="171"/>
      <c r="V790" s="171"/>
      <c r="W790" s="171"/>
      <c r="X790" s="168"/>
      <c r="Y790" s="164"/>
      <c r="Z790" s="164"/>
      <c r="AA790" s="164"/>
      <c r="AB790" s="164"/>
      <c r="AC790" s="164"/>
      <c r="AD790" s="164"/>
      <c r="AE790" s="164"/>
    </row>
    <row r="791" spans="1:31" s="75" customFormat="1" ht="33.75" x14ac:dyDescent="0.25">
      <c r="A791" s="571"/>
      <c r="B791" s="567"/>
      <c r="C791" s="568"/>
      <c r="D791" s="163" t="s">
        <v>2229</v>
      </c>
      <c r="E791" s="389" t="s">
        <v>42</v>
      </c>
      <c r="F791" s="607"/>
      <c r="G791" s="426"/>
      <c r="H791" s="426"/>
      <c r="I791" s="423"/>
      <c r="J791" s="561"/>
      <c r="K791" s="176"/>
      <c r="L791" s="232"/>
      <c r="M791" s="236">
        <v>0</v>
      </c>
      <c r="N791" s="426"/>
      <c r="O791" s="426"/>
      <c r="P791" s="422"/>
      <c r="Q791" s="426"/>
      <c r="R791" s="171"/>
      <c r="S791" s="171"/>
      <c r="T791" s="171"/>
      <c r="U791" s="171"/>
      <c r="V791" s="171"/>
      <c r="W791" s="171"/>
      <c r="X791" s="168"/>
      <c r="Y791" s="164"/>
      <c r="Z791" s="164"/>
      <c r="AA791" s="164"/>
      <c r="AB791" s="164"/>
      <c r="AC791" s="164"/>
      <c r="AD791" s="164"/>
      <c r="AE791" s="164"/>
    </row>
    <row r="792" spans="1:31" s="75" customFormat="1" ht="56.25" x14ac:dyDescent="0.25">
      <c r="A792" s="571">
        <v>1</v>
      </c>
      <c r="B792" s="567" t="s">
        <v>1659</v>
      </c>
      <c r="C792" s="574" t="s">
        <v>2230</v>
      </c>
      <c r="D792" s="174" t="s">
        <v>2231</v>
      </c>
      <c r="E792" s="389" t="s">
        <v>42</v>
      </c>
      <c r="F792" s="566" t="s">
        <v>1720</v>
      </c>
      <c r="G792" s="448">
        <v>4</v>
      </c>
      <c r="H792" s="448">
        <v>3</v>
      </c>
      <c r="I792" s="423">
        <v>12</v>
      </c>
      <c r="J792" s="463" t="s">
        <v>18</v>
      </c>
      <c r="K792" s="174" t="s">
        <v>2232</v>
      </c>
      <c r="L792" s="241" t="s">
        <v>10</v>
      </c>
      <c r="M792" s="66">
        <v>85</v>
      </c>
      <c r="N792" s="426">
        <v>2</v>
      </c>
      <c r="O792" s="426">
        <v>3</v>
      </c>
      <c r="P792" s="422">
        <v>6</v>
      </c>
      <c r="Q792" s="426" t="s">
        <v>19</v>
      </c>
      <c r="R792" s="163" t="s">
        <v>44</v>
      </c>
      <c r="S792" s="163" t="s">
        <v>2233</v>
      </c>
      <c r="T792" s="163" t="s">
        <v>2234</v>
      </c>
      <c r="U792" s="130">
        <v>43344</v>
      </c>
      <c r="V792" s="130" t="s">
        <v>1436</v>
      </c>
      <c r="W792" s="163" t="s">
        <v>2235</v>
      </c>
      <c r="X792" s="52"/>
      <c r="Y792" s="73"/>
      <c r="Z792" s="73"/>
      <c r="AA792" s="73"/>
      <c r="AB792" s="73"/>
      <c r="AC792" s="164"/>
      <c r="AD792" s="164"/>
      <c r="AE792" s="164"/>
    </row>
    <row r="793" spans="1:31" s="75" customFormat="1" ht="33.75" customHeight="1" x14ac:dyDescent="0.25">
      <c r="A793" s="571"/>
      <c r="B793" s="567"/>
      <c r="C793" s="574"/>
      <c r="D793" s="167" t="s">
        <v>2236</v>
      </c>
      <c r="E793" s="390"/>
      <c r="F793" s="566"/>
      <c r="G793" s="448"/>
      <c r="H793" s="448"/>
      <c r="I793" s="423"/>
      <c r="J793" s="464"/>
      <c r="K793" s="174"/>
      <c r="L793" s="232"/>
      <c r="M793" s="236">
        <v>0</v>
      </c>
      <c r="N793" s="426"/>
      <c r="O793" s="426"/>
      <c r="P793" s="422"/>
      <c r="Q793" s="426"/>
      <c r="R793" s="163"/>
      <c r="S793" s="163"/>
      <c r="T793" s="163"/>
      <c r="U793" s="130"/>
      <c r="V793" s="130"/>
      <c r="W793" s="163"/>
      <c r="X793" s="168"/>
      <c r="Y793" s="164"/>
      <c r="Z793" s="164"/>
      <c r="AA793" s="164"/>
      <c r="AB793" s="164"/>
      <c r="AC793" s="164"/>
      <c r="AD793" s="164"/>
      <c r="AE793" s="164"/>
    </row>
    <row r="794" spans="1:31" s="75" customFormat="1" ht="33.75" customHeight="1" x14ac:dyDescent="0.25">
      <c r="A794" s="571"/>
      <c r="B794" s="567"/>
      <c r="C794" s="574"/>
      <c r="D794" s="167" t="s">
        <v>2237</v>
      </c>
      <c r="E794" s="390"/>
      <c r="F794" s="566"/>
      <c r="G794" s="448"/>
      <c r="H794" s="448"/>
      <c r="I794" s="423"/>
      <c r="J794" s="561"/>
      <c r="K794" s="52"/>
      <c r="L794" s="232"/>
      <c r="M794" s="236">
        <v>0</v>
      </c>
      <c r="N794" s="426"/>
      <c r="O794" s="426"/>
      <c r="P794" s="422"/>
      <c r="Q794" s="426"/>
      <c r="R794" s="62"/>
      <c r="S794" s="62"/>
      <c r="T794" s="62"/>
      <c r="U794" s="62"/>
      <c r="V794" s="62"/>
      <c r="W794" s="62"/>
      <c r="X794" s="168"/>
      <c r="Y794" s="164"/>
      <c r="Z794" s="164"/>
      <c r="AA794" s="164"/>
      <c r="AB794" s="164"/>
      <c r="AC794" s="164"/>
      <c r="AD794" s="164"/>
      <c r="AE794" s="164"/>
    </row>
    <row r="795" spans="1:31" s="75" customFormat="1" ht="78.75" x14ac:dyDescent="0.25">
      <c r="A795" s="571">
        <v>2</v>
      </c>
      <c r="B795" s="567" t="s">
        <v>1659</v>
      </c>
      <c r="C795" s="567" t="s">
        <v>2238</v>
      </c>
      <c r="D795" s="162" t="s">
        <v>2239</v>
      </c>
      <c r="E795" s="389" t="s">
        <v>42</v>
      </c>
      <c r="F795" s="566" t="s">
        <v>1720</v>
      </c>
      <c r="G795" s="608">
        <v>2</v>
      </c>
      <c r="H795" s="608">
        <v>3</v>
      </c>
      <c r="I795" s="423">
        <v>6</v>
      </c>
      <c r="J795" s="463" t="s">
        <v>19</v>
      </c>
      <c r="K795" s="162" t="s">
        <v>2240</v>
      </c>
      <c r="L795" s="232" t="s">
        <v>11</v>
      </c>
      <c r="M795" s="236">
        <v>70</v>
      </c>
      <c r="N795" s="426">
        <v>2</v>
      </c>
      <c r="O795" s="426">
        <v>1</v>
      </c>
      <c r="P795" s="422">
        <v>2</v>
      </c>
      <c r="Q795" s="426" t="s">
        <v>20</v>
      </c>
      <c r="R795" s="163" t="s">
        <v>43</v>
      </c>
      <c r="S795" s="163" t="s">
        <v>90</v>
      </c>
      <c r="T795" s="163" t="s">
        <v>90</v>
      </c>
      <c r="U795" s="130" t="s">
        <v>90</v>
      </c>
      <c r="V795" s="130" t="s">
        <v>90</v>
      </c>
      <c r="W795" s="163" t="s">
        <v>90</v>
      </c>
      <c r="X795" s="168"/>
      <c r="Y795" s="164"/>
      <c r="Z795" s="164"/>
      <c r="AA795" s="164"/>
      <c r="AB795" s="164"/>
      <c r="AC795" s="164"/>
      <c r="AD795" s="164"/>
      <c r="AE795" s="164"/>
    </row>
    <row r="796" spans="1:31" s="75" customFormat="1" ht="45" x14ac:dyDescent="0.25">
      <c r="A796" s="571"/>
      <c r="B796" s="567"/>
      <c r="C796" s="567"/>
      <c r="D796" s="170" t="s">
        <v>2241</v>
      </c>
      <c r="E796" s="390"/>
      <c r="F796" s="566"/>
      <c r="G796" s="608"/>
      <c r="H796" s="608"/>
      <c r="I796" s="423"/>
      <c r="J796" s="561"/>
      <c r="K796" s="164"/>
      <c r="L796" s="232"/>
      <c r="M796" s="236">
        <v>0</v>
      </c>
      <c r="N796" s="426"/>
      <c r="O796" s="426"/>
      <c r="P796" s="422"/>
      <c r="Q796" s="426"/>
      <c r="R796" s="163"/>
      <c r="S796" s="163"/>
      <c r="T796" s="62"/>
      <c r="U796" s="145"/>
      <c r="V796" s="62"/>
      <c r="W796" s="62"/>
      <c r="X796" s="168"/>
      <c r="Y796" s="164"/>
      <c r="Z796" s="164"/>
      <c r="AA796" s="164"/>
      <c r="AB796" s="164"/>
      <c r="AC796" s="164"/>
      <c r="AD796" s="164"/>
      <c r="AE796" s="164"/>
    </row>
    <row r="797" spans="1:31" s="75" customFormat="1" ht="67.5" x14ac:dyDescent="0.25">
      <c r="A797" s="571">
        <v>3</v>
      </c>
      <c r="B797" s="567" t="s">
        <v>1659</v>
      </c>
      <c r="C797" s="567" t="s">
        <v>2242</v>
      </c>
      <c r="D797" s="162" t="s">
        <v>2243</v>
      </c>
      <c r="E797" s="389" t="s">
        <v>42</v>
      </c>
      <c r="F797" s="566" t="s">
        <v>1720</v>
      </c>
      <c r="G797" s="448">
        <v>2</v>
      </c>
      <c r="H797" s="448">
        <v>3</v>
      </c>
      <c r="I797" s="423">
        <v>6</v>
      </c>
      <c r="J797" s="463" t="s">
        <v>19</v>
      </c>
      <c r="K797" s="176" t="s">
        <v>2244</v>
      </c>
      <c r="L797" s="232" t="s">
        <v>10</v>
      </c>
      <c r="M797" s="236">
        <v>55</v>
      </c>
      <c r="N797" s="426">
        <v>1</v>
      </c>
      <c r="O797" s="426">
        <v>3</v>
      </c>
      <c r="P797" s="422">
        <v>3</v>
      </c>
      <c r="Q797" s="426" t="s">
        <v>19</v>
      </c>
      <c r="R797" s="163" t="s">
        <v>45</v>
      </c>
      <c r="S797" s="163" t="s">
        <v>2245</v>
      </c>
      <c r="T797" s="163" t="s">
        <v>2246</v>
      </c>
      <c r="U797" s="130">
        <v>43344</v>
      </c>
      <c r="V797" s="163" t="s">
        <v>1436</v>
      </c>
      <c r="W797" s="163" t="s">
        <v>2247</v>
      </c>
      <c r="X797" s="168"/>
      <c r="Y797" s="164"/>
      <c r="Z797" s="164"/>
      <c r="AA797" s="164"/>
      <c r="AB797" s="164"/>
      <c r="AC797" s="164"/>
      <c r="AD797" s="164"/>
      <c r="AE797" s="164"/>
    </row>
    <row r="798" spans="1:31" s="75" customFormat="1" ht="78.75" x14ac:dyDescent="0.25">
      <c r="A798" s="571"/>
      <c r="B798" s="567"/>
      <c r="C798" s="567"/>
      <c r="D798" s="162" t="s">
        <v>2248</v>
      </c>
      <c r="E798" s="390"/>
      <c r="F798" s="566"/>
      <c r="G798" s="448"/>
      <c r="H798" s="448"/>
      <c r="I798" s="423"/>
      <c r="J798" s="561"/>
      <c r="K798" s="163" t="s">
        <v>2249</v>
      </c>
      <c r="L798" s="232" t="s">
        <v>10</v>
      </c>
      <c r="M798" s="236">
        <v>55</v>
      </c>
      <c r="N798" s="426"/>
      <c r="O798" s="426"/>
      <c r="P798" s="422"/>
      <c r="Q798" s="426"/>
      <c r="R798" s="163"/>
      <c r="S798" s="163"/>
      <c r="T798" s="163"/>
      <c r="U798" s="130"/>
      <c r="V798" s="163"/>
      <c r="W798" s="163"/>
      <c r="X798" s="168"/>
      <c r="Y798" s="164"/>
      <c r="Z798" s="164"/>
      <c r="AA798" s="164"/>
      <c r="AB798" s="164"/>
      <c r="AC798" s="164"/>
      <c r="AD798" s="164"/>
      <c r="AE798" s="164"/>
    </row>
    <row r="799" spans="1:31" s="75" customFormat="1" ht="76.5" x14ac:dyDescent="0.2">
      <c r="A799" s="507">
        <v>1</v>
      </c>
      <c r="B799" s="508" t="s">
        <v>1672</v>
      </c>
      <c r="C799" s="622" t="s">
        <v>2250</v>
      </c>
      <c r="D799" s="257" t="s">
        <v>2251</v>
      </c>
      <c r="E799" s="405" t="s">
        <v>42</v>
      </c>
      <c r="F799" s="530" t="s">
        <v>1720</v>
      </c>
      <c r="G799" s="446">
        <v>1</v>
      </c>
      <c r="H799" s="446">
        <v>2</v>
      </c>
      <c r="I799" s="441">
        <f>+G799*H799</f>
        <v>2</v>
      </c>
      <c r="J799" s="510" t="s">
        <v>20</v>
      </c>
      <c r="K799" s="182" t="s">
        <v>2458</v>
      </c>
      <c r="L799" s="381" t="s">
        <v>10</v>
      </c>
      <c r="M799" s="385">
        <v>45</v>
      </c>
      <c r="N799" s="497">
        <v>1</v>
      </c>
      <c r="O799" s="497">
        <v>2</v>
      </c>
      <c r="P799" s="498">
        <f>+N799*O799</f>
        <v>2</v>
      </c>
      <c r="Q799" s="497" t="s">
        <v>20</v>
      </c>
      <c r="R799" s="197" t="s">
        <v>43</v>
      </c>
      <c r="S799" s="319" t="s">
        <v>90</v>
      </c>
      <c r="T799" s="196" t="s">
        <v>90</v>
      </c>
      <c r="U799" s="227" t="s">
        <v>90</v>
      </c>
      <c r="V799" s="196" t="s">
        <v>90</v>
      </c>
      <c r="W799" s="196" t="s">
        <v>90</v>
      </c>
      <c r="X799" s="183"/>
      <c r="Y799" s="204"/>
      <c r="Z799" s="204"/>
      <c r="AA799" s="204"/>
      <c r="AB799" s="204"/>
      <c r="AC799" s="244"/>
      <c r="AD799" s="244"/>
      <c r="AE799" s="244"/>
    </row>
    <row r="800" spans="1:31" s="75" customFormat="1" ht="63.75" x14ac:dyDescent="0.2">
      <c r="A800" s="507"/>
      <c r="B800" s="508"/>
      <c r="C800" s="622"/>
      <c r="D800" s="320" t="s">
        <v>2252</v>
      </c>
      <c r="E800" s="405"/>
      <c r="F800" s="530"/>
      <c r="G800" s="446"/>
      <c r="H800" s="446"/>
      <c r="I800" s="441"/>
      <c r="J800" s="511"/>
      <c r="K800" s="182"/>
      <c r="L800" s="380"/>
      <c r="M800" s="384">
        <v>0</v>
      </c>
      <c r="N800" s="497"/>
      <c r="O800" s="497"/>
      <c r="P800" s="498"/>
      <c r="Q800" s="497"/>
      <c r="R800" s="197"/>
      <c r="S800" s="198"/>
      <c r="T800" s="198"/>
      <c r="U800" s="198"/>
      <c r="V800" s="198"/>
      <c r="W800" s="198"/>
      <c r="X800" s="181"/>
      <c r="Y800" s="202"/>
      <c r="Z800" s="202"/>
      <c r="AA800" s="202"/>
      <c r="AB800" s="202"/>
      <c r="AC800" s="244"/>
      <c r="AD800" s="244"/>
      <c r="AE800" s="244"/>
    </row>
    <row r="801" spans="1:31" s="75" customFormat="1" ht="127.5" x14ac:dyDescent="0.2">
      <c r="A801" s="507">
        <v>2</v>
      </c>
      <c r="B801" s="508" t="s">
        <v>1672</v>
      </c>
      <c r="C801" s="524" t="s">
        <v>2459</v>
      </c>
      <c r="D801" s="267" t="s">
        <v>2460</v>
      </c>
      <c r="E801" s="405" t="s">
        <v>42</v>
      </c>
      <c r="F801" s="530" t="s">
        <v>1720</v>
      </c>
      <c r="G801" s="446">
        <v>1</v>
      </c>
      <c r="H801" s="446">
        <v>2</v>
      </c>
      <c r="I801" s="441">
        <f t="shared" ref="I801" si="67">+G801*H801</f>
        <v>2</v>
      </c>
      <c r="J801" s="510" t="s">
        <v>20</v>
      </c>
      <c r="K801" s="321" t="s">
        <v>2461</v>
      </c>
      <c r="L801" s="416" t="s">
        <v>10</v>
      </c>
      <c r="M801" s="384">
        <v>85</v>
      </c>
      <c r="N801" s="497">
        <v>1</v>
      </c>
      <c r="O801" s="497">
        <v>2</v>
      </c>
      <c r="P801" s="498">
        <f t="shared" ref="P801" si="68">+N801*O801</f>
        <v>2</v>
      </c>
      <c r="Q801" s="497" t="s">
        <v>20</v>
      </c>
      <c r="R801" s="197" t="s">
        <v>43</v>
      </c>
      <c r="S801" s="319" t="s">
        <v>90</v>
      </c>
      <c r="T801" s="196" t="s">
        <v>90</v>
      </c>
      <c r="U801" s="227" t="s">
        <v>90</v>
      </c>
      <c r="V801" s="196" t="s">
        <v>90</v>
      </c>
      <c r="W801" s="196" t="s">
        <v>90</v>
      </c>
      <c r="X801" s="181"/>
      <c r="Y801" s="202"/>
      <c r="Z801" s="202"/>
      <c r="AA801" s="202"/>
      <c r="AB801" s="202"/>
      <c r="AC801" s="244"/>
      <c r="AD801" s="244"/>
      <c r="AE801" s="244"/>
    </row>
    <row r="802" spans="1:31" s="75" customFormat="1" ht="89.25" x14ac:dyDescent="0.2">
      <c r="A802" s="507"/>
      <c r="B802" s="508"/>
      <c r="C802" s="524"/>
      <c r="D802" s="267" t="s">
        <v>2462</v>
      </c>
      <c r="E802" s="404" t="s">
        <v>41</v>
      </c>
      <c r="F802" s="530"/>
      <c r="G802" s="446"/>
      <c r="H802" s="446"/>
      <c r="I802" s="441"/>
      <c r="J802" s="511"/>
      <c r="K802" s="322"/>
      <c r="L802" s="416"/>
      <c r="M802" s="384">
        <v>0</v>
      </c>
      <c r="N802" s="497"/>
      <c r="O802" s="497"/>
      <c r="P802" s="498"/>
      <c r="Q802" s="497"/>
      <c r="R802" s="197"/>
      <c r="S802" s="319"/>
      <c r="T802" s="196"/>
      <c r="U802" s="227"/>
      <c r="V802" s="196"/>
      <c r="W802" s="196"/>
      <c r="X802" s="181"/>
      <c r="Y802" s="202"/>
      <c r="Z802" s="202"/>
      <c r="AA802" s="202"/>
      <c r="AB802" s="202"/>
      <c r="AC802" s="244"/>
      <c r="AD802" s="244"/>
      <c r="AE802" s="244"/>
    </row>
    <row r="803" spans="1:31" s="75" customFormat="1" ht="102" x14ac:dyDescent="0.2">
      <c r="A803" s="507">
        <v>3</v>
      </c>
      <c r="B803" s="508" t="s">
        <v>1672</v>
      </c>
      <c r="C803" s="531" t="s">
        <v>2463</v>
      </c>
      <c r="D803" s="324" t="s">
        <v>2464</v>
      </c>
      <c r="E803" s="405" t="s">
        <v>42</v>
      </c>
      <c r="F803" s="530" t="s">
        <v>1720</v>
      </c>
      <c r="G803" s="446">
        <v>3</v>
      </c>
      <c r="H803" s="446">
        <v>3</v>
      </c>
      <c r="I803" s="441">
        <f t="shared" ref="I803" si="69">+G803*H803</f>
        <v>9</v>
      </c>
      <c r="J803" s="510" t="s">
        <v>18</v>
      </c>
      <c r="K803" s="325" t="s">
        <v>2465</v>
      </c>
      <c r="L803" s="380" t="s">
        <v>11</v>
      </c>
      <c r="M803" s="384">
        <v>85</v>
      </c>
      <c r="N803" s="497">
        <v>1</v>
      </c>
      <c r="O803" s="497">
        <v>1</v>
      </c>
      <c r="P803" s="498">
        <f t="shared" ref="P803" si="70">+N803*O803</f>
        <v>1</v>
      </c>
      <c r="Q803" s="497" t="s">
        <v>20</v>
      </c>
      <c r="R803" s="197" t="s">
        <v>43</v>
      </c>
      <c r="S803" s="319" t="s">
        <v>90</v>
      </c>
      <c r="T803" s="196" t="s">
        <v>90</v>
      </c>
      <c r="U803" s="227" t="s">
        <v>90</v>
      </c>
      <c r="V803" s="196" t="s">
        <v>90</v>
      </c>
      <c r="W803" s="196" t="s">
        <v>90</v>
      </c>
      <c r="X803" s="181"/>
      <c r="Y803" s="202"/>
      <c r="Z803" s="202"/>
      <c r="AA803" s="202"/>
      <c r="AB803" s="202"/>
      <c r="AC803" s="244"/>
      <c r="AD803" s="244"/>
      <c r="AE803" s="244"/>
    </row>
    <row r="804" spans="1:31" s="75" customFormat="1" ht="102" customHeight="1" x14ac:dyDescent="0.2">
      <c r="A804" s="507"/>
      <c r="B804" s="508"/>
      <c r="C804" s="531"/>
      <c r="D804" s="324" t="s">
        <v>2466</v>
      </c>
      <c r="E804" s="405" t="s">
        <v>42</v>
      </c>
      <c r="F804" s="530"/>
      <c r="G804" s="446"/>
      <c r="H804" s="446"/>
      <c r="I804" s="441"/>
      <c r="J804" s="511"/>
      <c r="K804" s="325" t="s">
        <v>2467</v>
      </c>
      <c r="L804" s="380" t="s">
        <v>10</v>
      </c>
      <c r="M804" s="384">
        <v>85</v>
      </c>
      <c r="N804" s="497"/>
      <c r="O804" s="497"/>
      <c r="P804" s="498"/>
      <c r="Q804" s="497"/>
      <c r="R804" s="197"/>
      <c r="S804" s="198"/>
      <c r="T804" s="198"/>
      <c r="U804" s="198"/>
      <c r="V804" s="198"/>
      <c r="W804" s="198"/>
      <c r="X804" s="181"/>
      <c r="Y804" s="202"/>
      <c r="Z804" s="202"/>
      <c r="AA804" s="202"/>
      <c r="AB804" s="202"/>
      <c r="AC804" s="244"/>
      <c r="AD804" s="244"/>
      <c r="AE804" s="244"/>
    </row>
    <row r="805" spans="1:31" s="75" customFormat="1" ht="64.5" thickBot="1" x14ac:dyDescent="0.25">
      <c r="A805" s="507">
        <v>4</v>
      </c>
      <c r="B805" s="508" t="s">
        <v>1672</v>
      </c>
      <c r="C805" s="524" t="s">
        <v>2468</v>
      </c>
      <c r="D805" s="257" t="s">
        <v>2469</v>
      </c>
      <c r="E805" s="405" t="s">
        <v>42</v>
      </c>
      <c r="F805" s="530" t="s">
        <v>1720</v>
      </c>
      <c r="G805" s="444">
        <v>3</v>
      </c>
      <c r="H805" s="444">
        <v>2</v>
      </c>
      <c r="I805" s="434">
        <f t="shared" ref="I805" si="71">+G805*H805</f>
        <v>6</v>
      </c>
      <c r="J805" s="623" t="s">
        <v>19</v>
      </c>
      <c r="K805" s="326" t="s">
        <v>2470</v>
      </c>
      <c r="L805" s="380" t="s">
        <v>10</v>
      </c>
      <c r="M805" s="384">
        <v>85</v>
      </c>
      <c r="N805" s="497">
        <v>1</v>
      </c>
      <c r="O805" s="497">
        <v>1</v>
      </c>
      <c r="P805" s="498">
        <f t="shared" ref="P805" si="72">+N805*O805</f>
        <v>1</v>
      </c>
      <c r="Q805" s="497" t="s">
        <v>20</v>
      </c>
      <c r="R805" s="197" t="s">
        <v>43</v>
      </c>
      <c r="S805" s="319" t="s">
        <v>90</v>
      </c>
      <c r="T805" s="196" t="s">
        <v>90</v>
      </c>
      <c r="U805" s="227" t="s">
        <v>90</v>
      </c>
      <c r="V805" s="196" t="s">
        <v>90</v>
      </c>
      <c r="W805" s="196" t="s">
        <v>90</v>
      </c>
      <c r="X805" s="181"/>
      <c r="Y805" s="202"/>
      <c r="Z805" s="202"/>
      <c r="AA805" s="202"/>
      <c r="AB805" s="202"/>
      <c r="AC805" s="244"/>
      <c r="AD805" s="244"/>
      <c r="AE805" s="244"/>
    </row>
    <row r="806" spans="1:31" s="75" customFormat="1" ht="102" x14ac:dyDescent="0.2">
      <c r="A806" s="507"/>
      <c r="B806" s="508"/>
      <c r="C806" s="524"/>
      <c r="D806" s="181" t="s">
        <v>2471</v>
      </c>
      <c r="E806" s="405" t="s">
        <v>42</v>
      </c>
      <c r="F806" s="530"/>
      <c r="G806" s="444"/>
      <c r="H806" s="444"/>
      <c r="I806" s="434"/>
      <c r="J806" s="624"/>
      <c r="K806" s="327" t="s">
        <v>2472</v>
      </c>
      <c r="L806" s="380" t="s">
        <v>11</v>
      </c>
      <c r="M806" s="384">
        <v>85</v>
      </c>
      <c r="N806" s="497"/>
      <c r="O806" s="497"/>
      <c r="P806" s="498"/>
      <c r="Q806" s="497"/>
      <c r="R806" s="197"/>
      <c r="S806" s="198"/>
      <c r="T806" s="198"/>
      <c r="U806" s="198"/>
      <c r="V806" s="198"/>
      <c r="W806" s="198"/>
      <c r="X806" s="181"/>
      <c r="Y806" s="202"/>
      <c r="Z806" s="202"/>
      <c r="AA806" s="202"/>
      <c r="AB806" s="202"/>
      <c r="AC806" s="244"/>
      <c r="AD806" s="244"/>
      <c r="AE806" s="244"/>
    </row>
    <row r="807" spans="1:31" s="75" customFormat="1" ht="140.25" x14ac:dyDescent="0.2">
      <c r="A807" s="521">
        <v>5</v>
      </c>
      <c r="B807" s="522" t="s">
        <v>1672</v>
      </c>
      <c r="C807" s="625" t="s">
        <v>2253</v>
      </c>
      <c r="D807" s="328" t="s">
        <v>2254</v>
      </c>
      <c r="E807" s="407" t="s">
        <v>42</v>
      </c>
      <c r="F807" s="525" t="s">
        <v>1720</v>
      </c>
      <c r="G807" s="526">
        <v>1</v>
      </c>
      <c r="H807" s="526">
        <v>1</v>
      </c>
      <c r="I807" s="527">
        <f t="shared" ref="I807" si="73">+G807*H807</f>
        <v>1</v>
      </c>
      <c r="J807" s="528" t="s">
        <v>20</v>
      </c>
      <c r="K807" s="329" t="s">
        <v>2473</v>
      </c>
      <c r="L807" s="417" t="s">
        <v>10</v>
      </c>
      <c r="M807" s="385">
        <v>85</v>
      </c>
      <c r="N807" s="526">
        <v>1</v>
      </c>
      <c r="O807" s="526">
        <v>1</v>
      </c>
      <c r="P807" s="529">
        <f t="shared" ref="P807" si="74">+N807*O807</f>
        <v>1</v>
      </c>
      <c r="Q807" s="446" t="s">
        <v>20</v>
      </c>
      <c r="R807" s="183" t="s">
        <v>43</v>
      </c>
      <c r="S807" s="319" t="s">
        <v>90</v>
      </c>
      <c r="T807" s="196" t="s">
        <v>90</v>
      </c>
      <c r="U807" s="227" t="s">
        <v>90</v>
      </c>
      <c r="V807" s="196" t="s">
        <v>90</v>
      </c>
      <c r="W807" s="196" t="s">
        <v>90</v>
      </c>
      <c r="X807" s="183"/>
      <c r="Y807" s="204"/>
      <c r="Z807" s="204"/>
      <c r="AA807" s="204"/>
      <c r="AB807" s="204"/>
      <c r="AC807" s="244"/>
      <c r="AD807" s="244"/>
      <c r="AE807" s="244"/>
    </row>
    <row r="808" spans="1:31" s="75" customFormat="1" ht="63.75" x14ac:dyDescent="0.2">
      <c r="A808" s="521"/>
      <c r="B808" s="522"/>
      <c r="C808" s="625"/>
      <c r="D808" s="328" t="s">
        <v>2255</v>
      </c>
      <c r="E808" s="407"/>
      <c r="F808" s="525"/>
      <c r="G808" s="446"/>
      <c r="H808" s="446"/>
      <c r="I808" s="441"/>
      <c r="J808" s="526"/>
      <c r="K808" s="330"/>
      <c r="L808" s="417"/>
      <c r="M808" s="385">
        <v>0</v>
      </c>
      <c r="N808" s="446"/>
      <c r="O808" s="446"/>
      <c r="P808" s="440"/>
      <c r="Q808" s="446"/>
      <c r="R808" s="183"/>
      <c r="S808" s="255"/>
      <c r="T808" s="255"/>
      <c r="U808" s="255"/>
      <c r="V808" s="255"/>
      <c r="W808" s="255"/>
      <c r="X808" s="183"/>
      <c r="Y808" s="204"/>
      <c r="Z808" s="204"/>
      <c r="AA808" s="204"/>
      <c r="AB808" s="204"/>
      <c r="AC808" s="244"/>
      <c r="AD808" s="244"/>
      <c r="AE808" s="244"/>
    </row>
    <row r="809" spans="1:31" s="75" customFormat="1" ht="150" x14ac:dyDescent="0.2">
      <c r="A809" s="521">
        <v>6</v>
      </c>
      <c r="B809" s="522" t="s">
        <v>1672</v>
      </c>
      <c r="C809" s="523" t="s">
        <v>2474</v>
      </c>
      <c r="D809" s="331" t="s">
        <v>2475</v>
      </c>
      <c r="E809" s="407" t="s">
        <v>42</v>
      </c>
      <c r="F809" s="525" t="s">
        <v>1720</v>
      </c>
      <c r="G809" s="526">
        <v>2</v>
      </c>
      <c r="H809" s="526">
        <v>2</v>
      </c>
      <c r="I809" s="527">
        <f t="shared" ref="I809" si="75">+G809*H809</f>
        <v>4</v>
      </c>
      <c r="J809" s="528" t="s">
        <v>20</v>
      </c>
      <c r="K809" s="332" t="s">
        <v>2476</v>
      </c>
      <c r="L809" s="417" t="s">
        <v>10</v>
      </c>
      <c r="M809" s="385">
        <v>85</v>
      </c>
      <c r="N809" s="526">
        <v>1</v>
      </c>
      <c r="O809" s="526">
        <v>2</v>
      </c>
      <c r="P809" s="529">
        <f t="shared" ref="P809" si="76">+N809*O809</f>
        <v>2</v>
      </c>
      <c r="Q809" s="446" t="s">
        <v>20</v>
      </c>
      <c r="R809" s="183" t="s">
        <v>43</v>
      </c>
      <c r="S809" s="319" t="s">
        <v>90</v>
      </c>
      <c r="T809" s="196" t="s">
        <v>90</v>
      </c>
      <c r="U809" s="227" t="s">
        <v>90</v>
      </c>
      <c r="V809" s="196" t="s">
        <v>90</v>
      </c>
      <c r="W809" s="196" t="s">
        <v>90</v>
      </c>
      <c r="X809" s="183"/>
      <c r="Y809" s="204"/>
      <c r="Z809" s="204"/>
      <c r="AA809" s="204"/>
      <c r="AB809" s="204"/>
      <c r="AC809" s="244"/>
      <c r="AD809" s="244"/>
      <c r="AE809" s="244"/>
    </row>
    <row r="810" spans="1:31" s="75" customFormat="1" ht="94.5" x14ac:dyDescent="0.2">
      <c r="A810" s="521"/>
      <c r="B810" s="522"/>
      <c r="C810" s="524"/>
      <c r="D810" s="333" t="s">
        <v>2477</v>
      </c>
      <c r="E810" s="407" t="s">
        <v>42</v>
      </c>
      <c r="F810" s="525"/>
      <c r="G810" s="446"/>
      <c r="H810" s="446"/>
      <c r="I810" s="441"/>
      <c r="J810" s="526"/>
      <c r="K810" s="330"/>
      <c r="L810" s="417"/>
      <c r="M810" s="385">
        <v>0</v>
      </c>
      <c r="N810" s="446"/>
      <c r="O810" s="446"/>
      <c r="P810" s="440"/>
      <c r="Q810" s="446"/>
      <c r="R810" s="183"/>
      <c r="S810" s="255"/>
      <c r="T810" s="255"/>
      <c r="U810" s="255"/>
      <c r="V810" s="255"/>
      <c r="W810" s="255"/>
      <c r="X810" s="183"/>
      <c r="Y810" s="204"/>
      <c r="Z810" s="204"/>
      <c r="AA810" s="204"/>
      <c r="AB810" s="204"/>
      <c r="AC810" s="244"/>
      <c r="AD810" s="244"/>
      <c r="AE810" s="244"/>
    </row>
    <row r="811" spans="1:31" s="75" customFormat="1" ht="56.25" x14ac:dyDescent="0.25">
      <c r="A811" s="571">
        <v>1</v>
      </c>
      <c r="B811" s="567" t="s">
        <v>1677</v>
      </c>
      <c r="C811" s="568" t="s">
        <v>2256</v>
      </c>
      <c r="D811" s="163" t="s">
        <v>2257</v>
      </c>
      <c r="E811" s="389" t="s">
        <v>42</v>
      </c>
      <c r="F811" s="607" t="s">
        <v>1720</v>
      </c>
      <c r="G811" s="426">
        <v>3</v>
      </c>
      <c r="H811" s="426">
        <v>2</v>
      </c>
      <c r="I811" s="423">
        <v>6</v>
      </c>
      <c r="J811" s="426" t="s">
        <v>19</v>
      </c>
      <c r="K811" s="176" t="s">
        <v>2258</v>
      </c>
      <c r="L811" s="241" t="s">
        <v>10</v>
      </c>
      <c r="M811" s="66">
        <v>55</v>
      </c>
      <c r="N811" s="426">
        <v>2</v>
      </c>
      <c r="O811" s="426">
        <v>2</v>
      </c>
      <c r="P811" s="422">
        <v>4</v>
      </c>
      <c r="Q811" s="426" t="s">
        <v>20</v>
      </c>
      <c r="R811" s="171" t="s">
        <v>43</v>
      </c>
      <c r="S811" s="171" t="s">
        <v>90</v>
      </c>
      <c r="T811" s="171" t="s">
        <v>90</v>
      </c>
      <c r="U811" s="171" t="s">
        <v>90</v>
      </c>
      <c r="V811" s="171" t="s">
        <v>90</v>
      </c>
      <c r="W811" s="171" t="s">
        <v>90</v>
      </c>
      <c r="X811" s="52"/>
      <c r="Y811" s="73"/>
      <c r="Z811" s="73"/>
      <c r="AA811" s="73"/>
      <c r="AB811" s="73"/>
      <c r="AC811" s="164"/>
      <c r="AD811" s="164"/>
      <c r="AE811" s="164"/>
    </row>
    <row r="812" spans="1:31" s="75" customFormat="1" ht="67.5" x14ac:dyDescent="0.25">
      <c r="A812" s="571"/>
      <c r="B812" s="567"/>
      <c r="C812" s="568"/>
      <c r="D812" s="163" t="s">
        <v>2259</v>
      </c>
      <c r="E812" s="390"/>
      <c r="F812" s="607"/>
      <c r="G812" s="426"/>
      <c r="H812" s="426"/>
      <c r="I812" s="423"/>
      <c r="J812" s="426"/>
      <c r="K812" s="176" t="s">
        <v>2260</v>
      </c>
      <c r="L812" s="232" t="s">
        <v>10</v>
      </c>
      <c r="M812" s="236">
        <v>55</v>
      </c>
      <c r="N812" s="426"/>
      <c r="O812" s="426"/>
      <c r="P812" s="422"/>
      <c r="Q812" s="426"/>
      <c r="R812" s="171"/>
      <c r="S812" s="171"/>
      <c r="T812" s="171"/>
      <c r="U812" s="171"/>
      <c r="V812" s="171"/>
      <c r="W812" s="171"/>
      <c r="X812" s="168"/>
      <c r="Y812" s="164"/>
      <c r="Z812" s="164"/>
      <c r="AA812" s="164"/>
      <c r="AB812" s="164"/>
      <c r="AC812" s="164"/>
      <c r="AD812" s="164"/>
      <c r="AE812" s="164"/>
    </row>
    <row r="813" spans="1:31" s="75" customFormat="1" ht="56.25" x14ac:dyDescent="0.25">
      <c r="A813" s="571"/>
      <c r="B813" s="567"/>
      <c r="C813" s="568"/>
      <c r="D813" s="163" t="s">
        <v>2261</v>
      </c>
      <c r="E813" s="390"/>
      <c r="F813" s="607"/>
      <c r="G813" s="426"/>
      <c r="H813" s="426"/>
      <c r="I813" s="423"/>
      <c r="J813" s="426"/>
      <c r="K813" s="176" t="s">
        <v>2262</v>
      </c>
      <c r="L813" s="232" t="s">
        <v>11</v>
      </c>
      <c r="M813" s="236">
        <v>40</v>
      </c>
      <c r="N813" s="426"/>
      <c r="O813" s="426"/>
      <c r="P813" s="422"/>
      <c r="Q813" s="426"/>
      <c r="R813" s="171"/>
      <c r="S813" s="171"/>
      <c r="T813" s="171"/>
      <c r="U813" s="171"/>
      <c r="V813" s="171"/>
      <c r="W813" s="171"/>
      <c r="X813" s="168"/>
      <c r="Y813" s="164"/>
      <c r="Z813" s="164"/>
      <c r="AA813" s="164"/>
      <c r="AB813" s="164"/>
      <c r="AC813" s="164"/>
      <c r="AD813" s="164"/>
      <c r="AE813" s="164"/>
    </row>
    <row r="814" spans="1:31" s="75" customFormat="1" ht="45" x14ac:dyDescent="0.25">
      <c r="A814" s="571">
        <v>2</v>
      </c>
      <c r="B814" s="567" t="s">
        <v>1677</v>
      </c>
      <c r="C814" s="568" t="s">
        <v>2263</v>
      </c>
      <c r="D814" s="163" t="s">
        <v>1708</v>
      </c>
      <c r="E814" s="389" t="s">
        <v>41</v>
      </c>
      <c r="F814" s="607" t="s">
        <v>1720</v>
      </c>
      <c r="G814" s="426">
        <v>3</v>
      </c>
      <c r="H814" s="426">
        <v>2</v>
      </c>
      <c r="I814" s="423">
        <v>6</v>
      </c>
      <c r="J814" s="426" t="s">
        <v>19</v>
      </c>
      <c r="K814" s="176" t="s">
        <v>2264</v>
      </c>
      <c r="L814" s="232" t="s">
        <v>10</v>
      </c>
      <c r="M814" s="236">
        <v>55</v>
      </c>
      <c r="N814" s="426">
        <v>2</v>
      </c>
      <c r="O814" s="426">
        <v>2</v>
      </c>
      <c r="P814" s="422">
        <v>4</v>
      </c>
      <c r="Q814" s="426" t="s">
        <v>20</v>
      </c>
      <c r="R814" s="171" t="s">
        <v>43</v>
      </c>
      <c r="S814" s="171" t="s">
        <v>90</v>
      </c>
      <c r="T814" s="171" t="s">
        <v>90</v>
      </c>
      <c r="U814" s="171" t="s">
        <v>90</v>
      </c>
      <c r="V814" s="171" t="s">
        <v>90</v>
      </c>
      <c r="W814" s="171" t="s">
        <v>90</v>
      </c>
      <c r="X814" s="168"/>
      <c r="Y814" s="164"/>
      <c r="Z814" s="164"/>
      <c r="AA814" s="164"/>
      <c r="AB814" s="164"/>
      <c r="AC814" s="164"/>
      <c r="AD814" s="164"/>
      <c r="AE814" s="164"/>
    </row>
    <row r="815" spans="1:31" s="75" customFormat="1" ht="45" x14ac:dyDescent="0.25">
      <c r="A815" s="571"/>
      <c r="B815" s="567"/>
      <c r="C815" s="568"/>
      <c r="D815" s="163" t="s">
        <v>1709</v>
      </c>
      <c r="E815" s="390" t="s">
        <v>42</v>
      </c>
      <c r="F815" s="607"/>
      <c r="G815" s="426"/>
      <c r="H815" s="426"/>
      <c r="I815" s="423"/>
      <c r="J815" s="426"/>
      <c r="K815" s="176"/>
      <c r="L815" s="232"/>
      <c r="M815" s="236">
        <v>0</v>
      </c>
      <c r="N815" s="426"/>
      <c r="O815" s="426"/>
      <c r="P815" s="422"/>
      <c r="Q815" s="426"/>
      <c r="R815" s="171"/>
      <c r="S815" s="171"/>
      <c r="T815" s="171"/>
      <c r="U815" s="21"/>
      <c r="V815" s="171"/>
      <c r="W815" s="171"/>
      <c r="X815" s="168"/>
      <c r="Y815" s="164"/>
      <c r="Z815" s="164"/>
      <c r="AA815" s="164"/>
      <c r="AB815" s="164"/>
      <c r="AC815" s="164"/>
      <c r="AD815" s="164"/>
      <c r="AE815" s="164"/>
    </row>
    <row r="816" spans="1:31" s="75" customFormat="1" ht="101.25" x14ac:dyDescent="0.25">
      <c r="A816" s="571">
        <v>3</v>
      </c>
      <c r="B816" s="567" t="s">
        <v>1677</v>
      </c>
      <c r="C816" s="568" t="s">
        <v>2265</v>
      </c>
      <c r="D816" s="163" t="s">
        <v>2266</v>
      </c>
      <c r="E816" s="389" t="s">
        <v>41</v>
      </c>
      <c r="F816" s="609" t="s">
        <v>1720</v>
      </c>
      <c r="G816" s="426">
        <v>5</v>
      </c>
      <c r="H816" s="426">
        <v>2</v>
      </c>
      <c r="I816" s="423">
        <v>10</v>
      </c>
      <c r="J816" s="463" t="s">
        <v>18</v>
      </c>
      <c r="K816" s="176" t="s">
        <v>2267</v>
      </c>
      <c r="L816" s="232" t="s">
        <v>11</v>
      </c>
      <c r="M816" s="236">
        <v>85</v>
      </c>
      <c r="N816" s="426">
        <v>3</v>
      </c>
      <c r="O816" s="426">
        <v>1</v>
      </c>
      <c r="P816" s="422">
        <v>3</v>
      </c>
      <c r="Q816" s="426" t="s">
        <v>20</v>
      </c>
      <c r="R816" s="171" t="s">
        <v>43</v>
      </c>
      <c r="S816" s="171" t="s">
        <v>90</v>
      </c>
      <c r="T816" s="171" t="s">
        <v>90</v>
      </c>
      <c r="U816" s="171" t="s">
        <v>90</v>
      </c>
      <c r="V816" s="171" t="s">
        <v>90</v>
      </c>
      <c r="W816" s="171" t="s">
        <v>90</v>
      </c>
      <c r="X816" s="168"/>
      <c r="Y816" s="164"/>
      <c r="Z816" s="164"/>
      <c r="AA816" s="164"/>
      <c r="AB816" s="164"/>
      <c r="AC816" s="164"/>
      <c r="AD816" s="164"/>
      <c r="AE816" s="164"/>
    </row>
    <row r="817" spans="1:31" s="75" customFormat="1" ht="78.75" customHeight="1" x14ac:dyDescent="0.25">
      <c r="A817" s="571"/>
      <c r="B817" s="567"/>
      <c r="C817" s="568"/>
      <c r="D817" s="163" t="s">
        <v>2268</v>
      </c>
      <c r="E817" s="390" t="s">
        <v>42</v>
      </c>
      <c r="F817" s="609"/>
      <c r="G817" s="426"/>
      <c r="H817" s="426"/>
      <c r="I817" s="423"/>
      <c r="J817" s="464"/>
      <c r="K817" s="176" t="s">
        <v>2269</v>
      </c>
      <c r="L817" s="232" t="s">
        <v>10</v>
      </c>
      <c r="M817" s="236">
        <v>85</v>
      </c>
      <c r="N817" s="426"/>
      <c r="O817" s="426"/>
      <c r="P817" s="422"/>
      <c r="Q817" s="426"/>
      <c r="R817" s="171"/>
      <c r="S817" s="171"/>
      <c r="T817" s="171"/>
      <c r="U817" s="171"/>
      <c r="V817" s="171"/>
      <c r="W817" s="171"/>
      <c r="X817" s="168"/>
      <c r="Y817" s="164"/>
      <c r="Z817" s="164"/>
      <c r="AA817" s="164"/>
      <c r="AB817" s="164"/>
      <c r="AC817" s="164"/>
      <c r="AD817" s="164"/>
      <c r="AE817" s="164"/>
    </row>
    <row r="818" spans="1:31" s="75" customFormat="1" ht="56.25" customHeight="1" x14ac:dyDescent="0.25">
      <c r="A818" s="571"/>
      <c r="B818" s="567"/>
      <c r="C818" s="568"/>
      <c r="D818" s="163" t="s">
        <v>2270</v>
      </c>
      <c r="E818" s="390"/>
      <c r="F818" s="609"/>
      <c r="G818" s="426"/>
      <c r="H818" s="426"/>
      <c r="I818" s="423"/>
      <c r="J818" s="561"/>
      <c r="K818" s="176" t="s">
        <v>2271</v>
      </c>
      <c r="L818" s="232" t="s">
        <v>11</v>
      </c>
      <c r="M818" s="236">
        <v>85</v>
      </c>
      <c r="N818" s="426"/>
      <c r="O818" s="426"/>
      <c r="P818" s="422"/>
      <c r="Q818" s="426"/>
      <c r="R818" s="171"/>
      <c r="S818" s="171"/>
      <c r="T818" s="171"/>
      <c r="U818" s="171"/>
      <c r="V818" s="171"/>
      <c r="W818" s="171"/>
      <c r="X818" s="168"/>
      <c r="Y818" s="164"/>
      <c r="Z818" s="164"/>
      <c r="AA818" s="164"/>
      <c r="AB818" s="164"/>
      <c r="AC818" s="164"/>
      <c r="AD818" s="164"/>
      <c r="AE818" s="164"/>
    </row>
    <row r="819" spans="1:31" s="75" customFormat="1" ht="56.25" x14ac:dyDescent="0.25">
      <c r="A819" s="571">
        <v>1</v>
      </c>
      <c r="B819" s="567" t="s">
        <v>1684</v>
      </c>
      <c r="C819" s="580" t="s">
        <v>2272</v>
      </c>
      <c r="D819" s="163" t="s">
        <v>2273</v>
      </c>
      <c r="E819" s="389" t="s">
        <v>42</v>
      </c>
      <c r="F819" s="607" t="s">
        <v>1720</v>
      </c>
      <c r="G819" s="426">
        <v>3</v>
      </c>
      <c r="H819" s="426">
        <v>3</v>
      </c>
      <c r="I819" s="423">
        <v>9</v>
      </c>
      <c r="J819" s="463" t="s">
        <v>18</v>
      </c>
      <c r="K819" s="168" t="s">
        <v>2274</v>
      </c>
      <c r="L819" s="241" t="s">
        <v>11</v>
      </c>
      <c r="M819" s="66">
        <v>55</v>
      </c>
      <c r="N819" s="426">
        <v>3</v>
      </c>
      <c r="O819" s="426">
        <v>1</v>
      </c>
      <c r="P819" s="422">
        <v>3</v>
      </c>
      <c r="Q819" s="426" t="s">
        <v>20</v>
      </c>
      <c r="R819" s="161" t="s">
        <v>43</v>
      </c>
      <c r="S819" s="163" t="s">
        <v>90</v>
      </c>
      <c r="T819" s="163" t="s">
        <v>90</v>
      </c>
      <c r="U819" s="163" t="s">
        <v>90</v>
      </c>
      <c r="V819" s="163" t="s">
        <v>90</v>
      </c>
      <c r="W819" s="163" t="s">
        <v>90</v>
      </c>
      <c r="X819" s="52"/>
      <c r="Y819" s="73"/>
      <c r="Z819" s="73"/>
      <c r="AA819" s="73"/>
      <c r="AB819" s="73"/>
      <c r="AC819" s="164"/>
      <c r="AD819" s="164"/>
      <c r="AE819" s="164"/>
    </row>
    <row r="820" spans="1:31" s="75" customFormat="1" ht="67.5" customHeight="1" x14ac:dyDescent="0.25">
      <c r="A820" s="571"/>
      <c r="B820" s="567"/>
      <c r="C820" s="580"/>
      <c r="D820" s="163" t="s">
        <v>2275</v>
      </c>
      <c r="E820" s="390"/>
      <c r="F820" s="607"/>
      <c r="G820" s="426"/>
      <c r="H820" s="426"/>
      <c r="I820" s="423"/>
      <c r="J820" s="561"/>
      <c r="K820" s="168" t="s">
        <v>2276</v>
      </c>
      <c r="L820" s="232" t="s">
        <v>11</v>
      </c>
      <c r="M820" s="236">
        <v>55</v>
      </c>
      <c r="N820" s="426"/>
      <c r="O820" s="426"/>
      <c r="P820" s="422"/>
      <c r="Q820" s="426"/>
      <c r="R820" s="161"/>
      <c r="S820" s="171"/>
      <c r="T820" s="171"/>
      <c r="U820" s="171"/>
      <c r="V820" s="171"/>
      <c r="W820" s="171"/>
      <c r="X820" s="168"/>
      <c r="Y820" s="164"/>
      <c r="Z820" s="164"/>
      <c r="AA820" s="164"/>
      <c r="AB820" s="164"/>
      <c r="AC820" s="164"/>
      <c r="AD820" s="164"/>
      <c r="AE820" s="164"/>
    </row>
    <row r="821" spans="1:31" s="75" customFormat="1" ht="67.5" x14ac:dyDescent="0.25">
      <c r="A821" s="571">
        <v>2</v>
      </c>
      <c r="B821" s="567" t="s">
        <v>1684</v>
      </c>
      <c r="C821" s="580" t="s">
        <v>2277</v>
      </c>
      <c r="D821" s="82" t="s">
        <v>2278</v>
      </c>
      <c r="E821" s="389" t="s">
        <v>42</v>
      </c>
      <c r="F821" s="626" t="s">
        <v>1720</v>
      </c>
      <c r="G821" s="426">
        <v>3</v>
      </c>
      <c r="H821" s="426">
        <v>2</v>
      </c>
      <c r="I821" s="423">
        <v>6</v>
      </c>
      <c r="J821" s="426" t="s">
        <v>19</v>
      </c>
      <c r="K821" s="52" t="s">
        <v>2279</v>
      </c>
      <c r="L821" s="232" t="s">
        <v>11</v>
      </c>
      <c r="M821" s="236">
        <v>55</v>
      </c>
      <c r="N821" s="426">
        <v>2</v>
      </c>
      <c r="O821" s="426">
        <v>1</v>
      </c>
      <c r="P821" s="422">
        <v>2</v>
      </c>
      <c r="Q821" s="426" t="s">
        <v>20</v>
      </c>
      <c r="R821" s="161" t="s">
        <v>43</v>
      </c>
      <c r="S821" s="163" t="s">
        <v>90</v>
      </c>
      <c r="T821" s="163" t="s">
        <v>90</v>
      </c>
      <c r="U821" s="163" t="s">
        <v>90</v>
      </c>
      <c r="V821" s="163" t="s">
        <v>90</v>
      </c>
      <c r="W821" s="163" t="s">
        <v>90</v>
      </c>
      <c r="X821" s="168"/>
      <c r="Y821" s="164"/>
      <c r="Z821" s="164"/>
      <c r="AA821" s="164"/>
      <c r="AB821" s="164"/>
      <c r="AC821" s="164"/>
      <c r="AD821" s="164"/>
      <c r="AE821" s="164"/>
    </row>
    <row r="822" spans="1:31" s="75" customFormat="1" ht="56.25" x14ac:dyDescent="0.25">
      <c r="A822" s="571"/>
      <c r="B822" s="567"/>
      <c r="C822" s="580"/>
      <c r="D822" s="80" t="s">
        <v>2280</v>
      </c>
      <c r="E822" s="390"/>
      <c r="F822" s="626"/>
      <c r="G822" s="426"/>
      <c r="H822" s="426"/>
      <c r="I822" s="423"/>
      <c r="J822" s="426"/>
      <c r="K822" s="52" t="s">
        <v>2281</v>
      </c>
      <c r="L822" s="232" t="s">
        <v>11</v>
      </c>
      <c r="M822" s="236">
        <v>55</v>
      </c>
      <c r="N822" s="426"/>
      <c r="O822" s="426"/>
      <c r="P822" s="422"/>
      <c r="Q822" s="426"/>
      <c r="R822" s="171"/>
      <c r="S822" s="171"/>
      <c r="T822" s="171"/>
      <c r="U822" s="21"/>
      <c r="V822" s="171"/>
      <c r="W822" s="171"/>
      <c r="X822" s="168"/>
      <c r="Y822" s="164"/>
      <c r="Z822" s="164"/>
      <c r="AA822" s="164"/>
      <c r="AB822" s="164"/>
      <c r="AC822" s="164"/>
      <c r="AD822" s="164"/>
      <c r="AE822" s="164"/>
    </row>
    <row r="823" spans="1:31" s="75" customFormat="1" ht="78.75" x14ac:dyDescent="0.25">
      <c r="A823" s="571"/>
      <c r="B823" s="567"/>
      <c r="C823" s="580"/>
      <c r="D823" s="83" t="s">
        <v>2282</v>
      </c>
      <c r="E823" s="390"/>
      <c r="F823" s="626"/>
      <c r="G823" s="426"/>
      <c r="H823" s="426"/>
      <c r="I823" s="423"/>
      <c r="J823" s="426"/>
      <c r="K823" s="52" t="s">
        <v>2283</v>
      </c>
      <c r="L823" s="232" t="s">
        <v>10</v>
      </c>
      <c r="M823" s="236">
        <v>55</v>
      </c>
      <c r="N823" s="426"/>
      <c r="O823" s="426"/>
      <c r="P823" s="422"/>
      <c r="Q823" s="426"/>
      <c r="R823" s="171"/>
      <c r="S823" s="171"/>
      <c r="T823" s="171"/>
      <c r="U823" s="21"/>
      <c r="V823" s="171"/>
      <c r="W823" s="171"/>
      <c r="X823" s="168"/>
      <c r="Y823" s="164"/>
      <c r="Z823" s="164"/>
      <c r="AA823" s="164"/>
      <c r="AB823" s="164"/>
      <c r="AC823" s="164"/>
      <c r="AD823" s="164"/>
      <c r="AE823" s="164"/>
    </row>
    <row r="824" spans="1:31" s="75" customFormat="1" ht="67.5" x14ac:dyDescent="0.25">
      <c r="A824" s="571"/>
      <c r="B824" s="567"/>
      <c r="C824" s="580"/>
      <c r="D824" s="83" t="s">
        <v>2284</v>
      </c>
      <c r="E824" s="390"/>
      <c r="F824" s="626"/>
      <c r="G824" s="426"/>
      <c r="H824" s="426"/>
      <c r="I824" s="423"/>
      <c r="J824" s="426"/>
      <c r="K824" s="52" t="s">
        <v>2285</v>
      </c>
      <c r="L824" s="232" t="s">
        <v>10</v>
      </c>
      <c r="M824" s="236">
        <v>55</v>
      </c>
      <c r="N824" s="426"/>
      <c r="O824" s="426"/>
      <c r="P824" s="422"/>
      <c r="Q824" s="426"/>
      <c r="R824" s="171"/>
      <c r="S824" s="171"/>
      <c r="T824" s="171"/>
      <c r="U824" s="171"/>
      <c r="V824" s="171"/>
      <c r="W824" s="171"/>
      <c r="X824" s="168"/>
      <c r="Y824" s="164"/>
      <c r="Z824" s="164"/>
      <c r="AA824" s="164"/>
      <c r="AB824" s="164"/>
      <c r="AC824" s="164"/>
      <c r="AD824" s="164"/>
      <c r="AE824" s="164"/>
    </row>
    <row r="825" spans="1:31" s="75" customFormat="1" ht="45" x14ac:dyDescent="0.25">
      <c r="A825" s="571"/>
      <c r="B825" s="567"/>
      <c r="C825" s="580"/>
      <c r="D825" s="80" t="s">
        <v>2286</v>
      </c>
      <c r="E825" s="391"/>
      <c r="F825" s="626"/>
      <c r="G825" s="426"/>
      <c r="H825" s="426"/>
      <c r="I825" s="423"/>
      <c r="J825" s="426"/>
      <c r="K825" s="176"/>
      <c r="L825" s="232"/>
      <c r="M825" s="236">
        <v>0</v>
      </c>
      <c r="N825" s="426"/>
      <c r="O825" s="426"/>
      <c r="P825" s="422"/>
      <c r="Q825" s="426"/>
      <c r="R825" s="171"/>
      <c r="S825" s="171"/>
      <c r="T825" s="171"/>
      <c r="U825" s="171"/>
      <c r="V825" s="171"/>
      <c r="W825" s="171"/>
      <c r="X825" s="168"/>
      <c r="Y825" s="164"/>
      <c r="Z825" s="164"/>
      <c r="AA825" s="164"/>
      <c r="AB825" s="164"/>
      <c r="AC825" s="164"/>
      <c r="AD825" s="164"/>
      <c r="AE825" s="164"/>
    </row>
    <row r="826" spans="1:31" s="75" customFormat="1" ht="67.5" x14ac:dyDescent="0.25">
      <c r="A826" s="571">
        <v>3</v>
      </c>
      <c r="B826" s="567" t="s">
        <v>1684</v>
      </c>
      <c r="C826" s="568" t="s">
        <v>2287</v>
      </c>
      <c r="D826" s="163" t="s">
        <v>2288</v>
      </c>
      <c r="E826" s="389" t="s">
        <v>42</v>
      </c>
      <c r="F826" s="609" t="s">
        <v>1720</v>
      </c>
      <c r="G826" s="426">
        <v>3</v>
      </c>
      <c r="H826" s="426">
        <v>2</v>
      </c>
      <c r="I826" s="423">
        <v>6</v>
      </c>
      <c r="J826" s="426" t="s">
        <v>19</v>
      </c>
      <c r="K826" s="52" t="s">
        <v>2289</v>
      </c>
      <c r="L826" s="232" t="s">
        <v>11</v>
      </c>
      <c r="M826" s="236">
        <v>85</v>
      </c>
      <c r="N826" s="426">
        <v>2</v>
      </c>
      <c r="O826" s="426">
        <v>1</v>
      </c>
      <c r="P826" s="422">
        <v>2</v>
      </c>
      <c r="Q826" s="426" t="s">
        <v>20</v>
      </c>
      <c r="R826" s="171" t="s">
        <v>43</v>
      </c>
      <c r="S826" s="163" t="s">
        <v>90</v>
      </c>
      <c r="T826" s="163" t="s">
        <v>90</v>
      </c>
      <c r="U826" s="163" t="s">
        <v>90</v>
      </c>
      <c r="V826" s="163" t="s">
        <v>90</v>
      </c>
      <c r="W826" s="163" t="s">
        <v>90</v>
      </c>
      <c r="X826" s="168"/>
      <c r="Y826" s="164"/>
      <c r="Z826" s="164"/>
      <c r="AA826" s="164"/>
      <c r="AB826" s="164"/>
      <c r="AC826" s="164"/>
      <c r="AD826" s="164"/>
      <c r="AE826" s="164"/>
    </row>
    <row r="827" spans="1:31" s="75" customFormat="1" ht="67.5" x14ac:dyDescent="0.25">
      <c r="A827" s="571"/>
      <c r="B827" s="567"/>
      <c r="C827" s="568"/>
      <c r="D827" s="168" t="s">
        <v>2290</v>
      </c>
      <c r="E827" s="390"/>
      <c r="F827" s="609"/>
      <c r="G827" s="426"/>
      <c r="H827" s="426"/>
      <c r="I827" s="423"/>
      <c r="J827" s="426"/>
      <c r="K827" s="52" t="s">
        <v>2291</v>
      </c>
      <c r="L827" s="232" t="s">
        <v>10</v>
      </c>
      <c r="M827" s="236">
        <v>70</v>
      </c>
      <c r="N827" s="426"/>
      <c r="O827" s="426"/>
      <c r="P827" s="422"/>
      <c r="Q827" s="426"/>
      <c r="R827" s="171"/>
      <c r="S827" s="171"/>
      <c r="T827" s="171"/>
      <c r="U827" s="171"/>
      <c r="V827" s="171"/>
      <c r="W827" s="171"/>
      <c r="X827" s="168"/>
      <c r="Y827" s="164"/>
      <c r="Z827" s="164"/>
      <c r="AA827" s="164"/>
      <c r="AB827" s="164"/>
      <c r="AC827" s="164"/>
      <c r="AD827" s="164"/>
      <c r="AE827" s="164"/>
    </row>
    <row r="828" spans="1:31" s="75" customFormat="1" ht="67.5" x14ac:dyDescent="0.25">
      <c r="A828" s="571">
        <v>4</v>
      </c>
      <c r="B828" s="567" t="s">
        <v>1684</v>
      </c>
      <c r="C828" s="568" t="s">
        <v>2292</v>
      </c>
      <c r="D828" s="163" t="s">
        <v>2293</v>
      </c>
      <c r="E828" s="389" t="s">
        <v>42</v>
      </c>
      <c r="F828" s="609" t="s">
        <v>1720</v>
      </c>
      <c r="G828" s="426">
        <v>3</v>
      </c>
      <c r="H828" s="426">
        <v>2</v>
      </c>
      <c r="I828" s="423">
        <v>6</v>
      </c>
      <c r="J828" s="426" t="s">
        <v>19</v>
      </c>
      <c r="K828" s="52" t="s">
        <v>2294</v>
      </c>
      <c r="L828" s="232" t="s">
        <v>10</v>
      </c>
      <c r="M828" s="236">
        <v>70</v>
      </c>
      <c r="N828" s="426">
        <v>2</v>
      </c>
      <c r="O828" s="426">
        <v>1</v>
      </c>
      <c r="P828" s="422">
        <v>2</v>
      </c>
      <c r="Q828" s="426" t="s">
        <v>20</v>
      </c>
      <c r="R828" s="171" t="s">
        <v>43</v>
      </c>
      <c r="S828" s="163" t="s">
        <v>90</v>
      </c>
      <c r="T828" s="163" t="s">
        <v>90</v>
      </c>
      <c r="U828" s="163" t="s">
        <v>90</v>
      </c>
      <c r="V828" s="163" t="s">
        <v>90</v>
      </c>
      <c r="W828" s="163" t="s">
        <v>90</v>
      </c>
      <c r="X828" s="168"/>
      <c r="Y828" s="164"/>
      <c r="Z828" s="164"/>
      <c r="AA828" s="164"/>
      <c r="AB828" s="164"/>
      <c r="AC828" s="164"/>
      <c r="AD828" s="164"/>
      <c r="AE828" s="164"/>
    </row>
    <row r="829" spans="1:31" s="75" customFormat="1" ht="56.25" x14ac:dyDescent="0.25">
      <c r="A829" s="571"/>
      <c r="B829" s="567"/>
      <c r="C829" s="568"/>
      <c r="D829" s="163" t="s">
        <v>2295</v>
      </c>
      <c r="E829" s="390"/>
      <c r="F829" s="609"/>
      <c r="G829" s="426"/>
      <c r="H829" s="426"/>
      <c r="I829" s="423"/>
      <c r="J829" s="426"/>
      <c r="K829" s="52" t="s">
        <v>2296</v>
      </c>
      <c r="L829" s="232" t="s">
        <v>11</v>
      </c>
      <c r="M829" s="236">
        <v>70</v>
      </c>
      <c r="N829" s="426"/>
      <c r="O829" s="426"/>
      <c r="P829" s="422"/>
      <c r="Q829" s="426"/>
      <c r="R829" s="171"/>
      <c r="S829" s="171"/>
      <c r="T829" s="171"/>
      <c r="U829" s="21"/>
      <c r="V829" s="171"/>
      <c r="W829" s="171"/>
      <c r="X829" s="168"/>
      <c r="Y829" s="164"/>
      <c r="Z829" s="164"/>
      <c r="AA829" s="164"/>
      <c r="AB829" s="164"/>
      <c r="AC829" s="164"/>
      <c r="AD829" s="164"/>
      <c r="AE829" s="164"/>
    </row>
    <row r="830" spans="1:31" s="75" customFormat="1" ht="45" x14ac:dyDescent="0.25">
      <c r="A830" s="571">
        <v>5</v>
      </c>
      <c r="B830" s="567" t="s">
        <v>1684</v>
      </c>
      <c r="C830" s="568" t="s">
        <v>2297</v>
      </c>
      <c r="D830" s="163" t="s">
        <v>2298</v>
      </c>
      <c r="E830" s="389" t="s">
        <v>42</v>
      </c>
      <c r="F830" s="607" t="s">
        <v>1720</v>
      </c>
      <c r="G830" s="426">
        <v>3</v>
      </c>
      <c r="H830" s="426">
        <v>3</v>
      </c>
      <c r="I830" s="423">
        <v>9</v>
      </c>
      <c r="J830" s="463" t="s">
        <v>18</v>
      </c>
      <c r="K830" s="52" t="s">
        <v>2299</v>
      </c>
      <c r="L830" s="232" t="s">
        <v>10</v>
      </c>
      <c r="M830" s="236">
        <v>70</v>
      </c>
      <c r="N830" s="426">
        <v>2</v>
      </c>
      <c r="O830" s="426">
        <v>2</v>
      </c>
      <c r="P830" s="422">
        <v>4</v>
      </c>
      <c r="Q830" s="426" t="s">
        <v>20</v>
      </c>
      <c r="R830" s="171" t="s">
        <v>43</v>
      </c>
      <c r="S830" s="163" t="s">
        <v>90</v>
      </c>
      <c r="T830" s="163" t="s">
        <v>90</v>
      </c>
      <c r="U830" s="163" t="s">
        <v>90</v>
      </c>
      <c r="V830" s="163" t="s">
        <v>90</v>
      </c>
      <c r="W830" s="163" t="s">
        <v>90</v>
      </c>
      <c r="X830" s="168"/>
      <c r="Y830" s="164"/>
      <c r="Z830" s="164"/>
      <c r="AA830" s="164"/>
      <c r="AB830" s="164"/>
      <c r="AC830" s="164"/>
      <c r="AD830" s="164"/>
      <c r="AE830" s="164"/>
    </row>
    <row r="831" spans="1:31" s="75" customFormat="1" ht="45" customHeight="1" x14ac:dyDescent="0.25">
      <c r="A831" s="571"/>
      <c r="B831" s="567"/>
      <c r="C831" s="568"/>
      <c r="D831" s="163" t="s">
        <v>2300</v>
      </c>
      <c r="E831" s="390" t="s">
        <v>38</v>
      </c>
      <c r="F831" s="607"/>
      <c r="G831" s="426"/>
      <c r="H831" s="426"/>
      <c r="I831" s="423"/>
      <c r="J831" s="464"/>
      <c r="K831" s="52" t="s">
        <v>2301</v>
      </c>
      <c r="L831" s="232" t="s">
        <v>11</v>
      </c>
      <c r="M831" s="236">
        <v>70</v>
      </c>
      <c r="N831" s="426"/>
      <c r="O831" s="426"/>
      <c r="P831" s="422"/>
      <c r="Q831" s="426"/>
      <c r="R831" s="171"/>
      <c r="S831" s="171"/>
      <c r="T831" s="171"/>
      <c r="U831" s="21"/>
      <c r="V831" s="171"/>
      <c r="W831" s="171"/>
      <c r="X831" s="168"/>
      <c r="Y831" s="164"/>
      <c r="Z831" s="164"/>
      <c r="AA831" s="164"/>
      <c r="AB831" s="164"/>
      <c r="AC831" s="164"/>
      <c r="AD831" s="164"/>
      <c r="AE831" s="164"/>
    </row>
    <row r="832" spans="1:31" s="75" customFormat="1" ht="56.25" customHeight="1" x14ac:dyDescent="0.25">
      <c r="A832" s="571"/>
      <c r="B832" s="567"/>
      <c r="C832" s="568"/>
      <c r="D832" s="163" t="s">
        <v>2302</v>
      </c>
      <c r="E832" s="390"/>
      <c r="F832" s="607"/>
      <c r="G832" s="426"/>
      <c r="H832" s="426"/>
      <c r="I832" s="423"/>
      <c r="J832" s="561"/>
      <c r="K832" s="174" t="s">
        <v>2303</v>
      </c>
      <c r="L832" s="232" t="s">
        <v>10</v>
      </c>
      <c r="M832" s="236">
        <v>70</v>
      </c>
      <c r="N832" s="426"/>
      <c r="O832" s="426"/>
      <c r="P832" s="422"/>
      <c r="Q832" s="426"/>
      <c r="R832" s="171"/>
      <c r="S832" s="171"/>
      <c r="T832" s="171"/>
      <c r="U832" s="171"/>
      <c r="V832" s="171"/>
      <c r="W832" s="171"/>
      <c r="X832" s="168"/>
      <c r="Y832" s="164"/>
      <c r="Z832" s="164"/>
      <c r="AA832" s="164"/>
      <c r="AB832" s="164"/>
      <c r="AC832" s="164"/>
      <c r="AD832" s="164"/>
      <c r="AE832" s="164"/>
    </row>
    <row r="833" spans="1:31" s="75" customFormat="1" ht="90" x14ac:dyDescent="0.25">
      <c r="A833" s="571">
        <v>6</v>
      </c>
      <c r="B833" s="567" t="s">
        <v>1684</v>
      </c>
      <c r="C833" s="568" t="s">
        <v>2304</v>
      </c>
      <c r="D833" s="163" t="s">
        <v>2305</v>
      </c>
      <c r="E833" s="389" t="s">
        <v>42</v>
      </c>
      <c r="F833" s="607" t="s">
        <v>1720</v>
      </c>
      <c r="G833" s="426">
        <v>3</v>
      </c>
      <c r="H833" s="426">
        <v>3</v>
      </c>
      <c r="I833" s="423">
        <v>9</v>
      </c>
      <c r="J833" s="463" t="s">
        <v>18</v>
      </c>
      <c r="K833" s="168" t="s">
        <v>2306</v>
      </c>
      <c r="L833" s="232" t="s">
        <v>10</v>
      </c>
      <c r="M833" s="236">
        <v>70</v>
      </c>
      <c r="N833" s="426">
        <v>2</v>
      </c>
      <c r="O833" s="426">
        <v>2</v>
      </c>
      <c r="P833" s="422">
        <v>4</v>
      </c>
      <c r="Q833" s="426" t="s">
        <v>20</v>
      </c>
      <c r="R833" s="171" t="s">
        <v>43</v>
      </c>
      <c r="S833" s="163" t="s">
        <v>90</v>
      </c>
      <c r="T833" s="163" t="s">
        <v>90</v>
      </c>
      <c r="U833" s="163" t="s">
        <v>90</v>
      </c>
      <c r="V833" s="163" t="s">
        <v>90</v>
      </c>
      <c r="W833" s="163" t="s">
        <v>90</v>
      </c>
      <c r="X833" s="168"/>
      <c r="Y833" s="164"/>
      <c r="Z833" s="164"/>
      <c r="AA833" s="164"/>
      <c r="AB833" s="164"/>
      <c r="AC833" s="164"/>
      <c r="AD833" s="164"/>
      <c r="AE833" s="164"/>
    </row>
    <row r="834" spans="1:31" s="75" customFormat="1" ht="67.5" customHeight="1" x14ac:dyDescent="0.25">
      <c r="A834" s="571"/>
      <c r="B834" s="567"/>
      <c r="C834" s="568"/>
      <c r="D834" s="163" t="s">
        <v>2307</v>
      </c>
      <c r="E834" s="390"/>
      <c r="F834" s="607"/>
      <c r="G834" s="426"/>
      <c r="H834" s="426"/>
      <c r="I834" s="423"/>
      <c r="J834" s="464"/>
      <c r="K834" s="168" t="s">
        <v>2308</v>
      </c>
      <c r="L834" s="232" t="s">
        <v>11</v>
      </c>
      <c r="M834" s="236">
        <v>70</v>
      </c>
      <c r="N834" s="426"/>
      <c r="O834" s="426"/>
      <c r="P834" s="422"/>
      <c r="Q834" s="426"/>
      <c r="R834" s="171"/>
      <c r="S834" s="171"/>
      <c r="T834" s="171"/>
      <c r="U834" s="21"/>
      <c r="V834" s="171"/>
      <c r="W834" s="171"/>
      <c r="X834" s="168"/>
      <c r="Y834" s="164"/>
      <c r="Z834" s="164"/>
      <c r="AA834" s="164"/>
      <c r="AB834" s="164"/>
      <c r="AC834" s="164"/>
      <c r="AD834" s="164"/>
      <c r="AE834" s="164"/>
    </row>
    <row r="835" spans="1:31" s="75" customFormat="1" ht="56.25" customHeight="1" x14ac:dyDescent="0.25">
      <c r="A835" s="571"/>
      <c r="B835" s="567"/>
      <c r="C835" s="568"/>
      <c r="D835" s="163" t="s">
        <v>2309</v>
      </c>
      <c r="E835" s="391"/>
      <c r="F835" s="607"/>
      <c r="G835" s="426"/>
      <c r="H835" s="426"/>
      <c r="I835" s="423"/>
      <c r="J835" s="561"/>
      <c r="K835" s="168" t="s">
        <v>2310</v>
      </c>
      <c r="L835" s="232" t="s">
        <v>11</v>
      </c>
      <c r="M835" s="236">
        <v>70</v>
      </c>
      <c r="N835" s="426"/>
      <c r="O835" s="426"/>
      <c r="P835" s="422"/>
      <c r="Q835" s="426"/>
      <c r="R835" s="171"/>
      <c r="S835" s="171"/>
      <c r="T835" s="171"/>
      <c r="U835" s="171"/>
      <c r="V835" s="171"/>
      <c r="W835" s="171"/>
      <c r="X835" s="168"/>
      <c r="Y835" s="164"/>
      <c r="Z835" s="164"/>
      <c r="AA835" s="164"/>
      <c r="AB835" s="164"/>
      <c r="AC835" s="164"/>
      <c r="AD835" s="164"/>
      <c r="AE835" s="164"/>
    </row>
    <row r="836" spans="1:31" x14ac:dyDescent="0.2">
      <c r="I836" s="111"/>
    </row>
    <row r="837" spans="1:31" x14ac:dyDescent="0.2">
      <c r="I837" s="111"/>
    </row>
    <row r="838" spans="1:31" x14ac:dyDescent="0.2">
      <c r="I838" s="111"/>
    </row>
    <row r="839" spans="1:31" x14ac:dyDescent="0.2">
      <c r="I839" s="111"/>
    </row>
    <row r="840" spans="1:31" x14ac:dyDescent="0.2">
      <c r="I840" s="111"/>
    </row>
  </sheetData>
  <sheetProtection sheet="1" formatCells="0" formatColumns="0" formatRows="0" insertRows="0"/>
  <mergeCells count="2673">
    <mergeCell ref="A352:A357"/>
    <mergeCell ref="B352:B357"/>
    <mergeCell ref="C352:C357"/>
    <mergeCell ref="F352:F357"/>
    <mergeCell ref="G352:G357"/>
    <mergeCell ref="H352:H357"/>
    <mergeCell ref="I352:I357"/>
    <mergeCell ref="J352:J357"/>
    <mergeCell ref="N352:N357"/>
    <mergeCell ref="O352:O357"/>
    <mergeCell ref="P352:P357"/>
    <mergeCell ref="Q352:Q357"/>
    <mergeCell ref="A342:A346"/>
    <mergeCell ref="B342:B346"/>
    <mergeCell ref="C342:C346"/>
    <mergeCell ref="F342:F346"/>
    <mergeCell ref="G342:G346"/>
    <mergeCell ref="H342:H346"/>
    <mergeCell ref="I342:I346"/>
    <mergeCell ref="J342:J346"/>
    <mergeCell ref="N342:N346"/>
    <mergeCell ref="O342:O346"/>
    <mergeCell ref="P342:P346"/>
    <mergeCell ref="Q342:Q346"/>
    <mergeCell ref="A347:A351"/>
    <mergeCell ref="B347:B351"/>
    <mergeCell ref="C347:C351"/>
    <mergeCell ref="F347:F351"/>
    <mergeCell ref="G347:G351"/>
    <mergeCell ref="H347:H351"/>
    <mergeCell ref="I347:I351"/>
    <mergeCell ref="J347:J351"/>
    <mergeCell ref="N347:N351"/>
    <mergeCell ref="O347:O351"/>
    <mergeCell ref="P347:P351"/>
    <mergeCell ref="Q347:Q351"/>
    <mergeCell ref="A833:A835"/>
    <mergeCell ref="B833:B835"/>
    <mergeCell ref="C833:C835"/>
    <mergeCell ref="F833:F835"/>
    <mergeCell ref="G833:G835"/>
    <mergeCell ref="H833:H835"/>
    <mergeCell ref="I833:I835"/>
    <mergeCell ref="J833:J835"/>
    <mergeCell ref="N833:N835"/>
    <mergeCell ref="O833:O835"/>
    <mergeCell ref="P833:P835"/>
    <mergeCell ref="Q833:Q835"/>
    <mergeCell ref="D1:AE4"/>
    <mergeCell ref="A828:A829"/>
    <mergeCell ref="B828:B829"/>
    <mergeCell ref="C828:C829"/>
    <mergeCell ref="F828:F829"/>
    <mergeCell ref="G828:G829"/>
    <mergeCell ref="H828:H829"/>
    <mergeCell ref="I828:I829"/>
    <mergeCell ref="J828:J829"/>
    <mergeCell ref="N828:N829"/>
    <mergeCell ref="O828:O829"/>
    <mergeCell ref="P828:P829"/>
    <mergeCell ref="Q828:Q829"/>
    <mergeCell ref="A830:A832"/>
    <mergeCell ref="B830:B832"/>
    <mergeCell ref="C830:C832"/>
    <mergeCell ref="F830:F832"/>
    <mergeCell ref="G830:G832"/>
    <mergeCell ref="H830:H832"/>
    <mergeCell ref="I830:I832"/>
    <mergeCell ref="J830:J832"/>
    <mergeCell ref="N830:N832"/>
    <mergeCell ref="O830:O832"/>
    <mergeCell ref="P830:P832"/>
    <mergeCell ref="Q830:Q832"/>
    <mergeCell ref="A821:A825"/>
    <mergeCell ref="B821:B825"/>
    <mergeCell ref="C821:C825"/>
    <mergeCell ref="F821:F825"/>
    <mergeCell ref="G821:G825"/>
    <mergeCell ref="H821:H825"/>
    <mergeCell ref="I821:I825"/>
    <mergeCell ref="J821:J825"/>
    <mergeCell ref="N821:N825"/>
    <mergeCell ref="O821:O825"/>
    <mergeCell ref="P821:P825"/>
    <mergeCell ref="Q821:Q825"/>
    <mergeCell ref="A826:A827"/>
    <mergeCell ref="B826:B827"/>
    <mergeCell ref="C826:C827"/>
    <mergeCell ref="F826:F827"/>
    <mergeCell ref="G826:G827"/>
    <mergeCell ref="H826:H827"/>
    <mergeCell ref="I826:I827"/>
    <mergeCell ref="J826:J827"/>
    <mergeCell ref="N826:N827"/>
    <mergeCell ref="O826:O827"/>
    <mergeCell ref="P826:P827"/>
    <mergeCell ref="Q826:Q827"/>
    <mergeCell ref="A816:A818"/>
    <mergeCell ref="B816:B818"/>
    <mergeCell ref="C816:C818"/>
    <mergeCell ref="F816:F818"/>
    <mergeCell ref="G816:G818"/>
    <mergeCell ref="H816:H818"/>
    <mergeCell ref="I816:I818"/>
    <mergeCell ref="J816:J818"/>
    <mergeCell ref="N816:N818"/>
    <mergeCell ref="O816:O818"/>
    <mergeCell ref="P816:P818"/>
    <mergeCell ref="Q816:Q818"/>
    <mergeCell ref="A819:A820"/>
    <mergeCell ref="B819:B820"/>
    <mergeCell ref="C819:C820"/>
    <mergeCell ref="F819:F820"/>
    <mergeCell ref="G819:G820"/>
    <mergeCell ref="H819:H820"/>
    <mergeCell ref="I819:I820"/>
    <mergeCell ref="J819:J820"/>
    <mergeCell ref="N819:N820"/>
    <mergeCell ref="O819:O820"/>
    <mergeCell ref="P819:P820"/>
    <mergeCell ref="Q819:Q820"/>
    <mergeCell ref="A811:A813"/>
    <mergeCell ref="B811:B813"/>
    <mergeCell ref="C811:C813"/>
    <mergeCell ref="F811:F813"/>
    <mergeCell ref="G811:G813"/>
    <mergeCell ref="H811:H813"/>
    <mergeCell ref="I811:I813"/>
    <mergeCell ref="J811:J813"/>
    <mergeCell ref="N811:N813"/>
    <mergeCell ref="O811:O813"/>
    <mergeCell ref="P811:P813"/>
    <mergeCell ref="Q811:Q813"/>
    <mergeCell ref="A814:A815"/>
    <mergeCell ref="B814:B815"/>
    <mergeCell ref="C814:C815"/>
    <mergeCell ref="F814:F815"/>
    <mergeCell ref="G814:G815"/>
    <mergeCell ref="H814:H815"/>
    <mergeCell ref="I814:I815"/>
    <mergeCell ref="J814:J815"/>
    <mergeCell ref="N814:N815"/>
    <mergeCell ref="O814:O815"/>
    <mergeCell ref="P814:P815"/>
    <mergeCell ref="Q814:Q815"/>
    <mergeCell ref="A805:A806"/>
    <mergeCell ref="B805:B806"/>
    <mergeCell ref="C805:C806"/>
    <mergeCell ref="F805:F806"/>
    <mergeCell ref="G805:G806"/>
    <mergeCell ref="H805:H806"/>
    <mergeCell ref="I805:I806"/>
    <mergeCell ref="J805:J806"/>
    <mergeCell ref="N805:N806"/>
    <mergeCell ref="O805:O806"/>
    <mergeCell ref="P805:P806"/>
    <mergeCell ref="Q805:Q806"/>
    <mergeCell ref="A807:A808"/>
    <mergeCell ref="B807:B808"/>
    <mergeCell ref="C807:C808"/>
    <mergeCell ref="F807:F808"/>
    <mergeCell ref="G807:G808"/>
    <mergeCell ref="H807:H808"/>
    <mergeCell ref="I807:I808"/>
    <mergeCell ref="J807:J808"/>
    <mergeCell ref="N807:N808"/>
    <mergeCell ref="O807:O808"/>
    <mergeCell ref="P807:P808"/>
    <mergeCell ref="Q807:Q808"/>
    <mergeCell ref="A797:A798"/>
    <mergeCell ref="B797:B798"/>
    <mergeCell ref="C797:C798"/>
    <mergeCell ref="F797:F798"/>
    <mergeCell ref="G797:G798"/>
    <mergeCell ref="H797:H798"/>
    <mergeCell ref="I797:I798"/>
    <mergeCell ref="J797:J798"/>
    <mergeCell ref="N797:N798"/>
    <mergeCell ref="O797:O798"/>
    <mergeCell ref="P797:P798"/>
    <mergeCell ref="Q797:Q798"/>
    <mergeCell ref="A799:A800"/>
    <mergeCell ref="B799:B800"/>
    <mergeCell ref="C799:C800"/>
    <mergeCell ref="F799:F800"/>
    <mergeCell ref="G799:G800"/>
    <mergeCell ref="H799:H800"/>
    <mergeCell ref="I799:I800"/>
    <mergeCell ref="J799:J800"/>
    <mergeCell ref="A792:A794"/>
    <mergeCell ref="B792:B794"/>
    <mergeCell ref="C792:C794"/>
    <mergeCell ref="F792:F794"/>
    <mergeCell ref="G792:G794"/>
    <mergeCell ref="H792:H794"/>
    <mergeCell ref="I792:I794"/>
    <mergeCell ref="J792:J794"/>
    <mergeCell ref="N792:N794"/>
    <mergeCell ref="O792:O794"/>
    <mergeCell ref="P792:P794"/>
    <mergeCell ref="Q792:Q794"/>
    <mergeCell ref="A795:A796"/>
    <mergeCell ref="B795:B796"/>
    <mergeCell ref="C795:C796"/>
    <mergeCell ref="F795:F796"/>
    <mergeCell ref="G795:G796"/>
    <mergeCell ref="H795:H796"/>
    <mergeCell ref="I795:I796"/>
    <mergeCell ref="J795:J796"/>
    <mergeCell ref="N795:N796"/>
    <mergeCell ref="O795:O796"/>
    <mergeCell ref="P795:P796"/>
    <mergeCell ref="Q795:Q796"/>
    <mergeCell ref="A784:A786"/>
    <mergeCell ref="B784:B786"/>
    <mergeCell ref="C784:C786"/>
    <mergeCell ref="F784:F786"/>
    <mergeCell ref="G784:G786"/>
    <mergeCell ref="H784:H786"/>
    <mergeCell ref="I784:I786"/>
    <mergeCell ref="J784:J786"/>
    <mergeCell ref="N784:N786"/>
    <mergeCell ref="O784:O786"/>
    <mergeCell ref="P784:P786"/>
    <mergeCell ref="Q784:Q786"/>
    <mergeCell ref="A787:A791"/>
    <mergeCell ref="B787:B791"/>
    <mergeCell ref="C787:C791"/>
    <mergeCell ref="F787:F791"/>
    <mergeCell ref="G787:G791"/>
    <mergeCell ref="H787:H791"/>
    <mergeCell ref="I787:I791"/>
    <mergeCell ref="J787:J791"/>
    <mergeCell ref="N787:N791"/>
    <mergeCell ref="O787:O791"/>
    <mergeCell ref="P787:P791"/>
    <mergeCell ref="Q787:Q791"/>
    <mergeCell ref="A776:A779"/>
    <mergeCell ref="B776:B779"/>
    <mergeCell ref="C776:C779"/>
    <mergeCell ref="F776:F779"/>
    <mergeCell ref="G776:G779"/>
    <mergeCell ref="H776:H779"/>
    <mergeCell ref="I776:I779"/>
    <mergeCell ref="N776:N779"/>
    <mergeCell ref="O776:O779"/>
    <mergeCell ref="P776:P779"/>
    <mergeCell ref="Q776:Q779"/>
    <mergeCell ref="A780:A783"/>
    <mergeCell ref="B780:B783"/>
    <mergeCell ref="C780:C783"/>
    <mergeCell ref="F780:F783"/>
    <mergeCell ref="G780:G783"/>
    <mergeCell ref="H780:H783"/>
    <mergeCell ref="I780:I783"/>
    <mergeCell ref="J780:J783"/>
    <mergeCell ref="N780:N783"/>
    <mergeCell ref="O780:O783"/>
    <mergeCell ref="P780:P783"/>
    <mergeCell ref="Q780:Q783"/>
    <mergeCell ref="F770:F772"/>
    <mergeCell ref="G770:G772"/>
    <mergeCell ref="H770:H772"/>
    <mergeCell ref="I770:I772"/>
    <mergeCell ref="J770:J772"/>
    <mergeCell ref="N770:N772"/>
    <mergeCell ref="O770:O772"/>
    <mergeCell ref="P770:P772"/>
    <mergeCell ref="Q770:Q772"/>
    <mergeCell ref="A773:A775"/>
    <mergeCell ref="B773:B775"/>
    <mergeCell ref="C773:C775"/>
    <mergeCell ref="F773:F775"/>
    <mergeCell ref="G773:G775"/>
    <mergeCell ref="H773:H775"/>
    <mergeCell ref="I773:I775"/>
    <mergeCell ref="J773:J775"/>
    <mergeCell ref="N773:N775"/>
    <mergeCell ref="O773:O775"/>
    <mergeCell ref="P773:P775"/>
    <mergeCell ref="Q773:Q775"/>
    <mergeCell ref="A756:A757"/>
    <mergeCell ref="B756:B757"/>
    <mergeCell ref="C756:C757"/>
    <mergeCell ref="F756:F757"/>
    <mergeCell ref="G756:G757"/>
    <mergeCell ref="H756:H757"/>
    <mergeCell ref="I756:I757"/>
    <mergeCell ref="J756:J757"/>
    <mergeCell ref="J776:J779"/>
    <mergeCell ref="N756:N757"/>
    <mergeCell ref="O756:O757"/>
    <mergeCell ref="P756:P757"/>
    <mergeCell ref="Q756:Q757"/>
    <mergeCell ref="A758:A761"/>
    <mergeCell ref="B758:B761"/>
    <mergeCell ref="C758:C761"/>
    <mergeCell ref="F758:F761"/>
    <mergeCell ref="A767:A769"/>
    <mergeCell ref="B767:B769"/>
    <mergeCell ref="C767:C769"/>
    <mergeCell ref="F767:F769"/>
    <mergeCell ref="G767:G769"/>
    <mergeCell ref="H767:H769"/>
    <mergeCell ref="I767:I769"/>
    <mergeCell ref="J767:J769"/>
    <mergeCell ref="N767:N769"/>
    <mergeCell ref="O767:O769"/>
    <mergeCell ref="P767:P769"/>
    <mergeCell ref="Q767:Q769"/>
    <mergeCell ref="A770:A772"/>
    <mergeCell ref="B770:B772"/>
    <mergeCell ref="C770:C772"/>
    <mergeCell ref="A746:A750"/>
    <mergeCell ref="B746:B750"/>
    <mergeCell ref="C746:C750"/>
    <mergeCell ref="F746:F750"/>
    <mergeCell ref="G746:G750"/>
    <mergeCell ref="H746:H750"/>
    <mergeCell ref="I746:I750"/>
    <mergeCell ref="J746:J750"/>
    <mergeCell ref="N746:N750"/>
    <mergeCell ref="O746:O750"/>
    <mergeCell ref="P746:P750"/>
    <mergeCell ref="Q746:Q750"/>
    <mergeCell ref="A751:A753"/>
    <mergeCell ref="B751:B753"/>
    <mergeCell ref="C751:C753"/>
    <mergeCell ref="F751:F753"/>
    <mergeCell ref="G751:G753"/>
    <mergeCell ref="H751:H753"/>
    <mergeCell ref="I751:I753"/>
    <mergeCell ref="J751:J753"/>
    <mergeCell ref="N751:N753"/>
    <mergeCell ref="O751:O753"/>
    <mergeCell ref="P751:P753"/>
    <mergeCell ref="Q751:Q753"/>
    <mergeCell ref="A737:A740"/>
    <mergeCell ref="B737:B740"/>
    <mergeCell ref="C737:C740"/>
    <mergeCell ref="F737:F740"/>
    <mergeCell ref="G737:G740"/>
    <mergeCell ref="H737:H740"/>
    <mergeCell ref="I737:I740"/>
    <mergeCell ref="J737:J740"/>
    <mergeCell ref="N737:N740"/>
    <mergeCell ref="O737:O740"/>
    <mergeCell ref="P737:P740"/>
    <mergeCell ref="Q737:Q740"/>
    <mergeCell ref="A741:A745"/>
    <mergeCell ref="B741:B745"/>
    <mergeCell ref="C741:C745"/>
    <mergeCell ref="F741:F745"/>
    <mergeCell ref="G741:G745"/>
    <mergeCell ref="H741:H745"/>
    <mergeCell ref="I741:I745"/>
    <mergeCell ref="J741:J745"/>
    <mergeCell ref="N741:N745"/>
    <mergeCell ref="O741:O745"/>
    <mergeCell ref="P741:P745"/>
    <mergeCell ref="Q741:Q745"/>
    <mergeCell ref="A728:A730"/>
    <mergeCell ref="B728:B730"/>
    <mergeCell ref="C728:C730"/>
    <mergeCell ref="F728:F730"/>
    <mergeCell ref="G728:G730"/>
    <mergeCell ref="H728:H730"/>
    <mergeCell ref="I728:I730"/>
    <mergeCell ref="J728:J730"/>
    <mergeCell ref="N728:N730"/>
    <mergeCell ref="O728:O730"/>
    <mergeCell ref="P728:P730"/>
    <mergeCell ref="Q728:Q730"/>
    <mergeCell ref="A731:A736"/>
    <mergeCell ref="B731:B736"/>
    <mergeCell ref="C731:C736"/>
    <mergeCell ref="F731:F736"/>
    <mergeCell ref="G731:G736"/>
    <mergeCell ref="H731:H736"/>
    <mergeCell ref="I731:I736"/>
    <mergeCell ref="J731:J736"/>
    <mergeCell ref="N731:N736"/>
    <mergeCell ref="O731:O736"/>
    <mergeCell ref="P731:P736"/>
    <mergeCell ref="Q731:Q736"/>
    <mergeCell ref="A724:A725"/>
    <mergeCell ref="B724:B725"/>
    <mergeCell ref="C724:C725"/>
    <mergeCell ref="F724:F725"/>
    <mergeCell ref="G724:G725"/>
    <mergeCell ref="H724:H725"/>
    <mergeCell ref="I724:I725"/>
    <mergeCell ref="J724:J725"/>
    <mergeCell ref="N724:N725"/>
    <mergeCell ref="O724:O725"/>
    <mergeCell ref="P724:P725"/>
    <mergeCell ref="Q724:Q725"/>
    <mergeCell ref="A726:A727"/>
    <mergeCell ref="B726:B727"/>
    <mergeCell ref="C726:C727"/>
    <mergeCell ref="F726:F727"/>
    <mergeCell ref="G726:G727"/>
    <mergeCell ref="H726:H727"/>
    <mergeCell ref="I726:I727"/>
    <mergeCell ref="J726:J727"/>
    <mergeCell ref="N726:N727"/>
    <mergeCell ref="O726:O727"/>
    <mergeCell ref="P726:P727"/>
    <mergeCell ref="Q726:Q727"/>
    <mergeCell ref="A720:A721"/>
    <mergeCell ref="B720:B721"/>
    <mergeCell ref="C720:C721"/>
    <mergeCell ref="F720:F721"/>
    <mergeCell ref="G720:G721"/>
    <mergeCell ref="H720:H721"/>
    <mergeCell ref="I720:I721"/>
    <mergeCell ref="J720:J721"/>
    <mergeCell ref="N720:N721"/>
    <mergeCell ref="O720:O721"/>
    <mergeCell ref="P720:P721"/>
    <mergeCell ref="Q720:Q721"/>
    <mergeCell ref="A722:A723"/>
    <mergeCell ref="B722:B723"/>
    <mergeCell ref="C722:C723"/>
    <mergeCell ref="F722:F723"/>
    <mergeCell ref="G722:G723"/>
    <mergeCell ref="H722:H723"/>
    <mergeCell ref="I722:I723"/>
    <mergeCell ref="J722:J723"/>
    <mergeCell ref="N722:N723"/>
    <mergeCell ref="O722:O723"/>
    <mergeCell ref="P722:P723"/>
    <mergeCell ref="Q722:Q723"/>
    <mergeCell ref="A716:A717"/>
    <mergeCell ref="B716:B717"/>
    <mergeCell ref="C716:C717"/>
    <mergeCell ref="F716:F717"/>
    <mergeCell ref="G716:G717"/>
    <mergeCell ref="H716:H717"/>
    <mergeCell ref="I716:I717"/>
    <mergeCell ref="J716:J717"/>
    <mergeCell ref="N716:N717"/>
    <mergeCell ref="O716:O717"/>
    <mergeCell ref="P716:P717"/>
    <mergeCell ref="Q716:Q717"/>
    <mergeCell ref="A718:A719"/>
    <mergeCell ref="B718:B719"/>
    <mergeCell ref="C718:C719"/>
    <mergeCell ref="F718:F719"/>
    <mergeCell ref="G718:G719"/>
    <mergeCell ref="H718:H719"/>
    <mergeCell ref="I718:I719"/>
    <mergeCell ref="J718:J719"/>
    <mergeCell ref="N718:N719"/>
    <mergeCell ref="O718:O719"/>
    <mergeCell ref="P718:P719"/>
    <mergeCell ref="Q718:Q719"/>
    <mergeCell ref="A711:A713"/>
    <mergeCell ref="B711:B713"/>
    <mergeCell ref="C711:C713"/>
    <mergeCell ref="F711:F713"/>
    <mergeCell ref="G711:G713"/>
    <mergeCell ref="H711:H713"/>
    <mergeCell ref="I711:I713"/>
    <mergeCell ref="J711:J713"/>
    <mergeCell ref="N711:N713"/>
    <mergeCell ref="O711:O713"/>
    <mergeCell ref="P711:P713"/>
    <mergeCell ref="Q711:Q713"/>
    <mergeCell ref="A714:A715"/>
    <mergeCell ref="B714:B715"/>
    <mergeCell ref="C714:C715"/>
    <mergeCell ref="F714:F715"/>
    <mergeCell ref="G714:G715"/>
    <mergeCell ref="H714:H715"/>
    <mergeCell ref="I714:I715"/>
    <mergeCell ref="J714:J715"/>
    <mergeCell ref="N714:N715"/>
    <mergeCell ref="O714:O715"/>
    <mergeCell ref="P714:P715"/>
    <mergeCell ref="Q714:Q715"/>
    <mergeCell ref="A705:A707"/>
    <mergeCell ref="B705:B707"/>
    <mergeCell ref="C705:C707"/>
    <mergeCell ref="F705:F707"/>
    <mergeCell ref="G705:G707"/>
    <mergeCell ref="H705:H707"/>
    <mergeCell ref="I705:I707"/>
    <mergeCell ref="J705:J707"/>
    <mergeCell ref="N705:N707"/>
    <mergeCell ref="O705:O707"/>
    <mergeCell ref="P705:P707"/>
    <mergeCell ref="Q705:Q707"/>
    <mergeCell ref="A708:A710"/>
    <mergeCell ref="B708:B710"/>
    <mergeCell ref="C708:C710"/>
    <mergeCell ref="F708:F710"/>
    <mergeCell ref="G708:G710"/>
    <mergeCell ref="H708:H710"/>
    <mergeCell ref="I708:I710"/>
    <mergeCell ref="J708:J710"/>
    <mergeCell ref="N708:N710"/>
    <mergeCell ref="O708:O710"/>
    <mergeCell ref="P708:P710"/>
    <mergeCell ref="Q708:Q710"/>
    <mergeCell ref="A695:A699"/>
    <mergeCell ref="B695:B699"/>
    <mergeCell ref="C695:C699"/>
    <mergeCell ref="F695:F699"/>
    <mergeCell ref="G695:G699"/>
    <mergeCell ref="H695:H699"/>
    <mergeCell ref="I695:I699"/>
    <mergeCell ref="J695:J699"/>
    <mergeCell ref="N695:N699"/>
    <mergeCell ref="O695:O699"/>
    <mergeCell ref="P695:P699"/>
    <mergeCell ref="Q695:Q699"/>
    <mergeCell ref="A700:A704"/>
    <mergeCell ref="B700:B704"/>
    <mergeCell ref="C700:C704"/>
    <mergeCell ref="F700:F704"/>
    <mergeCell ref="G700:G704"/>
    <mergeCell ref="H700:H704"/>
    <mergeCell ref="I700:I704"/>
    <mergeCell ref="J700:J704"/>
    <mergeCell ref="N700:N704"/>
    <mergeCell ref="O700:O704"/>
    <mergeCell ref="P700:P704"/>
    <mergeCell ref="Q700:Q704"/>
    <mergeCell ref="A691:A692"/>
    <mergeCell ref="B691:B692"/>
    <mergeCell ref="C691:C692"/>
    <mergeCell ref="F691:F692"/>
    <mergeCell ref="G691:G692"/>
    <mergeCell ref="H691:H692"/>
    <mergeCell ref="I691:I692"/>
    <mergeCell ref="J691:J692"/>
    <mergeCell ref="N691:N692"/>
    <mergeCell ref="O691:O692"/>
    <mergeCell ref="P691:P692"/>
    <mergeCell ref="Q691:Q692"/>
    <mergeCell ref="A693:A694"/>
    <mergeCell ref="B693:B694"/>
    <mergeCell ref="C693:C694"/>
    <mergeCell ref="F693:F694"/>
    <mergeCell ref="G693:G694"/>
    <mergeCell ref="H693:H694"/>
    <mergeCell ref="I693:I694"/>
    <mergeCell ref="J693:J694"/>
    <mergeCell ref="N693:N694"/>
    <mergeCell ref="O693:O694"/>
    <mergeCell ref="P693:P694"/>
    <mergeCell ref="Q693:Q694"/>
    <mergeCell ref="A686:A687"/>
    <mergeCell ref="B686:B687"/>
    <mergeCell ref="C686:C687"/>
    <mergeCell ref="F686:F687"/>
    <mergeCell ref="G686:G687"/>
    <mergeCell ref="H686:H687"/>
    <mergeCell ref="I686:I687"/>
    <mergeCell ref="J686:J687"/>
    <mergeCell ref="N686:N687"/>
    <mergeCell ref="O686:O687"/>
    <mergeCell ref="P686:P687"/>
    <mergeCell ref="Q686:Q687"/>
    <mergeCell ref="A688:A690"/>
    <mergeCell ref="B688:B690"/>
    <mergeCell ref="C688:C690"/>
    <mergeCell ref="F688:F690"/>
    <mergeCell ref="G688:G690"/>
    <mergeCell ref="H688:H690"/>
    <mergeCell ref="I688:I690"/>
    <mergeCell ref="J688:J690"/>
    <mergeCell ref="N688:N690"/>
    <mergeCell ref="O688:O690"/>
    <mergeCell ref="P688:P690"/>
    <mergeCell ref="Q688:Q690"/>
    <mergeCell ref="A677:A681"/>
    <mergeCell ref="B677:B681"/>
    <mergeCell ref="C677:C681"/>
    <mergeCell ref="F677:F681"/>
    <mergeCell ref="G677:G681"/>
    <mergeCell ref="H677:H681"/>
    <mergeCell ref="I677:I681"/>
    <mergeCell ref="J677:J681"/>
    <mergeCell ref="N677:N681"/>
    <mergeCell ref="O677:O681"/>
    <mergeCell ref="P677:P681"/>
    <mergeCell ref="Q677:Q681"/>
    <mergeCell ref="A682:A685"/>
    <mergeCell ref="B682:B685"/>
    <mergeCell ref="C682:C685"/>
    <mergeCell ref="F682:F685"/>
    <mergeCell ref="G682:G685"/>
    <mergeCell ref="H682:H685"/>
    <mergeCell ref="I682:I685"/>
    <mergeCell ref="J682:J685"/>
    <mergeCell ref="N682:N685"/>
    <mergeCell ref="O682:O685"/>
    <mergeCell ref="P682:P685"/>
    <mergeCell ref="Q682:Q685"/>
    <mergeCell ref="A669:A671"/>
    <mergeCell ref="B669:B671"/>
    <mergeCell ref="C669:C671"/>
    <mergeCell ref="F669:F671"/>
    <mergeCell ref="G669:G671"/>
    <mergeCell ref="H669:H671"/>
    <mergeCell ref="I669:I671"/>
    <mergeCell ref="J669:J671"/>
    <mergeCell ref="N669:N671"/>
    <mergeCell ref="O669:O671"/>
    <mergeCell ref="P669:P671"/>
    <mergeCell ref="Q669:Q671"/>
    <mergeCell ref="A672:A676"/>
    <mergeCell ref="B672:B676"/>
    <mergeCell ref="C672:C676"/>
    <mergeCell ref="F672:F676"/>
    <mergeCell ref="G672:G676"/>
    <mergeCell ref="H672:H676"/>
    <mergeCell ref="I672:I676"/>
    <mergeCell ref="J672:J676"/>
    <mergeCell ref="N672:N676"/>
    <mergeCell ref="O672:O676"/>
    <mergeCell ref="P672:P676"/>
    <mergeCell ref="Q672:Q676"/>
    <mergeCell ref="A660:A663"/>
    <mergeCell ref="B660:B663"/>
    <mergeCell ref="C660:C663"/>
    <mergeCell ref="F660:F663"/>
    <mergeCell ref="G660:G663"/>
    <mergeCell ref="H660:H663"/>
    <mergeCell ref="I660:I663"/>
    <mergeCell ref="J660:J663"/>
    <mergeCell ref="N660:N663"/>
    <mergeCell ref="O660:O663"/>
    <mergeCell ref="P660:P663"/>
    <mergeCell ref="Q660:Q663"/>
    <mergeCell ref="A664:A668"/>
    <mergeCell ref="B664:B668"/>
    <mergeCell ref="C664:C668"/>
    <mergeCell ref="F664:F668"/>
    <mergeCell ref="G664:G668"/>
    <mergeCell ref="H664:H668"/>
    <mergeCell ref="I664:I668"/>
    <mergeCell ref="J664:J668"/>
    <mergeCell ref="N664:N668"/>
    <mergeCell ref="O664:O668"/>
    <mergeCell ref="P664:P668"/>
    <mergeCell ref="Q664:Q668"/>
    <mergeCell ref="A655:A656"/>
    <mergeCell ref="B655:B656"/>
    <mergeCell ref="C655:C656"/>
    <mergeCell ref="F655:F656"/>
    <mergeCell ref="G655:G656"/>
    <mergeCell ref="H655:H656"/>
    <mergeCell ref="I655:I656"/>
    <mergeCell ref="J655:J656"/>
    <mergeCell ref="N655:N656"/>
    <mergeCell ref="O655:O656"/>
    <mergeCell ref="P655:P656"/>
    <mergeCell ref="Q655:Q656"/>
    <mergeCell ref="A657:A659"/>
    <mergeCell ref="B657:B659"/>
    <mergeCell ref="C657:C659"/>
    <mergeCell ref="F657:F659"/>
    <mergeCell ref="G657:G659"/>
    <mergeCell ref="H657:H659"/>
    <mergeCell ref="I657:I659"/>
    <mergeCell ref="J657:J659"/>
    <mergeCell ref="N657:N659"/>
    <mergeCell ref="O657:O659"/>
    <mergeCell ref="P657:P659"/>
    <mergeCell ref="Q657:Q659"/>
    <mergeCell ref="A647:A649"/>
    <mergeCell ref="B647:B649"/>
    <mergeCell ref="C647:C649"/>
    <mergeCell ref="F647:F649"/>
    <mergeCell ref="G647:G649"/>
    <mergeCell ref="H647:H649"/>
    <mergeCell ref="I647:I649"/>
    <mergeCell ref="J647:J649"/>
    <mergeCell ref="N647:N649"/>
    <mergeCell ref="O647:O649"/>
    <mergeCell ref="P647:P649"/>
    <mergeCell ref="Q647:Q649"/>
    <mergeCell ref="A650:A654"/>
    <mergeCell ref="B650:B654"/>
    <mergeCell ref="C650:C654"/>
    <mergeCell ref="F650:F654"/>
    <mergeCell ref="G650:G654"/>
    <mergeCell ref="H650:H654"/>
    <mergeCell ref="I650:I654"/>
    <mergeCell ref="J650:J654"/>
    <mergeCell ref="N650:N654"/>
    <mergeCell ref="O650:O654"/>
    <mergeCell ref="P650:P654"/>
    <mergeCell ref="Q650:Q654"/>
    <mergeCell ref="A638:A641"/>
    <mergeCell ref="B638:B641"/>
    <mergeCell ref="C638:C641"/>
    <mergeCell ref="F638:F641"/>
    <mergeCell ref="G638:G641"/>
    <mergeCell ref="H638:H641"/>
    <mergeCell ref="I638:I641"/>
    <mergeCell ref="J638:J641"/>
    <mergeCell ref="N638:N641"/>
    <mergeCell ref="O638:O641"/>
    <mergeCell ref="P638:P641"/>
    <mergeCell ref="Q638:Q641"/>
    <mergeCell ref="A642:A646"/>
    <mergeCell ref="B642:B646"/>
    <mergeCell ref="C642:C646"/>
    <mergeCell ref="F642:F646"/>
    <mergeCell ref="G642:G646"/>
    <mergeCell ref="H642:H646"/>
    <mergeCell ref="I642:I646"/>
    <mergeCell ref="J642:J646"/>
    <mergeCell ref="N642:N646"/>
    <mergeCell ref="O642:O646"/>
    <mergeCell ref="P642:P646"/>
    <mergeCell ref="Q642:Q646"/>
    <mergeCell ref="O630:O631"/>
    <mergeCell ref="P630:P631"/>
    <mergeCell ref="Q630:Q631"/>
    <mergeCell ref="N616:N618"/>
    <mergeCell ref="O616:O618"/>
    <mergeCell ref="P616:P618"/>
    <mergeCell ref="Q616:Q618"/>
    <mergeCell ref="N619:N621"/>
    <mergeCell ref="O619:O621"/>
    <mergeCell ref="P619:P621"/>
    <mergeCell ref="Q619:Q621"/>
    <mergeCell ref="A632:A637"/>
    <mergeCell ref="B632:B637"/>
    <mergeCell ref="C632:C637"/>
    <mergeCell ref="F632:F637"/>
    <mergeCell ref="G632:G637"/>
    <mergeCell ref="H632:H637"/>
    <mergeCell ref="I632:I637"/>
    <mergeCell ref="J632:J637"/>
    <mergeCell ref="N632:N637"/>
    <mergeCell ref="O632:O637"/>
    <mergeCell ref="P632:P637"/>
    <mergeCell ref="Q632:Q637"/>
    <mergeCell ref="A619:A621"/>
    <mergeCell ref="B619:B621"/>
    <mergeCell ref="C619:C621"/>
    <mergeCell ref="F619:F621"/>
    <mergeCell ref="G619:G621"/>
    <mergeCell ref="H619:H621"/>
    <mergeCell ref="I619:I621"/>
    <mergeCell ref="J619:J621"/>
    <mergeCell ref="A630:A631"/>
    <mergeCell ref="B630:B631"/>
    <mergeCell ref="C630:C631"/>
    <mergeCell ref="F630:F631"/>
    <mergeCell ref="G630:G631"/>
    <mergeCell ref="H630:H631"/>
    <mergeCell ref="I630:I631"/>
    <mergeCell ref="J630:J631"/>
    <mergeCell ref="N630:N631"/>
    <mergeCell ref="A612:A615"/>
    <mergeCell ref="B612:B615"/>
    <mergeCell ref="C612:C615"/>
    <mergeCell ref="F612:F615"/>
    <mergeCell ref="G612:G615"/>
    <mergeCell ref="H612:H615"/>
    <mergeCell ref="I612:I615"/>
    <mergeCell ref="J612:J615"/>
    <mergeCell ref="N612:N615"/>
    <mergeCell ref="A622:A624"/>
    <mergeCell ref="B622:B624"/>
    <mergeCell ref="C622:C624"/>
    <mergeCell ref="F622:F624"/>
    <mergeCell ref="G622:G624"/>
    <mergeCell ref="H622:H624"/>
    <mergeCell ref="I622:I624"/>
    <mergeCell ref="J622:J624"/>
    <mergeCell ref="N622:N624"/>
    <mergeCell ref="O612:O615"/>
    <mergeCell ref="P612:P615"/>
    <mergeCell ref="Q612:Q615"/>
    <mergeCell ref="A616:A618"/>
    <mergeCell ref="B616:B618"/>
    <mergeCell ref="C616:C618"/>
    <mergeCell ref="F616:F618"/>
    <mergeCell ref="G616:G618"/>
    <mergeCell ref="H616:H618"/>
    <mergeCell ref="I616:I618"/>
    <mergeCell ref="J616:J618"/>
    <mergeCell ref="A606:A608"/>
    <mergeCell ref="B606:B608"/>
    <mergeCell ref="C606:C608"/>
    <mergeCell ref="F606:F608"/>
    <mergeCell ref="G606:G608"/>
    <mergeCell ref="H606:H608"/>
    <mergeCell ref="I606:I608"/>
    <mergeCell ref="J606:J608"/>
    <mergeCell ref="N606:N608"/>
    <mergeCell ref="O606:O608"/>
    <mergeCell ref="P606:P608"/>
    <mergeCell ref="Q606:Q608"/>
    <mergeCell ref="A609:A611"/>
    <mergeCell ref="B609:B611"/>
    <mergeCell ref="C609:C611"/>
    <mergeCell ref="F609:F611"/>
    <mergeCell ref="G609:G611"/>
    <mergeCell ref="H609:H611"/>
    <mergeCell ref="I609:I611"/>
    <mergeCell ref="J609:J611"/>
    <mergeCell ref="N609:N611"/>
    <mergeCell ref="O609:O611"/>
    <mergeCell ref="P609:P611"/>
    <mergeCell ref="Q609:Q611"/>
    <mergeCell ref="A599:A601"/>
    <mergeCell ref="B599:B601"/>
    <mergeCell ref="C599:C601"/>
    <mergeCell ref="F599:F601"/>
    <mergeCell ref="G599:G601"/>
    <mergeCell ref="H599:H601"/>
    <mergeCell ref="I599:I601"/>
    <mergeCell ref="J599:J601"/>
    <mergeCell ref="N599:N601"/>
    <mergeCell ref="O599:O601"/>
    <mergeCell ref="P599:P601"/>
    <mergeCell ref="Q599:Q601"/>
    <mergeCell ref="A602:A605"/>
    <mergeCell ref="B602:B605"/>
    <mergeCell ref="C602:C605"/>
    <mergeCell ref="F602:F605"/>
    <mergeCell ref="G602:G605"/>
    <mergeCell ref="H602:H605"/>
    <mergeCell ref="I602:I605"/>
    <mergeCell ref="J602:J605"/>
    <mergeCell ref="N602:N605"/>
    <mergeCell ref="O602:O605"/>
    <mergeCell ref="P602:P605"/>
    <mergeCell ref="Q602:Q605"/>
    <mergeCell ref="A595:A598"/>
    <mergeCell ref="B595:B598"/>
    <mergeCell ref="C595:C598"/>
    <mergeCell ref="F595:F598"/>
    <mergeCell ref="G595:G598"/>
    <mergeCell ref="H595:H598"/>
    <mergeCell ref="I595:I598"/>
    <mergeCell ref="J595:J598"/>
    <mergeCell ref="N595:N598"/>
    <mergeCell ref="O595:O598"/>
    <mergeCell ref="P595:P598"/>
    <mergeCell ref="Q595:Q598"/>
    <mergeCell ref="N585:N586"/>
    <mergeCell ref="O585:O586"/>
    <mergeCell ref="P585:P586"/>
    <mergeCell ref="Q585:Q586"/>
    <mergeCell ref="A587:A588"/>
    <mergeCell ref="B587:B588"/>
    <mergeCell ref="C587:C588"/>
    <mergeCell ref="F587:F588"/>
    <mergeCell ref="A589:A590"/>
    <mergeCell ref="B589:B590"/>
    <mergeCell ref="C589:C590"/>
    <mergeCell ref="F589:F590"/>
    <mergeCell ref="G589:G590"/>
    <mergeCell ref="H589:H590"/>
    <mergeCell ref="I589:I590"/>
    <mergeCell ref="J589:J590"/>
    <mergeCell ref="N589:N590"/>
    <mergeCell ref="O589:O590"/>
    <mergeCell ref="P589:P590"/>
    <mergeCell ref="Q589:Q590"/>
    <mergeCell ref="A578:A580"/>
    <mergeCell ref="B578:B580"/>
    <mergeCell ref="C578:C580"/>
    <mergeCell ref="F578:F580"/>
    <mergeCell ref="G578:G580"/>
    <mergeCell ref="H578:H580"/>
    <mergeCell ref="I578:I580"/>
    <mergeCell ref="J578:J580"/>
    <mergeCell ref="N578:N580"/>
    <mergeCell ref="O578:O580"/>
    <mergeCell ref="P578:P580"/>
    <mergeCell ref="Q578:Q580"/>
    <mergeCell ref="N583:N584"/>
    <mergeCell ref="O583:O584"/>
    <mergeCell ref="P583:P584"/>
    <mergeCell ref="Q583:Q584"/>
    <mergeCell ref="A585:A586"/>
    <mergeCell ref="B585:B586"/>
    <mergeCell ref="C585:C586"/>
    <mergeCell ref="F585:F586"/>
    <mergeCell ref="G585:G586"/>
    <mergeCell ref="H585:H586"/>
    <mergeCell ref="I585:I586"/>
    <mergeCell ref="J585:J586"/>
    <mergeCell ref="A581:A582"/>
    <mergeCell ref="B581:B582"/>
    <mergeCell ref="C581:C582"/>
    <mergeCell ref="F581:F582"/>
    <mergeCell ref="G581:G582"/>
    <mergeCell ref="H581:H582"/>
    <mergeCell ref="I581:I582"/>
    <mergeCell ref="J581:J582"/>
    <mergeCell ref="A571:A573"/>
    <mergeCell ref="B571:B573"/>
    <mergeCell ref="C571:C573"/>
    <mergeCell ref="F571:F573"/>
    <mergeCell ref="G571:G573"/>
    <mergeCell ref="H571:H573"/>
    <mergeCell ref="I571:I573"/>
    <mergeCell ref="J571:J573"/>
    <mergeCell ref="N571:N573"/>
    <mergeCell ref="O571:O573"/>
    <mergeCell ref="P571:P573"/>
    <mergeCell ref="Q571:Q573"/>
    <mergeCell ref="A574:A577"/>
    <mergeCell ref="B574:B577"/>
    <mergeCell ref="C574:C577"/>
    <mergeCell ref="F574:F577"/>
    <mergeCell ref="G574:G577"/>
    <mergeCell ref="H574:H577"/>
    <mergeCell ref="I574:I577"/>
    <mergeCell ref="J574:J577"/>
    <mergeCell ref="N574:N577"/>
    <mergeCell ref="O574:O577"/>
    <mergeCell ref="P574:P577"/>
    <mergeCell ref="Q574:Q577"/>
    <mergeCell ref="O562:O564"/>
    <mergeCell ref="P562:P564"/>
    <mergeCell ref="Q562:Q564"/>
    <mergeCell ref="A565:A567"/>
    <mergeCell ref="B565:B567"/>
    <mergeCell ref="C565:C567"/>
    <mergeCell ref="F565:F567"/>
    <mergeCell ref="G565:G567"/>
    <mergeCell ref="H565:H567"/>
    <mergeCell ref="I565:I567"/>
    <mergeCell ref="J565:J567"/>
    <mergeCell ref="N565:N567"/>
    <mergeCell ref="O565:O567"/>
    <mergeCell ref="P565:P567"/>
    <mergeCell ref="Q565:Q567"/>
    <mergeCell ref="A568:A570"/>
    <mergeCell ref="B568:B570"/>
    <mergeCell ref="C568:C570"/>
    <mergeCell ref="F568:F570"/>
    <mergeCell ref="G568:G570"/>
    <mergeCell ref="H568:H570"/>
    <mergeCell ref="I568:I570"/>
    <mergeCell ref="J568:J570"/>
    <mergeCell ref="N568:N570"/>
    <mergeCell ref="O568:O570"/>
    <mergeCell ref="P568:P570"/>
    <mergeCell ref="Q568:Q570"/>
    <mergeCell ref="A558:A559"/>
    <mergeCell ref="B558:B559"/>
    <mergeCell ref="C558:C559"/>
    <mergeCell ref="F558:F559"/>
    <mergeCell ref="G558:G559"/>
    <mergeCell ref="H558:H559"/>
    <mergeCell ref="I558:I559"/>
    <mergeCell ref="J558:J559"/>
    <mergeCell ref="A562:A564"/>
    <mergeCell ref="B562:B564"/>
    <mergeCell ref="C562:C564"/>
    <mergeCell ref="F562:F564"/>
    <mergeCell ref="G562:G564"/>
    <mergeCell ref="H562:H564"/>
    <mergeCell ref="I562:I564"/>
    <mergeCell ref="J562:J564"/>
    <mergeCell ref="N562:N564"/>
    <mergeCell ref="N558:N559"/>
    <mergeCell ref="A549:A553"/>
    <mergeCell ref="B549:B553"/>
    <mergeCell ref="C549:C553"/>
    <mergeCell ref="F549:F553"/>
    <mergeCell ref="G549:G553"/>
    <mergeCell ref="H549:H553"/>
    <mergeCell ref="I549:I553"/>
    <mergeCell ref="J549:J553"/>
    <mergeCell ref="N549:N553"/>
    <mergeCell ref="O549:O553"/>
    <mergeCell ref="P549:P553"/>
    <mergeCell ref="Q549:Q553"/>
    <mergeCell ref="A554:A555"/>
    <mergeCell ref="B554:B555"/>
    <mergeCell ref="C554:C555"/>
    <mergeCell ref="F554:F555"/>
    <mergeCell ref="G554:G555"/>
    <mergeCell ref="H554:H555"/>
    <mergeCell ref="I554:I555"/>
    <mergeCell ref="J554:J555"/>
    <mergeCell ref="N554:N555"/>
    <mergeCell ref="O554:O555"/>
    <mergeCell ref="P554:P555"/>
    <mergeCell ref="Q554:Q555"/>
    <mergeCell ref="N541:N543"/>
    <mergeCell ref="O541:O543"/>
    <mergeCell ref="P541:P543"/>
    <mergeCell ref="Q541:Q543"/>
    <mergeCell ref="A544:A546"/>
    <mergeCell ref="B544:B546"/>
    <mergeCell ref="C544:C546"/>
    <mergeCell ref="F544:F546"/>
    <mergeCell ref="G544:G546"/>
    <mergeCell ref="H544:H546"/>
    <mergeCell ref="I544:I546"/>
    <mergeCell ref="J544:J546"/>
    <mergeCell ref="N544:N546"/>
    <mergeCell ref="O544:O546"/>
    <mergeCell ref="P544:P546"/>
    <mergeCell ref="Q544:Q546"/>
    <mergeCell ref="A547:A548"/>
    <mergeCell ref="B547:B548"/>
    <mergeCell ref="C547:C548"/>
    <mergeCell ref="F547:F548"/>
    <mergeCell ref="G547:G548"/>
    <mergeCell ref="H547:H548"/>
    <mergeCell ref="I547:I548"/>
    <mergeCell ref="J547:J548"/>
    <mergeCell ref="N547:N548"/>
    <mergeCell ref="O547:O548"/>
    <mergeCell ref="P547:P548"/>
    <mergeCell ref="Q547:Q548"/>
    <mergeCell ref="B504:B508"/>
    <mergeCell ref="C504:C508"/>
    <mergeCell ref="F504:F508"/>
    <mergeCell ref="G504:G508"/>
    <mergeCell ref="H504:H508"/>
    <mergeCell ref="I504:I508"/>
    <mergeCell ref="J504:J508"/>
    <mergeCell ref="A520:A525"/>
    <mergeCell ref="B520:B525"/>
    <mergeCell ref="C520:C525"/>
    <mergeCell ref="F520:F525"/>
    <mergeCell ref="G520:G525"/>
    <mergeCell ref="H520:H525"/>
    <mergeCell ref="I520:I525"/>
    <mergeCell ref="J520:J525"/>
    <mergeCell ref="A541:A543"/>
    <mergeCell ref="B541:B543"/>
    <mergeCell ref="C541:C543"/>
    <mergeCell ref="F541:F543"/>
    <mergeCell ref="G541:G543"/>
    <mergeCell ref="H541:H543"/>
    <mergeCell ref="I541:I543"/>
    <mergeCell ref="J541:J543"/>
    <mergeCell ref="O326:O327"/>
    <mergeCell ref="P326:P327"/>
    <mergeCell ref="Q326:Q327"/>
    <mergeCell ref="A326:A327"/>
    <mergeCell ref="B326:B327"/>
    <mergeCell ref="C326:C327"/>
    <mergeCell ref="F326:F327"/>
    <mergeCell ref="G326:G327"/>
    <mergeCell ref="H326:H327"/>
    <mergeCell ref="I326:I327"/>
    <mergeCell ref="J326:J327"/>
    <mergeCell ref="N326:N327"/>
    <mergeCell ref="A5:F6"/>
    <mergeCell ref="O319:O321"/>
    <mergeCell ref="P319:P321"/>
    <mergeCell ref="Q319:Q321"/>
    <mergeCell ref="A322:A325"/>
    <mergeCell ref="B322:B325"/>
    <mergeCell ref="C322:C325"/>
    <mergeCell ref="F322:F325"/>
    <mergeCell ref="G322:G325"/>
    <mergeCell ref="H322:H325"/>
    <mergeCell ref="I322:I325"/>
    <mergeCell ref="J322:J325"/>
    <mergeCell ref="N322:N325"/>
    <mergeCell ref="O322:O325"/>
    <mergeCell ref="P322:P325"/>
    <mergeCell ref="Q322:Q325"/>
    <mergeCell ref="A319:A321"/>
    <mergeCell ref="B319:B321"/>
    <mergeCell ref="C319:C321"/>
    <mergeCell ref="F319:F321"/>
    <mergeCell ref="G319:G321"/>
    <mergeCell ref="H319:H321"/>
    <mergeCell ref="I319:I321"/>
    <mergeCell ref="J319:J321"/>
    <mergeCell ref="N319:N321"/>
    <mergeCell ref="A315:A318"/>
    <mergeCell ref="B315:B318"/>
    <mergeCell ref="C315:C318"/>
    <mergeCell ref="F315:F318"/>
    <mergeCell ref="G315:G318"/>
    <mergeCell ref="H315:H318"/>
    <mergeCell ref="I315:I318"/>
    <mergeCell ref="J315:J318"/>
    <mergeCell ref="K315:K316"/>
    <mergeCell ref="L315:L316"/>
    <mergeCell ref="M315:M316"/>
    <mergeCell ref="N315:N318"/>
    <mergeCell ref="O315:O318"/>
    <mergeCell ref="P315:P318"/>
    <mergeCell ref="Q315:Q318"/>
    <mergeCell ref="A311:A314"/>
    <mergeCell ref="B311:B314"/>
    <mergeCell ref="C311:C314"/>
    <mergeCell ref="F311:F314"/>
    <mergeCell ref="G311:G314"/>
    <mergeCell ref="H311:H314"/>
    <mergeCell ref="I311:I314"/>
    <mergeCell ref="J311:J314"/>
    <mergeCell ref="N311:N314"/>
    <mergeCell ref="O311:O314"/>
    <mergeCell ref="P311:P314"/>
    <mergeCell ref="Q311:Q314"/>
    <mergeCell ref="H307:H310"/>
    <mergeCell ref="I307:I310"/>
    <mergeCell ref="J307:J310"/>
    <mergeCell ref="N307:N310"/>
    <mergeCell ref="O307:O310"/>
    <mergeCell ref="P307:P310"/>
    <mergeCell ref="Q307:Q310"/>
    <mergeCell ref="A303:A306"/>
    <mergeCell ref="B303:B306"/>
    <mergeCell ref="C303:C306"/>
    <mergeCell ref="F303:F306"/>
    <mergeCell ref="G303:G306"/>
    <mergeCell ref="H303:H306"/>
    <mergeCell ref="I303:I306"/>
    <mergeCell ref="J303:J306"/>
    <mergeCell ref="N303:N306"/>
    <mergeCell ref="O303:O306"/>
    <mergeCell ref="P303:P306"/>
    <mergeCell ref="Q303:Q306"/>
    <mergeCell ref="D305:D306"/>
    <mergeCell ref="A307:A310"/>
    <mergeCell ref="B307:B310"/>
    <mergeCell ref="C307:C310"/>
    <mergeCell ref="F307:F310"/>
    <mergeCell ref="G307:G310"/>
    <mergeCell ref="A291:A294"/>
    <mergeCell ref="B291:B294"/>
    <mergeCell ref="C291:C294"/>
    <mergeCell ref="F291:F294"/>
    <mergeCell ref="G291:G294"/>
    <mergeCell ref="H291:H294"/>
    <mergeCell ref="I291:I294"/>
    <mergeCell ref="J291:J294"/>
    <mergeCell ref="N291:N294"/>
    <mergeCell ref="A295:A302"/>
    <mergeCell ref="B295:B302"/>
    <mergeCell ref="C295:C302"/>
    <mergeCell ref="F295:F302"/>
    <mergeCell ref="G295:G302"/>
    <mergeCell ref="H295:H302"/>
    <mergeCell ref="I295:I302"/>
    <mergeCell ref="J295:J302"/>
    <mergeCell ref="N295:N302"/>
    <mergeCell ref="Q279:Q285"/>
    <mergeCell ref="A286:A290"/>
    <mergeCell ref="B286:B290"/>
    <mergeCell ref="C286:C290"/>
    <mergeCell ref="F286:F290"/>
    <mergeCell ref="G286:G290"/>
    <mergeCell ref="H286:H290"/>
    <mergeCell ref="I286:I290"/>
    <mergeCell ref="J286:J290"/>
    <mergeCell ref="N286:N290"/>
    <mergeCell ref="O286:O290"/>
    <mergeCell ref="P286:P290"/>
    <mergeCell ref="Q286:Q290"/>
    <mergeCell ref="A279:A285"/>
    <mergeCell ref="B279:B285"/>
    <mergeCell ref="C279:C285"/>
    <mergeCell ref="F279:F285"/>
    <mergeCell ref="G279:G285"/>
    <mergeCell ref="H279:H285"/>
    <mergeCell ref="I279:I285"/>
    <mergeCell ref="J279:J285"/>
    <mergeCell ref="N279:N285"/>
    <mergeCell ref="O291:O294"/>
    <mergeCell ref="P291:P294"/>
    <mergeCell ref="Q291:Q294"/>
    <mergeCell ref="O295:O302"/>
    <mergeCell ref="P295:P302"/>
    <mergeCell ref="Q295:Q302"/>
    <mergeCell ref="O266:O272"/>
    <mergeCell ref="P266:P272"/>
    <mergeCell ref="Q266:Q272"/>
    <mergeCell ref="A273:A278"/>
    <mergeCell ref="B273:B278"/>
    <mergeCell ref="C273:C278"/>
    <mergeCell ref="F273:F278"/>
    <mergeCell ref="G273:G278"/>
    <mergeCell ref="H273:H278"/>
    <mergeCell ref="I273:I278"/>
    <mergeCell ref="J273:J278"/>
    <mergeCell ref="N273:N278"/>
    <mergeCell ref="O273:O278"/>
    <mergeCell ref="P273:P278"/>
    <mergeCell ref="Q273:Q278"/>
    <mergeCell ref="A266:A272"/>
    <mergeCell ref="B266:B272"/>
    <mergeCell ref="C266:C272"/>
    <mergeCell ref="F266:F272"/>
    <mergeCell ref="G266:G272"/>
    <mergeCell ref="H266:H272"/>
    <mergeCell ref="I266:I272"/>
    <mergeCell ref="J266:J272"/>
    <mergeCell ref="N266:N272"/>
    <mergeCell ref="O279:O285"/>
    <mergeCell ref="P279:P285"/>
    <mergeCell ref="O256:O259"/>
    <mergeCell ref="P256:P259"/>
    <mergeCell ref="Q256:Q259"/>
    <mergeCell ref="A260:A265"/>
    <mergeCell ref="B260:B265"/>
    <mergeCell ref="C260:C265"/>
    <mergeCell ref="F260:F265"/>
    <mergeCell ref="G260:G265"/>
    <mergeCell ref="H260:H265"/>
    <mergeCell ref="I260:I265"/>
    <mergeCell ref="J260:J265"/>
    <mergeCell ref="N260:N265"/>
    <mergeCell ref="O260:O265"/>
    <mergeCell ref="P260:P265"/>
    <mergeCell ref="Q260:Q265"/>
    <mergeCell ref="A256:A259"/>
    <mergeCell ref="B256:B259"/>
    <mergeCell ref="C256:C259"/>
    <mergeCell ref="F256:F259"/>
    <mergeCell ref="G256:G259"/>
    <mergeCell ref="H256:H259"/>
    <mergeCell ref="I256:I259"/>
    <mergeCell ref="J256:J259"/>
    <mergeCell ref="N256:N259"/>
    <mergeCell ref="A252:A255"/>
    <mergeCell ref="B252:B255"/>
    <mergeCell ref="C252:C255"/>
    <mergeCell ref="F252:F255"/>
    <mergeCell ref="G252:G255"/>
    <mergeCell ref="H252:H255"/>
    <mergeCell ref="I252:I255"/>
    <mergeCell ref="J252:J255"/>
    <mergeCell ref="N252:N255"/>
    <mergeCell ref="O252:O255"/>
    <mergeCell ref="P252:P255"/>
    <mergeCell ref="Q252:Q255"/>
    <mergeCell ref="A249:A251"/>
    <mergeCell ref="B249:B251"/>
    <mergeCell ref="C249:C251"/>
    <mergeCell ref="F249:F251"/>
    <mergeCell ref="G249:G251"/>
    <mergeCell ref="H249:H251"/>
    <mergeCell ref="I249:I251"/>
    <mergeCell ref="J249:J251"/>
    <mergeCell ref="N249:N251"/>
    <mergeCell ref="O246:O248"/>
    <mergeCell ref="P246:P248"/>
    <mergeCell ref="Q246:Q248"/>
    <mergeCell ref="K247:K248"/>
    <mergeCell ref="A241:A245"/>
    <mergeCell ref="B241:B245"/>
    <mergeCell ref="C241:C245"/>
    <mergeCell ref="F241:F245"/>
    <mergeCell ref="G241:G245"/>
    <mergeCell ref="H241:H245"/>
    <mergeCell ref="I241:I245"/>
    <mergeCell ref="J241:J245"/>
    <mergeCell ref="N241:N245"/>
    <mergeCell ref="O241:O245"/>
    <mergeCell ref="P241:P245"/>
    <mergeCell ref="Q241:Q245"/>
    <mergeCell ref="O249:O251"/>
    <mergeCell ref="P249:P251"/>
    <mergeCell ref="Q249:Q251"/>
    <mergeCell ref="A173:A175"/>
    <mergeCell ref="B173:B175"/>
    <mergeCell ref="C173:C175"/>
    <mergeCell ref="F173:F175"/>
    <mergeCell ref="G173:G175"/>
    <mergeCell ref="H173:H175"/>
    <mergeCell ref="I173:I175"/>
    <mergeCell ref="J173:J175"/>
    <mergeCell ref="A246:A248"/>
    <mergeCell ref="B246:B248"/>
    <mergeCell ref="C246:C248"/>
    <mergeCell ref="F246:F248"/>
    <mergeCell ref="G246:G248"/>
    <mergeCell ref="H246:H248"/>
    <mergeCell ref="I246:I248"/>
    <mergeCell ref="J246:J248"/>
    <mergeCell ref="N246:N248"/>
    <mergeCell ref="A219:A222"/>
    <mergeCell ref="B219:B222"/>
    <mergeCell ref="C219:C222"/>
    <mergeCell ref="F219:F222"/>
    <mergeCell ref="G219:G222"/>
    <mergeCell ref="H219:H222"/>
    <mergeCell ref="I219:I222"/>
    <mergeCell ref="J219:J222"/>
    <mergeCell ref="N219:N222"/>
    <mergeCell ref="H186:H192"/>
    <mergeCell ref="I186:I192"/>
    <mergeCell ref="J186:J192"/>
    <mergeCell ref="N186:N192"/>
    <mergeCell ref="A199:A202"/>
    <mergeCell ref="B199:B202"/>
    <mergeCell ref="G154:G157"/>
    <mergeCell ref="H154:H157"/>
    <mergeCell ref="I154:I157"/>
    <mergeCell ref="J154:J157"/>
    <mergeCell ref="N169:N170"/>
    <mergeCell ref="N173:N175"/>
    <mergeCell ref="O169:O170"/>
    <mergeCell ref="P169:P170"/>
    <mergeCell ref="Q169:Q170"/>
    <mergeCell ref="A171:A172"/>
    <mergeCell ref="B171:B172"/>
    <mergeCell ref="C171:C172"/>
    <mergeCell ref="F171:F172"/>
    <mergeCell ref="G171:G172"/>
    <mergeCell ref="H171:H172"/>
    <mergeCell ref="I171:I172"/>
    <mergeCell ref="J171:J172"/>
    <mergeCell ref="N171:N172"/>
    <mergeCell ref="O171:O172"/>
    <mergeCell ref="P171:P172"/>
    <mergeCell ref="Q171:Q172"/>
    <mergeCell ref="A169:A170"/>
    <mergeCell ref="B169:B170"/>
    <mergeCell ref="C169:C170"/>
    <mergeCell ref="F169:F170"/>
    <mergeCell ref="G169:G170"/>
    <mergeCell ref="H169:H170"/>
    <mergeCell ref="I169:I170"/>
    <mergeCell ref="J169:J170"/>
    <mergeCell ref="O173:O175"/>
    <mergeCell ref="P173:P175"/>
    <mergeCell ref="Q173:Q175"/>
    <mergeCell ref="O82:O84"/>
    <mergeCell ref="P82:P84"/>
    <mergeCell ref="Q82:Q84"/>
    <mergeCell ref="A82:A84"/>
    <mergeCell ref="B82:B84"/>
    <mergeCell ref="C82:C84"/>
    <mergeCell ref="F82:F84"/>
    <mergeCell ref="G82:G84"/>
    <mergeCell ref="H82:H84"/>
    <mergeCell ref="I82:I84"/>
    <mergeCell ref="J82:J84"/>
    <mergeCell ref="N82:N84"/>
    <mergeCell ref="A131:A144"/>
    <mergeCell ref="B131:B144"/>
    <mergeCell ref="C131:C144"/>
    <mergeCell ref="F131:F144"/>
    <mergeCell ref="G131:G144"/>
    <mergeCell ref="H131:H144"/>
    <mergeCell ref="I131:I144"/>
    <mergeCell ref="J131:J144"/>
    <mergeCell ref="A85:A102"/>
    <mergeCell ref="B85:B102"/>
    <mergeCell ref="C85:C102"/>
    <mergeCell ref="F85:F102"/>
    <mergeCell ref="G85:G102"/>
    <mergeCell ref="H85:H102"/>
    <mergeCell ref="I85:I102"/>
    <mergeCell ref="J85:J102"/>
    <mergeCell ref="N85:N102"/>
    <mergeCell ref="O85:O102"/>
    <mergeCell ref="P85:P102"/>
    <mergeCell ref="Q85:Q102"/>
    <mergeCell ref="O76:O77"/>
    <mergeCell ref="P76:P77"/>
    <mergeCell ref="Q76:Q77"/>
    <mergeCell ref="A78:A81"/>
    <mergeCell ref="B78:B81"/>
    <mergeCell ref="C78:C81"/>
    <mergeCell ref="F78:F81"/>
    <mergeCell ref="G78:G81"/>
    <mergeCell ref="H78:H81"/>
    <mergeCell ref="I78:I81"/>
    <mergeCell ref="J78:J81"/>
    <mergeCell ref="N78:N81"/>
    <mergeCell ref="O78:O81"/>
    <mergeCell ref="P78:P81"/>
    <mergeCell ref="Q78:Q81"/>
    <mergeCell ref="A76:A77"/>
    <mergeCell ref="B76:B77"/>
    <mergeCell ref="C76:C77"/>
    <mergeCell ref="F76:F77"/>
    <mergeCell ref="G76:G77"/>
    <mergeCell ref="H76:H77"/>
    <mergeCell ref="I76:I77"/>
    <mergeCell ref="J76:J77"/>
    <mergeCell ref="N76:N77"/>
    <mergeCell ref="P67:P71"/>
    <mergeCell ref="Q67:Q71"/>
    <mergeCell ref="A72:A75"/>
    <mergeCell ref="B72:B75"/>
    <mergeCell ref="C72:C75"/>
    <mergeCell ref="F72:F75"/>
    <mergeCell ref="G72:G75"/>
    <mergeCell ref="H72:H75"/>
    <mergeCell ref="I72:I75"/>
    <mergeCell ref="J72:J75"/>
    <mergeCell ref="N72:N75"/>
    <mergeCell ref="O72:O75"/>
    <mergeCell ref="P72:P75"/>
    <mergeCell ref="Q72:Q75"/>
    <mergeCell ref="A67:A71"/>
    <mergeCell ref="B67:B71"/>
    <mergeCell ref="C67:C71"/>
    <mergeCell ref="F67:F71"/>
    <mergeCell ref="G67:G71"/>
    <mergeCell ref="H67:H71"/>
    <mergeCell ref="I67:I71"/>
    <mergeCell ref="J67:J71"/>
    <mergeCell ref="A63:A66"/>
    <mergeCell ref="B63:B66"/>
    <mergeCell ref="F63:F66"/>
    <mergeCell ref="G63:G66"/>
    <mergeCell ref="H63:H66"/>
    <mergeCell ref="I63:I66"/>
    <mergeCell ref="N63:N66"/>
    <mergeCell ref="O63:O66"/>
    <mergeCell ref="P63:P66"/>
    <mergeCell ref="N67:N71"/>
    <mergeCell ref="Q51:Q53"/>
    <mergeCell ref="C54:C58"/>
    <mergeCell ref="J54:J58"/>
    <mergeCell ref="Q54:Q58"/>
    <mergeCell ref="C59:C62"/>
    <mergeCell ref="J59:J62"/>
    <mergeCell ref="Q59:Q62"/>
    <mergeCell ref="C63:C66"/>
    <mergeCell ref="J63:J66"/>
    <mergeCell ref="Q63:Q66"/>
    <mergeCell ref="O59:O62"/>
    <mergeCell ref="P59:P62"/>
    <mergeCell ref="H51:H53"/>
    <mergeCell ref="I51:I53"/>
    <mergeCell ref="N51:N53"/>
    <mergeCell ref="D54:D56"/>
    <mergeCell ref="A59:A62"/>
    <mergeCell ref="B59:B62"/>
    <mergeCell ref="F59:F62"/>
    <mergeCell ref="G59:G62"/>
    <mergeCell ref="H59:H62"/>
    <mergeCell ref="O67:O71"/>
    <mergeCell ref="I59:I62"/>
    <mergeCell ref="N59:N62"/>
    <mergeCell ref="O51:O53"/>
    <mergeCell ref="P51:P53"/>
    <mergeCell ref="A54:A58"/>
    <mergeCell ref="B54:B58"/>
    <mergeCell ref="F54:F58"/>
    <mergeCell ref="G54:G58"/>
    <mergeCell ref="H54:H58"/>
    <mergeCell ref="I54:I58"/>
    <mergeCell ref="N54:N58"/>
    <mergeCell ref="O54:O58"/>
    <mergeCell ref="P54:P58"/>
    <mergeCell ref="C51:C53"/>
    <mergeCell ref="J51:J53"/>
    <mergeCell ref="A51:A53"/>
    <mergeCell ref="B51:B53"/>
    <mergeCell ref="F51:F53"/>
    <mergeCell ref="G51:G53"/>
    <mergeCell ref="O44:O47"/>
    <mergeCell ref="P44:P47"/>
    <mergeCell ref="Q44:Q47"/>
    <mergeCell ref="A48:A50"/>
    <mergeCell ref="B48:B50"/>
    <mergeCell ref="F48:F50"/>
    <mergeCell ref="G48:G50"/>
    <mergeCell ref="H48:H50"/>
    <mergeCell ref="I48:I50"/>
    <mergeCell ref="N48:N50"/>
    <mergeCell ref="O48:O50"/>
    <mergeCell ref="P48:P50"/>
    <mergeCell ref="C48:C50"/>
    <mergeCell ref="J48:J50"/>
    <mergeCell ref="Q48:Q50"/>
    <mergeCell ref="A44:A47"/>
    <mergeCell ref="B44:B47"/>
    <mergeCell ref="C44:C47"/>
    <mergeCell ref="F44:F47"/>
    <mergeCell ref="G44:G47"/>
    <mergeCell ref="H44:H47"/>
    <mergeCell ref="I44:I47"/>
    <mergeCell ref="J44:J47"/>
    <mergeCell ref="N44:N47"/>
    <mergeCell ref="B27:B30"/>
    <mergeCell ref="P38:P40"/>
    <mergeCell ref="Q38:Q40"/>
    <mergeCell ref="D39:D40"/>
    <mergeCell ref="A41:A43"/>
    <mergeCell ref="B41:B43"/>
    <mergeCell ref="C41:C43"/>
    <mergeCell ref="F41:F43"/>
    <mergeCell ref="G41:G43"/>
    <mergeCell ref="H41:H43"/>
    <mergeCell ref="I41:I43"/>
    <mergeCell ref="J41:J43"/>
    <mergeCell ref="N41:N43"/>
    <mergeCell ref="O41:O43"/>
    <mergeCell ref="P41:P43"/>
    <mergeCell ref="Q41:Q43"/>
    <mergeCell ref="A38:A40"/>
    <mergeCell ref="B38:B40"/>
    <mergeCell ref="C38:C40"/>
    <mergeCell ref="F38:F40"/>
    <mergeCell ref="G38:G40"/>
    <mergeCell ref="H38:H40"/>
    <mergeCell ref="I38:I40"/>
    <mergeCell ref="J38:J40"/>
    <mergeCell ref="N38:N40"/>
    <mergeCell ref="G31:G33"/>
    <mergeCell ref="H31:H33"/>
    <mergeCell ref="I31:I33"/>
    <mergeCell ref="J31:J33"/>
    <mergeCell ref="N31:N33"/>
    <mergeCell ref="O38:O40"/>
    <mergeCell ref="AC6:AE6"/>
    <mergeCell ref="K5:M6"/>
    <mergeCell ref="N5:Q6"/>
    <mergeCell ref="R5:W6"/>
    <mergeCell ref="X5:AE5"/>
    <mergeCell ref="X6:X7"/>
    <mergeCell ref="Y6:Y7"/>
    <mergeCell ref="Z6:Z7"/>
    <mergeCell ref="AA6:AA7"/>
    <mergeCell ref="AB6:AB7"/>
    <mergeCell ref="O24:O26"/>
    <mergeCell ref="P24:P26"/>
    <mergeCell ref="Q24:Q26"/>
    <mergeCell ref="A27:A30"/>
    <mergeCell ref="C27:C30"/>
    <mergeCell ref="F27:F30"/>
    <mergeCell ref="G27:G30"/>
    <mergeCell ref="H27:H30"/>
    <mergeCell ref="I27:I30"/>
    <mergeCell ref="J27:J30"/>
    <mergeCell ref="N27:N30"/>
    <mergeCell ref="O27:O30"/>
    <mergeCell ref="P27:P30"/>
    <mergeCell ref="A24:A26"/>
    <mergeCell ref="B24:B26"/>
    <mergeCell ref="C24:C26"/>
    <mergeCell ref="F24:F26"/>
    <mergeCell ref="G24:G26"/>
    <mergeCell ref="H24:H26"/>
    <mergeCell ref="I24:I26"/>
    <mergeCell ref="J24:J26"/>
    <mergeCell ref="N24:N26"/>
    <mergeCell ref="Q18:Q20"/>
    <mergeCell ref="N18:N20"/>
    <mergeCell ref="A1:C4"/>
    <mergeCell ref="H13:H14"/>
    <mergeCell ref="C8:C12"/>
    <mergeCell ref="G15:G17"/>
    <mergeCell ref="H15:H17"/>
    <mergeCell ref="F8:F12"/>
    <mergeCell ref="G13:G14"/>
    <mergeCell ref="G8:G12"/>
    <mergeCell ref="H8:H12"/>
    <mergeCell ref="C15:C17"/>
    <mergeCell ref="J8:J12"/>
    <mergeCell ref="J15:J17"/>
    <mergeCell ref="F15:F17"/>
    <mergeCell ref="F13:F14"/>
    <mergeCell ref="B8:B12"/>
    <mergeCell ref="J13:J14"/>
    <mergeCell ref="N13:N14"/>
    <mergeCell ref="O13:O14"/>
    <mergeCell ref="Q15:Q17"/>
    <mergeCell ref="Q8:Q12"/>
    <mergeCell ref="Q13:Q14"/>
    <mergeCell ref="P8:P12"/>
    <mergeCell ref="P13:P14"/>
    <mergeCell ref="N15:N17"/>
    <mergeCell ref="O15:O17"/>
    <mergeCell ref="J18:J20"/>
    <mergeCell ref="A18:A20"/>
    <mergeCell ref="B13:B14"/>
    <mergeCell ref="B15:B17"/>
    <mergeCell ref="B18:B20"/>
    <mergeCell ref="O18:O20"/>
    <mergeCell ref="P18:P20"/>
    <mergeCell ref="N8:N12"/>
    <mergeCell ref="O8:O12"/>
    <mergeCell ref="G5:J6"/>
    <mergeCell ref="A8:A12"/>
    <mergeCell ref="A13:A14"/>
    <mergeCell ref="A15:A17"/>
    <mergeCell ref="C18:C20"/>
    <mergeCell ref="F18:F20"/>
    <mergeCell ref="I15:I17"/>
    <mergeCell ref="I8:I12"/>
    <mergeCell ref="I13:I14"/>
    <mergeCell ref="G18:G20"/>
    <mergeCell ref="H18:H20"/>
    <mergeCell ref="I18:I20"/>
    <mergeCell ref="C13:C14"/>
    <mergeCell ref="P15:P17"/>
    <mergeCell ref="O21:O23"/>
    <mergeCell ref="P21:P23"/>
    <mergeCell ref="Q21:Q23"/>
    <mergeCell ref="A21:A23"/>
    <mergeCell ref="B21:B23"/>
    <mergeCell ref="C21:C23"/>
    <mergeCell ref="F21:F23"/>
    <mergeCell ref="G21:G23"/>
    <mergeCell ref="H21:H23"/>
    <mergeCell ref="I21:I23"/>
    <mergeCell ref="J21:J23"/>
    <mergeCell ref="N21:N23"/>
    <mergeCell ref="O31:O33"/>
    <mergeCell ref="P31:P33"/>
    <mergeCell ref="Q31:Q33"/>
    <mergeCell ref="A34:A37"/>
    <mergeCell ref="B34:B37"/>
    <mergeCell ref="C34:C37"/>
    <mergeCell ref="F34:F37"/>
    <mergeCell ref="G34:G37"/>
    <mergeCell ref="H34:H37"/>
    <mergeCell ref="I34:I37"/>
    <mergeCell ref="J34:J37"/>
    <mergeCell ref="N34:N37"/>
    <mergeCell ref="O34:O37"/>
    <mergeCell ref="P34:P37"/>
    <mergeCell ref="Q34:Q37"/>
    <mergeCell ref="A31:A33"/>
    <mergeCell ref="B31:B33"/>
    <mergeCell ref="C31:C33"/>
    <mergeCell ref="F31:F33"/>
    <mergeCell ref="Q27:Q30"/>
    <mergeCell ref="O328:O330"/>
    <mergeCell ref="P328:P330"/>
    <mergeCell ref="Q328:Q330"/>
    <mergeCell ref="A331:A334"/>
    <mergeCell ref="B331:B334"/>
    <mergeCell ref="C331:C334"/>
    <mergeCell ref="F331:F334"/>
    <mergeCell ref="G331:G334"/>
    <mergeCell ref="H331:H334"/>
    <mergeCell ref="I331:I334"/>
    <mergeCell ref="J331:J334"/>
    <mergeCell ref="N331:N334"/>
    <mergeCell ref="O331:O334"/>
    <mergeCell ref="P331:P334"/>
    <mergeCell ref="Q331:Q334"/>
    <mergeCell ref="A328:A330"/>
    <mergeCell ref="B328:B330"/>
    <mergeCell ref="C328:C330"/>
    <mergeCell ref="F328:F330"/>
    <mergeCell ref="G328:G330"/>
    <mergeCell ref="H328:H330"/>
    <mergeCell ref="I328:I330"/>
    <mergeCell ref="J328:J330"/>
    <mergeCell ref="N328:N330"/>
    <mergeCell ref="O335:O338"/>
    <mergeCell ref="P335:P338"/>
    <mergeCell ref="Q335:Q338"/>
    <mergeCell ref="A339:A341"/>
    <mergeCell ref="B339:B341"/>
    <mergeCell ref="C339:C341"/>
    <mergeCell ref="F339:F341"/>
    <mergeCell ref="G339:G341"/>
    <mergeCell ref="H339:H341"/>
    <mergeCell ref="I339:I341"/>
    <mergeCell ref="J339:J341"/>
    <mergeCell ref="N339:N341"/>
    <mergeCell ref="O339:O341"/>
    <mergeCell ref="P339:P341"/>
    <mergeCell ref="Q339:Q341"/>
    <mergeCell ref="A335:A338"/>
    <mergeCell ref="B335:B338"/>
    <mergeCell ref="C335:C338"/>
    <mergeCell ref="F335:F338"/>
    <mergeCell ref="G335:G338"/>
    <mergeCell ref="H335:H338"/>
    <mergeCell ref="I335:I338"/>
    <mergeCell ref="J335:J338"/>
    <mergeCell ref="N335:N338"/>
    <mergeCell ref="O358:O361"/>
    <mergeCell ref="P358:P361"/>
    <mergeCell ref="Q358:Q361"/>
    <mergeCell ref="A362:A364"/>
    <mergeCell ref="B362:B364"/>
    <mergeCell ref="C362:C364"/>
    <mergeCell ref="F362:F364"/>
    <mergeCell ref="G362:G364"/>
    <mergeCell ref="H362:H364"/>
    <mergeCell ref="I362:I364"/>
    <mergeCell ref="J362:J364"/>
    <mergeCell ref="N362:N364"/>
    <mergeCell ref="O362:O364"/>
    <mergeCell ref="P362:P364"/>
    <mergeCell ref="Q362:Q364"/>
    <mergeCell ref="A358:A361"/>
    <mergeCell ref="B358:B361"/>
    <mergeCell ref="C358:C361"/>
    <mergeCell ref="F358:F361"/>
    <mergeCell ref="G358:G361"/>
    <mergeCell ref="H358:H361"/>
    <mergeCell ref="I358:I361"/>
    <mergeCell ref="J358:J361"/>
    <mergeCell ref="N358:N361"/>
    <mergeCell ref="O365:O367"/>
    <mergeCell ref="P365:P367"/>
    <mergeCell ref="Q365:Q367"/>
    <mergeCell ref="A368:A371"/>
    <mergeCell ref="B368:B371"/>
    <mergeCell ref="C368:C371"/>
    <mergeCell ref="F368:F371"/>
    <mergeCell ref="G368:G371"/>
    <mergeCell ref="H368:H371"/>
    <mergeCell ref="I368:I371"/>
    <mergeCell ref="J368:J371"/>
    <mergeCell ref="N368:N371"/>
    <mergeCell ref="O368:O371"/>
    <mergeCell ref="P368:P371"/>
    <mergeCell ref="Q368:Q371"/>
    <mergeCell ref="A365:A367"/>
    <mergeCell ref="B365:B367"/>
    <mergeCell ref="C365:C367"/>
    <mergeCell ref="F365:F367"/>
    <mergeCell ref="G365:G367"/>
    <mergeCell ref="H365:H367"/>
    <mergeCell ref="I365:I367"/>
    <mergeCell ref="J365:J367"/>
    <mergeCell ref="N365:N367"/>
    <mergeCell ref="O372:O376"/>
    <mergeCell ref="P372:P376"/>
    <mergeCell ref="Q372:Q376"/>
    <mergeCell ref="A377:A379"/>
    <mergeCell ref="B377:B379"/>
    <mergeCell ref="C377:C379"/>
    <mergeCell ref="F377:F379"/>
    <mergeCell ref="G377:G379"/>
    <mergeCell ref="H377:H379"/>
    <mergeCell ref="I377:I379"/>
    <mergeCell ref="J377:J379"/>
    <mergeCell ref="N377:N379"/>
    <mergeCell ref="O377:O379"/>
    <mergeCell ref="P377:P379"/>
    <mergeCell ref="Q377:Q379"/>
    <mergeCell ref="A372:A376"/>
    <mergeCell ref="B372:B376"/>
    <mergeCell ref="C372:C376"/>
    <mergeCell ref="F372:F376"/>
    <mergeCell ref="G372:G376"/>
    <mergeCell ref="H372:H376"/>
    <mergeCell ref="I372:I376"/>
    <mergeCell ref="J372:J376"/>
    <mergeCell ref="N372:N376"/>
    <mergeCell ref="O380:O382"/>
    <mergeCell ref="P380:P382"/>
    <mergeCell ref="Q380:Q382"/>
    <mergeCell ref="A383:A386"/>
    <mergeCell ref="B383:B386"/>
    <mergeCell ref="C383:C386"/>
    <mergeCell ref="F383:F386"/>
    <mergeCell ref="G383:G386"/>
    <mergeCell ref="H383:H386"/>
    <mergeCell ref="I383:I386"/>
    <mergeCell ref="J383:J386"/>
    <mergeCell ref="N383:N386"/>
    <mergeCell ref="O383:O386"/>
    <mergeCell ref="P383:P386"/>
    <mergeCell ref="Q383:Q386"/>
    <mergeCell ref="A380:A382"/>
    <mergeCell ref="B380:B382"/>
    <mergeCell ref="C380:C382"/>
    <mergeCell ref="F380:F382"/>
    <mergeCell ref="G380:G382"/>
    <mergeCell ref="H380:H382"/>
    <mergeCell ref="I380:I382"/>
    <mergeCell ref="J380:J382"/>
    <mergeCell ref="N380:N382"/>
    <mergeCell ref="K396:K397"/>
    <mergeCell ref="O387:O390"/>
    <mergeCell ref="P387:P390"/>
    <mergeCell ref="Q387:Q390"/>
    <mergeCell ref="A391:A395"/>
    <mergeCell ref="B391:B395"/>
    <mergeCell ref="C391:C395"/>
    <mergeCell ref="F391:F395"/>
    <mergeCell ref="G391:G395"/>
    <mergeCell ref="H391:H395"/>
    <mergeCell ref="I391:I395"/>
    <mergeCell ref="J391:J395"/>
    <mergeCell ref="K391:K392"/>
    <mergeCell ref="L391:L392"/>
    <mergeCell ref="M391:M392"/>
    <mergeCell ref="N391:N395"/>
    <mergeCell ref="O391:O395"/>
    <mergeCell ref="P391:P395"/>
    <mergeCell ref="Q391:Q395"/>
    <mergeCell ref="A387:A390"/>
    <mergeCell ref="B387:B390"/>
    <mergeCell ref="C387:C390"/>
    <mergeCell ref="F387:F390"/>
    <mergeCell ref="G387:G390"/>
    <mergeCell ref="H387:H390"/>
    <mergeCell ref="I387:I390"/>
    <mergeCell ref="J387:J390"/>
    <mergeCell ref="N387:N390"/>
    <mergeCell ref="L400:L401"/>
    <mergeCell ref="M400:M401"/>
    <mergeCell ref="N400:N402"/>
    <mergeCell ref="O400:O402"/>
    <mergeCell ref="P400:P402"/>
    <mergeCell ref="Q400:Q402"/>
    <mergeCell ref="A400:A402"/>
    <mergeCell ref="B400:B402"/>
    <mergeCell ref="C400:C402"/>
    <mergeCell ref="F400:F402"/>
    <mergeCell ref="G400:G402"/>
    <mergeCell ref="H400:H402"/>
    <mergeCell ref="I400:I402"/>
    <mergeCell ref="J400:J402"/>
    <mergeCell ref="K400:K401"/>
    <mergeCell ref="L396:L397"/>
    <mergeCell ref="M396:M397"/>
    <mergeCell ref="N396:N399"/>
    <mergeCell ref="O396:O399"/>
    <mergeCell ref="P396:P399"/>
    <mergeCell ref="Q396:Q399"/>
    <mergeCell ref="K398:K399"/>
    <mergeCell ref="L398:L399"/>
    <mergeCell ref="M398:M399"/>
    <mergeCell ref="A396:A399"/>
    <mergeCell ref="B396:B399"/>
    <mergeCell ref="C396:C399"/>
    <mergeCell ref="F396:F399"/>
    <mergeCell ref="G396:G399"/>
    <mergeCell ref="H396:H399"/>
    <mergeCell ref="I396:I399"/>
    <mergeCell ref="J396:J399"/>
    <mergeCell ref="O403:O407"/>
    <mergeCell ref="P403:P407"/>
    <mergeCell ref="Q403:Q407"/>
    <mergeCell ref="A408:A411"/>
    <mergeCell ref="B408:B411"/>
    <mergeCell ref="C408:C411"/>
    <mergeCell ref="F408:F411"/>
    <mergeCell ref="G408:G411"/>
    <mergeCell ref="H408:H411"/>
    <mergeCell ref="I408:I411"/>
    <mergeCell ref="J408:J411"/>
    <mergeCell ref="N408:N411"/>
    <mergeCell ref="O408:O411"/>
    <mergeCell ref="P408:P411"/>
    <mergeCell ref="Q408:Q411"/>
    <mergeCell ref="A403:A407"/>
    <mergeCell ref="B403:B407"/>
    <mergeCell ref="C403:C407"/>
    <mergeCell ref="F403:F407"/>
    <mergeCell ref="G403:G407"/>
    <mergeCell ref="H403:H407"/>
    <mergeCell ref="I403:I407"/>
    <mergeCell ref="J403:J407"/>
    <mergeCell ref="N403:N407"/>
    <mergeCell ref="O412:O414"/>
    <mergeCell ref="P412:P414"/>
    <mergeCell ref="Q412:Q414"/>
    <mergeCell ref="A415:A419"/>
    <mergeCell ref="B415:B419"/>
    <mergeCell ref="C415:C419"/>
    <mergeCell ref="F415:F419"/>
    <mergeCell ref="G415:G419"/>
    <mergeCell ref="H415:H419"/>
    <mergeCell ref="I415:I419"/>
    <mergeCell ref="J415:J419"/>
    <mergeCell ref="N415:N419"/>
    <mergeCell ref="O415:O419"/>
    <mergeCell ref="P415:P419"/>
    <mergeCell ref="Q415:Q419"/>
    <mergeCell ref="A412:A414"/>
    <mergeCell ref="B412:B414"/>
    <mergeCell ref="C412:C414"/>
    <mergeCell ref="F412:F414"/>
    <mergeCell ref="G412:G414"/>
    <mergeCell ref="H412:H414"/>
    <mergeCell ref="I412:I414"/>
    <mergeCell ref="J412:J414"/>
    <mergeCell ref="N412:N414"/>
    <mergeCell ref="O420:O421"/>
    <mergeCell ref="P420:P421"/>
    <mergeCell ref="Q420:Q421"/>
    <mergeCell ref="A422:A424"/>
    <mergeCell ref="B422:B424"/>
    <mergeCell ref="C422:C424"/>
    <mergeCell ref="F422:F424"/>
    <mergeCell ref="G422:G424"/>
    <mergeCell ref="H422:H424"/>
    <mergeCell ref="I422:I424"/>
    <mergeCell ref="J422:J424"/>
    <mergeCell ref="N422:N424"/>
    <mergeCell ref="O422:O424"/>
    <mergeCell ref="P422:P424"/>
    <mergeCell ref="Q422:Q424"/>
    <mergeCell ref="A420:A421"/>
    <mergeCell ref="B420:B421"/>
    <mergeCell ref="C420:C421"/>
    <mergeCell ref="F420:F421"/>
    <mergeCell ref="G420:G421"/>
    <mergeCell ref="H420:H421"/>
    <mergeCell ref="I420:I421"/>
    <mergeCell ref="J420:J421"/>
    <mergeCell ref="N420:N421"/>
    <mergeCell ref="N431:N435"/>
    <mergeCell ref="O425:O427"/>
    <mergeCell ref="P425:P427"/>
    <mergeCell ref="Q425:Q427"/>
    <mergeCell ref="A428:A430"/>
    <mergeCell ref="B428:B430"/>
    <mergeCell ref="C428:C430"/>
    <mergeCell ref="F428:F430"/>
    <mergeCell ref="G428:G430"/>
    <mergeCell ref="H428:H430"/>
    <mergeCell ref="I428:I430"/>
    <mergeCell ref="J428:J430"/>
    <mergeCell ref="N428:N430"/>
    <mergeCell ref="O428:O430"/>
    <mergeCell ref="P428:P430"/>
    <mergeCell ref="Q428:Q430"/>
    <mergeCell ref="A425:A427"/>
    <mergeCell ref="B425:B427"/>
    <mergeCell ref="C425:C427"/>
    <mergeCell ref="F425:F427"/>
    <mergeCell ref="G425:G427"/>
    <mergeCell ref="H425:H427"/>
    <mergeCell ref="I425:I427"/>
    <mergeCell ref="J425:J427"/>
    <mergeCell ref="N425:N427"/>
    <mergeCell ref="O431:O435"/>
    <mergeCell ref="P431:P435"/>
    <mergeCell ref="Q431:Q435"/>
    <mergeCell ref="A431:A435"/>
    <mergeCell ref="B431:B435"/>
    <mergeCell ref="C431:C435"/>
    <mergeCell ref="F431:F435"/>
    <mergeCell ref="A436:A440"/>
    <mergeCell ref="A441:A445"/>
    <mergeCell ref="A446:A449"/>
    <mergeCell ref="A450:A453"/>
    <mergeCell ref="A454:A457"/>
    <mergeCell ref="A458:A461"/>
    <mergeCell ref="H436:H440"/>
    <mergeCell ref="I436:I440"/>
    <mergeCell ref="J436:J440"/>
    <mergeCell ref="N436:N440"/>
    <mergeCell ref="O436:O440"/>
    <mergeCell ref="P436:P440"/>
    <mergeCell ref="Q436:Q440"/>
    <mergeCell ref="H441:H445"/>
    <mergeCell ref="I441:I445"/>
    <mergeCell ref="J441:J445"/>
    <mergeCell ref="N441:N445"/>
    <mergeCell ref="O441:O445"/>
    <mergeCell ref="P441:P445"/>
    <mergeCell ref="Q441:Q445"/>
    <mergeCell ref="H446:H449"/>
    <mergeCell ref="H458:H461"/>
    <mergeCell ref="I458:I461"/>
    <mergeCell ref="J458:J461"/>
    <mergeCell ref="N458:N461"/>
    <mergeCell ref="O458:O461"/>
    <mergeCell ref="P458:P461"/>
    <mergeCell ref="Q458:Q461"/>
    <mergeCell ref="G431:G435"/>
    <mergeCell ref="H431:H435"/>
    <mergeCell ref="I431:I435"/>
    <mergeCell ref="J431:J435"/>
    <mergeCell ref="A486:A487"/>
    <mergeCell ref="A488:A492"/>
    <mergeCell ref="A494:A497"/>
    <mergeCell ref="A498:A503"/>
    <mergeCell ref="B436:B440"/>
    <mergeCell ref="C436:C440"/>
    <mergeCell ref="F436:F440"/>
    <mergeCell ref="G436:G440"/>
    <mergeCell ref="B441:B445"/>
    <mergeCell ref="C441:C445"/>
    <mergeCell ref="F441:F445"/>
    <mergeCell ref="G441:G445"/>
    <mergeCell ref="B446:B449"/>
    <mergeCell ref="C446:C449"/>
    <mergeCell ref="F446:F449"/>
    <mergeCell ref="G446:G449"/>
    <mergeCell ref="B454:B457"/>
    <mergeCell ref="C454:C457"/>
    <mergeCell ref="F454:F457"/>
    <mergeCell ref="G454:G457"/>
    <mergeCell ref="B462:B463"/>
    <mergeCell ref="C462:C463"/>
    <mergeCell ref="F462:F463"/>
    <mergeCell ref="A462:A463"/>
    <mergeCell ref="A464:A465"/>
    <mergeCell ref="A466:A467"/>
    <mergeCell ref="A468:A470"/>
    <mergeCell ref="A471:A472"/>
    <mergeCell ref="A473:A475"/>
    <mergeCell ref="A476:A479"/>
    <mergeCell ref="A480:A483"/>
    <mergeCell ref="A484:A485"/>
    <mergeCell ref="I446:I449"/>
    <mergeCell ref="J446:J449"/>
    <mergeCell ref="N446:N449"/>
    <mergeCell ref="O446:O449"/>
    <mergeCell ref="P446:P449"/>
    <mergeCell ref="Q446:Q449"/>
    <mergeCell ref="B450:B453"/>
    <mergeCell ref="C450:C453"/>
    <mergeCell ref="F450:F453"/>
    <mergeCell ref="G450:G453"/>
    <mergeCell ref="H450:H453"/>
    <mergeCell ref="I450:I453"/>
    <mergeCell ref="J450:J453"/>
    <mergeCell ref="N450:N453"/>
    <mergeCell ref="O450:O453"/>
    <mergeCell ref="P450:P453"/>
    <mergeCell ref="Q450:Q453"/>
    <mergeCell ref="H454:H457"/>
    <mergeCell ref="I454:I457"/>
    <mergeCell ref="J454:J457"/>
    <mergeCell ref="N454:N457"/>
    <mergeCell ref="O454:O457"/>
    <mergeCell ref="P454:P457"/>
    <mergeCell ref="Q454:Q457"/>
    <mergeCell ref="B458:B461"/>
    <mergeCell ref="C458:C461"/>
    <mergeCell ref="F458:F461"/>
    <mergeCell ref="G458:G461"/>
    <mergeCell ref="G462:G463"/>
    <mergeCell ref="H462:H463"/>
    <mergeCell ref="I462:I463"/>
    <mergeCell ref="J462:J463"/>
    <mergeCell ref="N462:N463"/>
    <mergeCell ref="O462:O463"/>
    <mergeCell ref="P462:P463"/>
    <mergeCell ref="Q462:Q463"/>
    <mergeCell ref="B464:B465"/>
    <mergeCell ref="C464:C465"/>
    <mergeCell ref="F464:F465"/>
    <mergeCell ref="G464:G465"/>
    <mergeCell ref="H464:H465"/>
    <mergeCell ref="I464:I465"/>
    <mergeCell ref="J464:J465"/>
    <mergeCell ref="N464:N465"/>
    <mergeCell ref="O464:O465"/>
    <mergeCell ref="P464:P465"/>
    <mergeCell ref="Q464:Q465"/>
    <mergeCell ref="P466:P467"/>
    <mergeCell ref="Q466:Q467"/>
    <mergeCell ref="B468:B470"/>
    <mergeCell ref="C468:C470"/>
    <mergeCell ref="F468:F470"/>
    <mergeCell ref="G468:G470"/>
    <mergeCell ref="H468:H470"/>
    <mergeCell ref="I468:I470"/>
    <mergeCell ref="J468:J470"/>
    <mergeCell ref="N468:N470"/>
    <mergeCell ref="O468:O470"/>
    <mergeCell ref="P468:P470"/>
    <mergeCell ref="Q468:Q470"/>
    <mergeCell ref="B466:B467"/>
    <mergeCell ref="C466:C467"/>
    <mergeCell ref="F466:F467"/>
    <mergeCell ref="G466:G467"/>
    <mergeCell ref="H466:H467"/>
    <mergeCell ref="I466:I467"/>
    <mergeCell ref="J466:J467"/>
    <mergeCell ref="N466:N467"/>
    <mergeCell ref="O466:O467"/>
    <mergeCell ref="C486:C487"/>
    <mergeCell ref="F486:F487"/>
    <mergeCell ref="G486:G487"/>
    <mergeCell ref="H486:H487"/>
    <mergeCell ref="I486:I487"/>
    <mergeCell ref="J486:J487"/>
    <mergeCell ref="P471:P472"/>
    <mergeCell ref="Q471:Q472"/>
    <mergeCell ref="B473:B475"/>
    <mergeCell ref="C473:C475"/>
    <mergeCell ref="F473:F475"/>
    <mergeCell ref="G473:G475"/>
    <mergeCell ref="H473:H475"/>
    <mergeCell ref="I473:I475"/>
    <mergeCell ref="J473:J475"/>
    <mergeCell ref="N473:N475"/>
    <mergeCell ref="O473:O475"/>
    <mergeCell ref="P473:P475"/>
    <mergeCell ref="Q473:Q475"/>
    <mergeCell ref="B471:B472"/>
    <mergeCell ref="C471:C472"/>
    <mergeCell ref="F471:F472"/>
    <mergeCell ref="G471:G472"/>
    <mergeCell ref="H471:H472"/>
    <mergeCell ref="I471:I472"/>
    <mergeCell ref="J471:J472"/>
    <mergeCell ref="N471:N472"/>
    <mergeCell ref="O471:O472"/>
    <mergeCell ref="P476:P479"/>
    <mergeCell ref="Q476:Q479"/>
    <mergeCell ref="B480:B483"/>
    <mergeCell ref="C480:C483"/>
    <mergeCell ref="F480:F483"/>
    <mergeCell ref="G480:G483"/>
    <mergeCell ref="H480:H483"/>
    <mergeCell ref="I480:I483"/>
    <mergeCell ref="J480:J483"/>
    <mergeCell ref="N480:N483"/>
    <mergeCell ref="O480:O483"/>
    <mergeCell ref="P480:P483"/>
    <mergeCell ref="Q480:Q483"/>
    <mergeCell ref="B476:B479"/>
    <mergeCell ref="C476:C479"/>
    <mergeCell ref="F476:F479"/>
    <mergeCell ref="G476:G479"/>
    <mergeCell ref="H476:H479"/>
    <mergeCell ref="I476:I479"/>
    <mergeCell ref="J476:J479"/>
    <mergeCell ref="N476:N479"/>
    <mergeCell ref="O476:O479"/>
    <mergeCell ref="B484:B485"/>
    <mergeCell ref="C484:C485"/>
    <mergeCell ref="F484:F485"/>
    <mergeCell ref="G484:G485"/>
    <mergeCell ref="H484:H485"/>
    <mergeCell ref="I484:I485"/>
    <mergeCell ref="J484:J485"/>
    <mergeCell ref="N484:N485"/>
    <mergeCell ref="O484:O485"/>
    <mergeCell ref="C488:C492"/>
    <mergeCell ref="P494:P497"/>
    <mergeCell ref="Q494:Q497"/>
    <mergeCell ref="B498:B503"/>
    <mergeCell ref="C498:C503"/>
    <mergeCell ref="F498:F503"/>
    <mergeCell ref="G498:G503"/>
    <mergeCell ref="H498:H503"/>
    <mergeCell ref="I498:I503"/>
    <mergeCell ref="J498:J503"/>
    <mergeCell ref="N498:N503"/>
    <mergeCell ref="O498:O503"/>
    <mergeCell ref="P498:P503"/>
    <mergeCell ref="Q498:Q503"/>
    <mergeCell ref="B494:B497"/>
    <mergeCell ref="C494:C497"/>
    <mergeCell ref="F494:F497"/>
    <mergeCell ref="G494:G497"/>
    <mergeCell ref="H494:H497"/>
    <mergeCell ref="B488:B492"/>
    <mergeCell ref="P484:P485"/>
    <mergeCell ref="Q484:Q485"/>
    <mergeCell ref="B486:B487"/>
    <mergeCell ref="I494:I497"/>
    <mergeCell ref="J494:J497"/>
    <mergeCell ref="N494:N497"/>
    <mergeCell ref="O494:O497"/>
    <mergeCell ref="F488:F492"/>
    <mergeCell ref="G488:G492"/>
    <mergeCell ref="H488:H492"/>
    <mergeCell ref="I488:I492"/>
    <mergeCell ref="J488:J492"/>
    <mergeCell ref="N488:N492"/>
    <mergeCell ref="O488:O492"/>
    <mergeCell ref="P488:P492"/>
    <mergeCell ref="Q488:Q492"/>
    <mergeCell ref="N486:N487"/>
    <mergeCell ref="O486:O487"/>
    <mergeCell ref="P486:P487"/>
    <mergeCell ref="Q486:Q487"/>
    <mergeCell ref="G145:G149"/>
    <mergeCell ref="H145:H149"/>
    <mergeCell ref="I145:I149"/>
    <mergeCell ref="J145:J149"/>
    <mergeCell ref="N145:N149"/>
    <mergeCell ref="O145:O149"/>
    <mergeCell ref="P145:P149"/>
    <mergeCell ref="Q145:Q149"/>
    <mergeCell ref="A103:A120"/>
    <mergeCell ref="B103:B120"/>
    <mergeCell ref="C103:C120"/>
    <mergeCell ref="F103:F120"/>
    <mergeCell ref="G103:G120"/>
    <mergeCell ref="H103:H120"/>
    <mergeCell ref="I103:I120"/>
    <mergeCell ref="J103:J120"/>
    <mergeCell ref="N103:N120"/>
    <mergeCell ref="O103:O120"/>
    <mergeCell ref="P103:P120"/>
    <mergeCell ref="Q103:Q120"/>
    <mergeCell ref="A121:A125"/>
    <mergeCell ref="B121:B125"/>
    <mergeCell ref="C121:C125"/>
    <mergeCell ref="F121:F125"/>
    <mergeCell ref="G121:G125"/>
    <mergeCell ref="H121:H125"/>
    <mergeCell ref="I121:I125"/>
    <mergeCell ref="J121:J125"/>
    <mergeCell ref="N121:N125"/>
    <mergeCell ref="O121:O125"/>
    <mergeCell ref="P121:P125"/>
    <mergeCell ref="Q121:Q125"/>
    <mergeCell ref="A158:A162"/>
    <mergeCell ref="B158:B162"/>
    <mergeCell ref="C158:C162"/>
    <mergeCell ref="F158:F162"/>
    <mergeCell ref="G158:G162"/>
    <mergeCell ref="H158:H162"/>
    <mergeCell ref="I158:I162"/>
    <mergeCell ref="J158:J162"/>
    <mergeCell ref="N158:N162"/>
    <mergeCell ref="O158:O162"/>
    <mergeCell ref="P158:P162"/>
    <mergeCell ref="Q158:Q162"/>
    <mergeCell ref="A126:A130"/>
    <mergeCell ref="B126:B130"/>
    <mergeCell ref="C126:C130"/>
    <mergeCell ref="F126:F130"/>
    <mergeCell ref="G126:G130"/>
    <mergeCell ref="H126:H130"/>
    <mergeCell ref="I126:I130"/>
    <mergeCell ref="J126:J130"/>
    <mergeCell ref="N126:N130"/>
    <mergeCell ref="O126:O130"/>
    <mergeCell ref="P126:P130"/>
    <mergeCell ref="Q126:Q130"/>
    <mergeCell ref="N131:N144"/>
    <mergeCell ref="O131:O144"/>
    <mergeCell ref="P131:P144"/>
    <mergeCell ref="Q131:Q144"/>
    <mergeCell ref="A145:A149"/>
    <mergeCell ref="B145:B149"/>
    <mergeCell ref="C145:C149"/>
    <mergeCell ref="F145:F149"/>
    <mergeCell ref="A163:A167"/>
    <mergeCell ref="B163:B167"/>
    <mergeCell ref="C163:C167"/>
    <mergeCell ref="F163:F167"/>
    <mergeCell ref="G163:G167"/>
    <mergeCell ref="H163:H167"/>
    <mergeCell ref="I163:I167"/>
    <mergeCell ref="J163:J167"/>
    <mergeCell ref="N163:N167"/>
    <mergeCell ref="O163:O167"/>
    <mergeCell ref="P163:P167"/>
    <mergeCell ref="Q163:Q167"/>
    <mergeCell ref="A154:A157"/>
    <mergeCell ref="B154:B157"/>
    <mergeCell ref="C154:C157"/>
    <mergeCell ref="F154:F157"/>
    <mergeCell ref="A150:A153"/>
    <mergeCell ref="B150:B153"/>
    <mergeCell ref="C150:C153"/>
    <mergeCell ref="F150:F153"/>
    <mergeCell ref="G150:G153"/>
    <mergeCell ref="H150:H153"/>
    <mergeCell ref="I150:I153"/>
    <mergeCell ref="J150:J153"/>
    <mergeCell ref="N150:N153"/>
    <mergeCell ref="O150:O153"/>
    <mergeCell ref="P150:P153"/>
    <mergeCell ref="Q150:Q153"/>
    <mergeCell ref="N154:N157"/>
    <mergeCell ref="O154:O157"/>
    <mergeCell ref="P154:P157"/>
    <mergeCell ref="Q154:Q157"/>
    <mergeCell ref="O219:O222"/>
    <mergeCell ref="P219:P222"/>
    <mergeCell ref="Q219:Q222"/>
    <mergeCell ref="A206:A211"/>
    <mergeCell ref="B206:B211"/>
    <mergeCell ref="C206:C211"/>
    <mergeCell ref="F206:F211"/>
    <mergeCell ref="G206:G211"/>
    <mergeCell ref="H206:H211"/>
    <mergeCell ref="I206:I211"/>
    <mergeCell ref="J206:J211"/>
    <mergeCell ref="N206:N211"/>
    <mergeCell ref="O206:O211"/>
    <mergeCell ref="P206:P211"/>
    <mergeCell ref="Q206:Q211"/>
    <mergeCell ref="A181:A185"/>
    <mergeCell ref="B181:B185"/>
    <mergeCell ref="C181:C185"/>
    <mergeCell ref="F181:F185"/>
    <mergeCell ref="G181:G185"/>
    <mergeCell ref="H181:H185"/>
    <mergeCell ref="I181:I185"/>
    <mergeCell ref="J181:J185"/>
    <mergeCell ref="N181:N185"/>
    <mergeCell ref="O181:O185"/>
    <mergeCell ref="P181:P185"/>
    <mergeCell ref="Q181:Q185"/>
    <mergeCell ref="A186:A192"/>
    <mergeCell ref="B186:B192"/>
    <mergeCell ref="C186:C192"/>
    <mergeCell ref="F186:F192"/>
    <mergeCell ref="G186:G192"/>
    <mergeCell ref="O186:O192"/>
    <mergeCell ref="P186:P192"/>
    <mergeCell ref="Q186:Q192"/>
    <mergeCell ref="A193:A195"/>
    <mergeCell ref="B193:B195"/>
    <mergeCell ref="C193:C195"/>
    <mergeCell ref="F193:F195"/>
    <mergeCell ref="G193:G195"/>
    <mergeCell ref="H193:H195"/>
    <mergeCell ref="I193:I195"/>
    <mergeCell ref="J193:J195"/>
    <mergeCell ref="N193:N195"/>
    <mergeCell ref="O193:O195"/>
    <mergeCell ref="P193:P195"/>
    <mergeCell ref="Q193:Q195"/>
    <mergeCell ref="A196:A198"/>
    <mergeCell ref="B196:B198"/>
    <mergeCell ref="C196:C198"/>
    <mergeCell ref="F196:F198"/>
    <mergeCell ref="G196:G198"/>
    <mergeCell ref="H196:H198"/>
    <mergeCell ref="I196:I198"/>
    <mergeCell ref="J196:J198"/>
    <mergeCell ref="N196:N198"/>
    <mergeCell ref="O196:O198"/>
    <mergeCell ref="P196:P198"/>
    <mergeCell ref="Q196:Q198"/>
    <mergeCell ref="C199:C202"/>
    <mergeCell ref="F199:F202"/>
    <mergeCell ref="G199:G202"/>
    <mergeCell ref="H199:H202"/>
    <mergeCell ref="I199:I202"/>
    <mergeCell ref="J199:J202"/>
    <mergeCell ref="N199:N202"/>
    <mergeCell ref="O199:O202"/>
    <mergeCell ref="P199:P202"/>
    <mergeCell ref="Q199:Q202"/>
    <mergeCell ref="A203:A205"/>
    <mergeCell ref="B203:B205"/>
    <mergeCell ref="C203:C205"/>
    <mergeCell ref="F203:F205"/>
    <mergeCell ref="G203:G205"/>
    <mergeCell ref="H203:H205"/>
    <mergeCell ref="I203:I205"/>
    <mergeCell ref="J203:J205"/>
    <mergeCell ref="N203:N205"/>
    <mergeCell ref="O203:O205"/>
    <mergeCell ref="P203:P205"/>
    <mergeCell ref="Q203:Q205"/>
    <mergeCell ref="A212:A215"/>
    <mergeCell ref="B212:B215"/>
    <mergeCell ref="C212:C215"/>
    <mergeCell ref="F212:F215"/>
    <mergeCell ref="G212:G215"/>
    <mergeCell ref="H212:H215"/>
    <mergeCell ref="I212:I215"/>
    <mergeCell ref="J212:J215"/>
    <mergeCell ref="N212:N215"/>
    <mergeCell ref="O212:O215"/>
    <mergeCell ref="P212:P215"/>
    <mergeCell ref="Q212:Q215"/>
    <mergeCell ref="A216:A218"/>
    <mergeCell ref="B216:B218"/>
    <mergeCell ref="C216:C218"/>
    <mergeCell ref="F216:F218"/>
    <mergeCell ref="G216:G218"/>
    <mergeCell ref="H216:H218"/>
    <mergeCell ref="I216:I218"/>
    <mergeCell ref="J216:J218"/>
    <mergeCell ref="N216:N218"/>
    <mergeCell ref="O216:O218"/>
    <mergeCell ref="P216:P218"/>
    <mergeCell ref="Q216:Q218"/>
    <mergeCell ref="A223:A226"/>
    <mergeCell ref="B223:B226"/>
    <mergeCell ref="C223:C226"/>
    <mergeCell ref="F223:F226"/>
    <mergeCell ref="G223:G226"/>
    <mergeCell ref="H223:H226"/>
    <mergeCell ref="I223:I226"/>
    <mergeCell ref="J223:J226"/>
    <mergeCell ref="N223:N226"/>
    <mergeCell ref="O223:O226"/>
    <mergeCell ref="P223:P226"/>
    <mergeCell ref="Q223:Q226"/>
    <mergeCell ref="A227:A230"/>
    <mergeCell ref="B227:B230"/>
    <mergeCell ref="C227:C230"/>
    <mergeCell ref="F227:F230"/>
    <mergeCell ref="G227:G230"/>
    <mergeCell ref="H227:H230"/>
    <mergeCell ref="I227:I230"/>
    <mergeCell ref="J227:J230"/>
    <mergeCell ref="N227:N230"/>
    <mergeCell ref="O227:O230"/>
    <mergeCell ref="P227:P230"/>
    <mergeCell ref="Q227:Q230"/>
    <mergeCell ref="A231:A235"/>
    <mergeCell ref="B231:B235"/>
    <mergeCell ref="C231:C235"/>
    <mergeCell ref="F231:F235"/>
    <mergeCell ref="G231:G235"/>
    <mergeCell ref="H231:H235"/>
    <mergeCell ref="I231:I235"/>
    <mergeCell ref="J231:J235"/>
    <mergeCell ref="N231:N235"/>
    <mergeCell ref="O231:O235"/>
    <mergeCell ref="P231:P235"/>
    <mergeCell ref="Q231:Q235"/>
    <mergeCell ref="A236:A240"/>
    <mergeCell ref="B236:B240"/>
    <mergeCell ref="C236:C240"/>
    <mergeCell ref="F236:F240"/>
    <mergeCell ref="G236:G240"/>
    <mergeCell ref="H236:H240"/>
    <mergeCell ref="I236:I240"/>
    <mergeCell ref="J236:J240"/>
    <mergeCell ref="N236:N240"/>
    <mergeCell ref="O236:O240"/>
    <mergeCell ref="P236:P240"/>
    <mergeCell ref="Q236:Q240"/>
    <mergeCell ref="O531:O535"/>
    <mergeCell ref="P531:P535"/>
    <mergeCell ref="Q531:Q535"/>
    <mergeCell ref="N504:N508"/>
    <mergeCell ref="O504:O508"/>
    <mergeCell ref="P504:P508"/>
    <mergeCell ref="Q504:Q508"/>
    <mergeCell ref="A509:A513"/>
    <mergeCell ref="B509:B513"/>
    <mergeCell ref="C509:C513"/>
    <mergeCell ref="F509:F513"/>
    <mergeCell ref="G509:G513"/>
    <mergeCell ref="H509:H513"/>
    <mergeCell ref="I509:I513"/>
    <mergeCell ref="J509:J513"/>
    <mergeCell ref="N509:N513"/>
    <mergeCell ref="O509:O513"/>
    <mergeCell ref="P509:P513"/>
    <mergeCell ref="Q509:Q513"/>
    <mergeCell ref="A514:A519"/>
    <mergeCell ref="B514:B519"/>
    <mergeCell ref="C514:C519"/>
    <mergeCell ref="F514:F519"/>
    <mergeCell ref="G514:G519"/>
    <mergeCell ref="H514:H519"/>
    <mergeCell ref="I514:I519"/>
    <mergeCell ref="J514:J519"/>
    <mergeCell ref="N514:N519"/>
    <mergeCell ref="O514:O519"/>
    <mergeCell ref="P514:P519"/>
    <mergeCell ref="Q514:Q519"/>
    <mergeCell ref="A504:A508"/>
    <mergeCell ref="H556:H557"/>
    <mergeCell ref="I556:I557"/>
    <mergeCell ref="J556:J557"/>
    <mergeCell ref="N556:N557"/>
    <mergeCell ref="O556:O557"/>
    <mergeCell ref="P556:P557"/>
    <mergeCell ref="Q556:Q557"/>
    <mergeCell ref="N520:N525"/>
    <mergeCell ref="O520:O525"/>
    <mergeCell ref="P520:P525"/>
    <mergeCell ref="Q520:Q525"/>
    <mergeCell ref="A526:A530"/>
    <mergeCell ref="B526:B530"/>
    <mergeCell ref="C526:C530"/>
    <mergeCell ref="F526:F530"/>
    <mergeCell ref="G526:G530"/>
    <mergeCell ref="H526:H530"/>
    <mergeCell ref="I526:I530"/>
    <mergeCell ref="J526:J530"/>
    <mergeCell ref="N526:N530"/>
    <mergeCell ref="O526:O530"/>
    <mergeCell ref="P526:P530"/>
    <mergeCell ref="Q526:Q530"/>
    <mergeCell ref="A531:A535"/>
    <mergeCell ref="B531:B535"/>
    <mergeCell ref="C531:C535"/>
    <mergeCell ref="F531:F535"/>
    <mergeCell ref="G531:G535"/>
    <mergeCell ref="H531:H535"/>
    <mergeCell ref="I531:I535"/>
    <mergeCell ref="J531:J535"/>
    <mergeCell ref="N531:N535"/>
    <mergeCell ref="O558:O559"/>
    <mergeCell ref="P558:P559"/>
    <mergeCell ref="Q558:Q559"/>
    <mergeCell ref="A560:A561"/>
    <mergeCell ref="B560:B561"/>
    <mergeCell ref="C560:C561"/>
    <mergeCell ref="F560:F561"/>
    <mergeCell ref="G560:G561"/>
    <mergeCell ref="H560:H561"/>
    <mergeCell ref="I560:I561"/>
    <mergeCell ref="J560:J561"/>
    <mergeCell ref="N560:N561"/>
    <mergeCell ref="O560:O561"/>
    <mergeCell ref="P560:P561"/>
    <mergeCell ref="Q560:Q561"/>
    <mergeCell ref="A536:A540"/>
    <mergeCell ref="B536:B540"/>
    <mergeCell ref="C536:C540"/>
    <mergeCell ref="F536:F540"/>
    <mergeCell ref="G536:G540"/>
    <mergeCell ref="H536:H540"/>
    <mergeCell ref="I536:I540"/>
    <mergeCell ref="J536:J540"/>
    <mergeCell ref="N536:N540"/>
    <mergeCell ref="O536:O540"/>
    <mergeCell ref="P536:P540"/>
    <mergeCell ref="Q536:Q540"/>
    <mergeCell ref="A556:A557"/>
    <mergeCell ref="B556:B557"/>
    <mergeCell ref="C556:C557"/>
    <mergeCell ref="F556:F557"/>
    <mergeCell ref="G556:G557"/>
    <mergeCell ref="O622:O624"/>
    <mergeCell ref="P622:P624"/>
    <mergeCell ref="Q622:Q624"/>
    <mergeCell ref="A625:A627"/>
    <mergeCell ref="B625:B627"/>
    <mergeCell ref="C625:C627"/>
    <mergeCell ref="F625:F627"/>
    <mergeCell ref="G625:G627"/>
    <mergeCell ref="H625:H627"/>
    <mergeCell ref="I625:I627"/>
    <mergeCell ref="J625:J627"/>
    <mergeCell ref="N625:N627"/>
    <mergeCell ref="O625:O627"/>
    <mergeCell ref="P625:P627"/>
    <mergeCell ref="Q625:Q627"/>
    <mergeCell ref="A628:A629"/>
    <mergeCell ref="B628:B629"/>
    <mergeCell ref="C628:C629"/>
    <mergeCell ref="F628:F629"/>
    <mergeCell ref="G628:G629"/>
    <mergeCell ref="H628:H629"/>
    <mergeCell ref="I628:I629"/>
    <mergeCell ref="J628:J629"/>
    <mergeCell ref="N628:N629"/>
    <mergeCell ref="O628:O629"/>
    <mergeCell ref="P628:P629"/>
    <mergeCell ref="Q628:Q629"/>
    <mergeCell ref="N581:N582"/>
    <mergeCell ref="O581:O582"/>
    <mergeCell ref="P581:P582"/>
    <mergeCell ref="Q581:Q582"/>
    <mergeCell ref="A583:A584"/>
    <mergeCell ref="B583:B584"/>
    <mergeCell ref="C583:C584"/>
    <mergeCell ref="F583:F584"/>
    <mergeCell ref="G583:G584"/>
    <mergeCell ref="H583:H584"/>
    <mergeCell ref="I583:I584"/>
    <mergeCell ref="J583:J584"/>
    <mergeCell ref="G587:G588"/>
    <mergeCell ref="H587:H588"/>
    <mergeCell ref="I587:I588"/>
    <mergeCell ref="J587:J588"/>
    <mergeCell ref="N587:N588"/>
    <mergeCell ref="O587:O588"/>
    <mergeCell ref="P587:P588"/>
    <mergeCell ref="Q587:Q588"/>
    <mergeCell ref="A591:A592"/>
    <mergeCell ref="B591:B592"/>
    <mergeCell ref="C591:C592"/>
    <mergeCell ref="F591:F592"/>
    <mergeCell ref="G591:G592"/>
    <mergeCell ref="H591:H592"/>
    <mergeCell ref="I591:I592"/>
    <mergeCell ref="J591:J592"/>
    <mergeCell ref="N591:N592"/>
    <mergeCell ref="O591:O592"/>
    <mergeCell ref="P591:P592"/>
    <mergeCell ref="Q591:Q592"/>
    <mergeCell ref="A593:A594"/>
    <mergeCell ref="B593:B594"/>
    <mergeCell ref="C593:C594"/>
    <mergeCell ref="F593:F594"/>
    <mergeCell ref="G593:G594"/>
    <mergeCell ref="H593:H594"/>
    <mergeCell ref="I593:I594"/>
    <mergeCell ref="J593:J594"/>
    <mergeCell ref="N593:N594"/>
    <mergeCell ref="O593:O594"/>
    <mergeCell ref="P593:P594"/>
    <mergeCell ref="Q593:Q594"/>
    <mergeCell ref="G801:G802"/>
    <mergeCell ref="H801:H802"/>
    <mergeCell ref="I801:I802"/>
    <mergeCell ref="J801:J802"/>
    <mergeCell ref="N801:N802"/>
    <mergeCell ref="O801:O802"/>
    <mergeCell ref="P801:P802"/>
    <mergeCell ref="Q801:Q802"/>
    <mergeCell ref="A803:A804"/>
    <mergeCell ref="B803:B804"/>
    <mergeCell ref="C803:C804"/>
    <mergeCell ref="F803:F804"/>
    <mergeCell ref="G803:G804"/>
    <mergeCell ref="H803:H804"/>
    <mergeCell ref="I803:I804"/>
    <mergeCell ref="J803:J804"/>
    <mergeCell ref="N803:N804"/>
    <mergeCell ref="O803:O804"/>
    <mergeCell ref="P803:P804"/>
    <mergeCell ref="Q803:Q804"/>
    <mergeCell ref="A754:A755"/>
    <mergeCell ref="B754:B755"/>
    <mergeCell ref="C754:C755"/>
    <mergeCell ref="F754:F755"/>
    <mergeCell ref="G754:G755"/>
    <mergeCell ref="H754:H755"/>
    <mergeCell ref="I754:I755"/>
    <mergeCell ref="J754:J755"/>
    <mergeCell ref="N754:N755"/>
    <mergeCell ref="O754:O755"/>
    <mergeCell ref="P754:P755"/>
    <mergeCell ref="Q754:Q755"/>
    <mergeCell ref="A809:A810"/>
    <mergeCell ref="B809:B810"/>
    <mergeCell ref="C809:C810"/>
    <mergeCell ref="F809:F810"/>
    <mergeCell ref="G809:G810"/>
    <mergeCell ref="H809:H810"/>
    <mergeCell ref="I809:I810"/>
    <mergeCell ref="J809:J810"/>
    <mergeCell ref="N809:N810"/>
    <mergeCell ref="O809:O810"/>
    <mergeCell ref="P809:P810"/>
    <mergeCell ref="Q809:Q810"/>
    <mergeCell ref="N799:N800"/>
    <mergeCell ref="O799:O800"/>
    <mergeCell ref="P799:P800"/>
    <mergeCell ref="Q799:Q800"/>
    <mergeCell ref="A801:A802"/>
    <mergeCell ref="B801:B802"/>
    <mergeCell ref="C801:C802"/>
    <mergeCell ref="F801:F802"/>
    <mergeCell ref="A765:A766"/>
    <mergeCell ref="B765:B766"/>
    <mergeCell ref="C765:C766"/>
    <mergeCell ref="F765:F766"/>
    <mergeCell ref="G765:G766"/>
    <mergeCell ref="H765:H766"/>
    <mergeCell ref="I765:I766"/>
    <mergeCell ref="J765:J766"/>
    <mergeCell ref="N765:N766"/>
    <mergeCell ref="O765:O766"/>
    <mergeCell ref="P765:P766"/>
    <mergeCell ref="Q765:Q766"/>
    <mergeCell ref="G758:G761"/>
    <mergeCell ref="H758:H761"/>
    <mergeCell ref="I758:I761"/>
    <mergeCell ref="J758:J761"/>
    <mergeCell ref="N758:N761"/>
    <mergeCell ref="O758:O761"/>
    <mergeCell ref="P758:P761"/>
    <mergeCell ref="Q758:Q761"/>
    <mergeCell ref="A762:A764"/>
    <mergeCell ref="B762:B764"/>
    <mergeCell ref="C762:C764"/>
    <mergeCell ref="F762:F764"/>
    <mergeCell ref="G762:G764"/>
    <mergeCell ref="H762:H764"/>
    <mergeCell ref="I762:I764"/>
    <mergeCell ref="J762:J764"/>
    <mergeCell ref="N762:N764"/>
    <mergeCell ref="O762:O764"/>
    <mergeCell ref="P762:P764"/>
    <mergeCell ref="Q762:Q764"/>
  </mergeCells>
  <conditionalFormatting sqref="R819">
    <cfRule type="containsText" dxfId="15" priority="539" stopIfTrue="1" operator="containsText" text="Extrema">
      <formula>NOT(ISERROR(SEARCH("Extrema",R819)))</formula>
    </cfRule>
    <cfRule type="containsText" dxfId="14" priority="540" stopIfTrue="1" operator="containsText" text="Alta">
      <formula>NOT(ISERROR(SEARCH("Alta",R819)))</formula>
    </cfRule>
    <cfRule type="containsText" dxfId="13" priority="541" stopIfTrue="1" operator="containsText" text="Moderada">
      <formula>NOT(ISERROR(SEARCH("Moderada",R819)))</formula>
    </cfRule>
    <cfRule type="containsText" dxfId="12" priority="542" stopIfTrue="1" operator="containsText" text="Baja">
      <formula>NOT(ISERROR(SEARCH("Baja",R819)))</formula>
    </cfRule>
    <cfRule type="colorScale" priority="543">
      <colorScale>
        <cfvo type="min"/>
        <cfvo type="percentile" val="50"/>
        <cfvo type="max"/>
        <color rgb="FFF8696B"/>
        <color rgb="FFFFEB84"/>
        <color rgb="FF63BE7B"/>
      </colorScale>
    </cfRule>
  </conditionalFormatting>
  <conditionalFormatting sqref="J1:J1048576">
    <cfRule type="containsText" dxfId="11" priority="8" operator="containsText" text="Baja">
      <formula>NOT(ISERROR(SEARCH("Baja",J1)))</formula>
    </cfRule>
  </conditionalFormatting>
  <dataValidations count="1">
    <dataValidation type="list" allowBlank="1" showInputMessage="1" showErrorMessage="1" sqref="B8:B23 F8:H23 L8:L23 E21 E8 E13:E18 Q8:R23 J8:J23 N8:O23" xr:uid="{00000000-0002-0000-0100-00000C000000}">
      <formula1>#REF!</formula1>
    </dataValidation>
  </dataValidations>
  <pageMargins left="0.7" right="0.7" top="0.75" bottom="0.75" header="0.3" footer="0.3"/>
  <pageSetup scale="3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544" operator="between" id="{12EB7DE0-6759-4280-97B4-B75C57890AAD}">
            <xm:f>'\Mapas territoriales 2018\Gestión\[Mapa de riesgos de gestión Eje 2018.xlsx]Hoja1'!#REF!</xm:f>
            <xm:f>'\Mapas territoriales 2018\Gestión\[Mapa de riesgos de gestión Eje 2018.xlsx]Hoja1'!#REF!</xm:f>
            <x14:dxf>
              <fill>
                <patternFill>
                  <bgColor rgb="FF92D050"/>
                </patternFill>
              </fill>
            </x14:dxf>
          </x14:cfRule>
          <x14:cfRule type="cellIs" priority="545" operator="between" id="{F52BB953-D8D3-48E8-A75F-1FAB8ED31F83}">
            <xm:f>'\Mapas territoriales 2018\Gestión\[Mapa de riesgos de gestión Eje 2018.xlsx]Hoja1'!#REF!</xm:f>
            <xm:f>'\Mapas territoriales 2018\Gestión\[Mapa de riesgos de gestión Eje 2018.xlsx]Hoja1'!#REF!</xm:f>
            <x14:dxf>
              <fill>
                <patternFill>
                  <bgColor rgb="FFFFFF00"/>
                </patternFill>
              </fill>
            </x14:dxf>
          </x14:cfRule>
          <x14:cfRule type="cellIs" priority="546" operator="between" id="{25F9E29D-DB05-4386-AAA9-F5838C7F2F6B}">
            <xm:f>'\Mapas territoriales 2018\Gestión\[Mapa de riesgos de gestión Eje 2018.xlsx]Hoja1'!#REF!</xm:f>
            <xm:f>'\Mapas territoriales 2018\Gestión\[Mapa de riesgos de gestión Eje 2018.xlsx]Hoja1'!#REF!</xm:f>
            <x14:dxf>
              <fill>
                <patternFill>
                  <bgColor rgb="FFF99107"/>
                </patternFill>
              </fill>
            </x14:dxf>
          </x14:cfRule>
          <x14:cfRule type="cellIs" priority="547" operator="between" id="{865B74DD-270C-45C4-9B28-7CD3B5B800AC}">
            <xm:f>'\Mapas territoriales 2018\Gestión\[Mapa de riesgos de gestión Eje 2018.xlsx]Hoja1'!#REF!</xm:f>
            <xm:f>'\Mapas territoriales 2018\Gestión\[Mapa de riesgos de gestión Eje 2018.xlsx]Hoja1'!#REF!</xm:f>
            <x14:dxf>
              <fill>
                <patternFill>
                  <bgColor rgb="FFFF0000"/>
                </patternFill>
              </fill>
            </x14:dxf>
          </x14:cfRule>
          <xm:sqref>R819</xm:sqref>
        </x14:conditionalFormatting>
        <x14:conditionalFormatting xmlns:xm="http://schemas.microsoft.com/office/excel/2006/main">
          <x14:cfRule type="containsText" priority="5" operator="containsText" id="{A12016F5-4A2A-457B-A3F2-FCF71922E13D}">
            <xm:f>NOT(ISERROR(SEARCH($J$121,J1)))</xm:f>
            <xm:f>$J$121</xm:f>
            <x14:dxf>
              <fill>
                <patternFill>
                  <bgColor rgb="FFFF0000"/>
                </patternFill>
              </fill>
            </x14:dxf>
          </x14:cfRule>
          <x14:cfRule type="containsText" priority="6" operator="containsText" id="{89FA75AA-E93A-4F50-A639-6643D98B0610}">
            <xm:f>NOT(ISERROR(SEARCH($J$44,J1)))</xm:f>
            <xm:f>$J$44</xm:f>
            <x14:dxf>
              <fill>
                <patternFill>
                  <bgColor theme="5"/>
                </patternFill>
              </fill>
            </x14:dxf>
          </x14:cfRule>
          <x14:cfRule type="containsText" priority="7" operator="containsText" id="{4D6A4EE1-7D77-4579-B2C9-F6ADDA0D91A0}">
            <xm:f>NOT(ISERROR(SEARCH($J$8,J1)))</xm:f>
            <xm:f>$J$8</xm:f>
            <x14:dxf>
              <fill>
                <patternFill>
                  <bgColor rgb="FFFFFF00"/>
                </patternFill>
              </fill>
            </x14:dxf>
          </x14:cfRule>
          <xm:sqref>J1:J1048576</xm:sqref>
        </x14:conditionalFormatting>
        <x14:conditionalFormatting xmlns:xm="http://schemas.microsoft.com/office/excel/2006/main">
          <x14:cfRule type="containsText" priority="868" operator="containsText" id="{AABAED74-0855-45CB-8A34-365A5C1CDAF2}">
            <xm:f>NOT(ISERROR(SEARCH($Q$762,Q1)))</xm:f>
            <xm:f>$Q$762</xm:f>
            <x14:dxf>
              <fill>
                <patternFill>
                  <bgColor rgb="FFFF0000"/>
                </patternFill>
              </fill>
            </x14:dxf>
          </x14:cfRule>
          <x14:cfRule type="containsText" priority="869" operator="containsText" id="{989B3F10-4271-4951-812D-5B1255B3A32E}">
            <xm:f>NOT(ISERROR(SEARCH($Q$51,Q1)))</xm:f>
            <xm:f>$Q$51</xm:f>
            <x14:dxf>
              <fill>
                <patternFill>
                  <bgColor theme="5"/>
                </patternFill>
              </fill>
            </x14:dxf>
          </x14:cfRule>
          <x14:cfRule type="containsText" priority="870" operator="containsText" id="{55071A01-01FE-4413-92CD-7A14E0D88F36}">
            <xm:f>NOT(ISERROR(SEARCH($Q$48,Q1)))</xm:f>
            <xm:f>$Q$48</xm:f>
            <x14:dxf>
              <fill>
                <patternFill>
                  <bgColor rgb="FFFFFF00"/>
                </patternFill>
              </fill>
            </x14:dxf>
          </x14:cfRule>
          <x14:cfRule type="containsText" priority="871" operator="containsText" id="{B0F33C7E-FF0A-4FBD-B6EB-70C98C74F464}">
            <xm:f>NOT(ISERROR(SEARCH($Q$8,Q1)))</xm:f>
            <xm:f>$Q$8</xm:f>
            <x14:dxf>
              <fill>
                <patternFill>
                  <bgColor theme="9"/>
                </patternFill>
              </fill>
            </x14:dxf>
          </x14:cfRule>
          <xm:sqref>Q1:Q1048576</xm:sqref>
        </x14:conditionalFormatting>
      </x14:conditionalFormattings>
    </ext>
    <ext xmlns:x14="http://schemas.microsoft.com/office/spreadsheetml/2009/9/main" uri="{CCE6A557-97BC-4b89-ADB6-D9C93CAAB3DF}">
      <x14:dataValidations xmlns:xm="http://schemas.microsoft.com/office/excel/2006/main" count="47">
        <x14:dataValidation type="list" allowBlank="1" showInputMessage="1" showErrorMessage="1" xr:uid="{00000000-0002-0000-0100-000001000000}">
          <x14:formula1>
            <xm:f>'E:\2018\Mapas de riesgos finales\[Mapa de riesgos gestión- Gestion Contractual 2018.xlsx]Hoja1'!#REF!</xm:f>
          </x14:formula1>
          <xm:sqref>E68 E67:H67 E72:E73 E82:E83 E76:E79 J67 J72:J84 Q67:R84 L67:L84 B67:B84 F68:H84 N67:O84</xm:sqref>
        </x14:dataValidation>
        <x14:dataValidation type="list" allowBlank="1" showInputMessage="1" showErrorMessage="1" xr:uid="{00000000-0002-0000-0100-000008000000}">
          <x14:formula1>
            <xm:f>'E:\2018\Mapas de riesgos finales\[Mapa de riesgos gestión - Comunicación estratégica 2018.xlsx]Hoja1'!#REF!</xm:f>
          </x14:formula1>
          <xm:sqref>B241:B249 N241:O251 J241:J251 Q241:R251 E241:H251 L241:L251</xm:sqref>
        </x14:dataValidation>
        <x14:dataValidation type="list" allowBlank="1" showInputMessage="1" showErrorMessage="1" xr:uid="{00000000-0002-0000-0100-000009000000}">
          <x14:formula1>
            <xm:f>'E:\2018\Mapas de riesgos finales\[Mapa de riesgos gestión - Registro y valoración 2018.xlsx]Hoja1'!#REF!</xm:f>
          </x14:formula1>
          <xm:sqref>L299:L302 E252:E254 E277:E289 J252:J266 R252:R292 L252:L294 E256:E275 B252:B302 F252:H302 N252:O302 Q252:Q294 E291:E302 Q295:R302 J273:J302</xm:sqref>
        </x14:dataValidation>
        <x14:dataValidation type="list" allowBlank="1" showInputMessage="1" showErrorMessage="1" xr:uid="{00000000-0002-0000-0100-00000A000000}">
          <x14:formula1>
            <xm:f>'C:\Users\luisa.cardenas\AppData\Local\Microsoft\Windows\INetCache\Content.Outlook\O323E5U5\[Copia de Formato Levantamiento Mapa de Riesgos V6 F.XLSX]Hoja1'!#REF!</xm:f>
          </x14:formula1>
          <xm:sqref>L295:L298</xm:sqref>
        </x14:dataValidation>
        <x14:dataValidation type="list" allowBlank="1" showInputMessage="1" showErrorMessage="1" xr:uid="{00000000-0002-0000-0100-00000B000000}">
          <x14:formula1>
            <xm:f>'E:\2018\Mapas de riesgos finales\[Mapa de riesgos de gestión - Financiera 2018.xlsx]Hoja1'!#REF!</xm:f>
          </x14:formula1>
          <xm:sqref>L303:L315 L317:L327 N303:O327 J303:J327 Q303:R327 E303:H327 B303:B327</xm:sqref>
        </x14:dataValidation>
        <x14:dataValidation type="list" allowBlank="1" showInputMessage="1" showErrorMessage="1" xr:uid="{00000000-0002-0000-0100-000015000000}">
          <x14:formula1>
            <xm:f>'E:\2018\Mapas de riesgos finales\[Mapa de Riesgos de Gestión - Prevencion 2018.xlsx]Hoja1'!#REF!</xm:f>
          </x14:formula1>
          <xm:sqref>N24:O40 J24:J40 Q24:R40 L24:L40 B24:B40 F24:H40 E38:E40 E24:E36</xm:sqref>
        </x14:dataValidation>
        <x14:dataValidation type="list" allowBlank="1" showInputMessage="1" showErrorMessage="1" xr:uid="{00000000-0002-0000-0100-000016000000}">
          <x14:formula1>
            <xm:f>'E:\2018\Mapas de riesgos finales\[Mapa de Riesgos de Gestión Final- Gestión Documental 2018.xlsx]Hoja1'!#REF!</xm:f>
          </x14:formula1>
          <xm:sqref>B41:B47 N41:O47 L41:L47 Q41:R47 J41:J47 F41:H47 E41:E42 E44</xm:sqref>
        </x14:dataValidation>
        <x14:dataValidation type="list" allowBlank="1" showInputMessage="1" showErrorMessage="1" xr:uid="{00000000-0002-0000-0100-000017000000}">
          <x14:formula1>
            <xm:f>'E:\2018\Mapas de riesgos finales\[Mapa de Riesgos de Gestión - Juridica 2018.xlsx]Hoja1'!#REF!</xm:f>
          </x14:formula1>
          <xm:sqref>E57 E48 E51:E54 B48:B66 N48:O66 L48:L66 Q59:Q66 E63 F48:H66 E59 J48:J54 R48:R66 Q48:Q54 J59 J63:J66</xm:sqref>
        </x14:dataValidation>
        <x14:dataValidation type="list" allowBlank="1" showInputMessage="1" showErrorMessage="1" xr:uid="{00000000-0002-0000-0100-000018000000}">
          <x14:formula1>
            <xm:f>'E:\2018\Mapas de riesgos finales\[Evaluación independiente mapa de riesgos de gestión 2018.xlsx]Hoja1'!#REF!</xm:f>
          </x14:formula1>
          <xm:sqref>N168:O180 J168:J180 Q168:R180 L168:L180 E168:H180 B168:B180</xm:sqref>
        </x14:dataValidation>
        <x14:dataValidation type="list" allowBlank="1" showInputMessage="1" showErrorMessage="1" xr:uid="{00000000-0002-0000-0100-000019000000}">
          <x14:formula1>
            <xm:f>'F:\2018\Mapas de riesgos finales\[Mapa de Riesgos de gestión - Gestion Asistencia 2018.xlsx]Hoja1'!#REF!</xm:f>
          </x14:formula1>
          <xm:sqref>B328:B341 E328:H341 L328:L341 Q328:R341 J328:J341 N328:O341</xm:sqref>
        </x14:dataValidation>
        <x14:dataValidation type="list" allowBlank="1" showInputMessage="1" showErrorMessage="1" xr:uid="{00000000-0002-0000-0100-00001B000000}">
          <x14:formula1>
            <xm:f>'E:\2018\Mapas de riesgos finales\[Mapa de riesgos gestión - control interno disciplinario 2018.xlsx]Hoja1'!#REF!</xm:f>
          </x14:formula1>
          <xm:sqref>J358:J367 E358:H367 L358:L367 B358:B367 Q358:R367 N358:O367</xm:sqref>
        </x14:dataValidation>
        <x14:dataValidation type="list" allowBlank="1" showInputMessage="1" showErrorMessage="1" xr:uid="{00000000-0002-0000-0100-00001C000000}">
          <x14:formula1>
            <xm:f>'E:\2018\Mapas de riesgos finales\[Mapa de Riesgos de gestión - Servicio al Ciudadano 2018.xlsx]Hoja1'!#REF!</xm:f>
          </x14:formula1>
          <xm:sqref>N368:O386 J368:J386 Q368:R386 L368:L386 E368:H386 B368:B386</xm:sqref>
        </x14:dataValidation>
        <x14:dataValidation type="list" allowBlank="1" showInputMessage="1" showErrorMessage="1" xr:uid="{00000000-0002-0000-0100-00001D000000}">
          <x14:formula1>
            <xm:f>'E:\2018\Mapas de riesgos finales\[Mapa de riesgos de gestión - Participación y visibilización 2018.xlsx]Hoja1'!#REF!</xm:f>
          </x14:formula1>
          <xm:sqref>R387:R401 N387:O402 J387:J402 Q387:Q402 B387:B402 E387:H402 L393:L396 L398 L402 L387:L391 L400</xm:sqref>
        </x14:dataValidation>
        <x14:dataValidation type="list" allowBlank="1" showInputMessage="1" showErrorMessage="1" xr:uid="{00000000-0002-0000-0100-00001E000000}">
          <x14:formula1>
            <xm:f>'D:\UARIV-Nather\2018\Riesgos\Riesgos 2018\2018\SRC\[Formato Levantamiento Mapa de Riesgos V6 SRC.xlsx]Hoja1'!#REF!</xm:f>
          </x14:formula1>
          <xm:sqref>E408:E409 E412:E414 L422:L424 L427 R420 R422 R412 L408:L410 L412:L413 R408:R410 R425 E420:E423</xm:sqref>
        </x14:dataValidation>
        <x14:dataValidation type="list" allowBlank="1" showInputMessage="1" showErrorMessage="1" xr:uid="{00000000-0002-0000-0100-00001F000000}">
          <x14:formula1>
            <xm:f>'[Formato Levantamiento Mapa de Riesgos V6 Indemnizaciones.xlsx]Hoja1'!#REF!</xm:f>
          </x14:formula1>
          <xm:sqref>E403:E404 R431:R433 L403:L407 R426 L425:L426 L420:L421 R415 L415:L418 E415:E417 L428:L435 E425:E435</xm:sqref>
        </x14:dataValidation>
        <x14:dataValidation type="list" allowBlank="1" showInputMessage="1" showErrorMessage="1" xr:uid="{00000000-0002-0000-0100-000020000000}">
          <x14:formula1>
            <xm:f>'E:\2018\Mapas de riesgos finales\[Mapa de Riesgos de Gestión - Reparación Integral 2018.xlsx]Hoja1'!#REF!</xm:f>
          </x14:formula1>
          <xm:sqref>L411 L414 L419 N403:O435 J403:J435 Q403:Q435 B403:B435 F403:H435 R403:R407 R411 R413:R414 R416:R419 R421 R423:R424 R434:R435 R427:R430 E405:E407 E410:E411 E418:E419 E424</xm:sqref>
        </x14:dataValidation>
        <x14:dataValidation type="list" allowBlank="1" showInputMessage="1" showErrorMessage="1" xr:uid="{00000000-0002-0000-0100-000021000000}">
          <x14:formula1>
            <xm:f>'D:\Yolanda Garzón\Mapa de Riesgos\[Mapa de Riesgos Información GTH Ok.xlsx]Hoja1'!#REF!</xm:f>
          </x14:formula1>
          <xm:sqref>E488:E489 L488 F488:H492 N494:O497 L493:L497 R494:R503 B494:B503 E493:H503 L501:L503</xm:sqref>
        </x14:dataValidation>
        <x14:dataValidation type="list" allowBlank="1" showInputMessage="1" showErrorMessage="1" xr:uid="{00000000-0002-0000-0100-000022000000}">
          <x14:formula1>
            <xm:f>'[Mapa de Riesgos Información GTH.xlsx]Hoja1'!#REF!</xm:f>
          </x14:formula1>
          <xm:sqref>L498:L500 N498:O503</xm:sqref>
        </x14:dataValidation>
        <x14:dataValidation type="list" allowBlank="1" showInputMessage="1" showErrorMessage="1" xr:uid="{00000000-0002-0000-0100-000023000000}">
          <x14:formula1>
            <xm:f>'D:\Yolanda Garzón\Mapa de Riesgos\[Mapa de Riesgos de Corrupción - Talento Humano 2018.xlsx]Hoja1'!#REF!</xm:f>
          </x14:formula1>
          <xm:sqref>R437:R438</xm:sqref>
        </x14:dataValidation>
        <x14:dataValidation type="list" allowBlank="1" showInputMessage="1" showErrorMessage="1" xr:uid="{00000000-0002-0000-0100-000024000000}">
          <x14:formula1>
            <xm:f>'E:\2018\Mapas de riesgos finales\[Mapa de Riesgos de Gestión - Talento humano 2018.xlsx]Hoja1'!#REF!</xm:f>
          </x14:formula1>
          <xm:sqref>R436 R439:R472 O436:O467 O471:O472 N436:N472 J436:J472 Q436:Q472 L436:L472 B436:B472 E436:H472</xm:sqref>
        </x14:dataValidation>
        <x14:dataValidation type="list" allowBlank="1" showInputMessage="1" showErrorMessage="1" xr:uid="{F39D8589-644F-4F17-B4D4-3701538755E5}">
          <x14:formula1>
            <xm:f>'F:\Mapas territoriales 2018\Gestión\[Mapa de Riesgos Gestión Norte de Santander 2018.xlsx]Hoja1'!#REF!</xm:f>
          </x14:formula1>
          <xm:sqref>B811:B818 N811:O818 J811:J816 Q811:R818 E811:E818 L811:L818 G811:H818</xm:sqref>
        </x14:dataValidation>
        <x14:dataValidation type="list" allowBlank="1" showInputMessage="1" showErrorMessage="1" xr:uid="{02964E3C-5DA9-4442-A6E8-E88B5FD95042}">
          <x14:formula1>
            <xm:f>'F:\Mapas territoriales 2018\Gestión\[Mapa de Riesgos Gestion Valle 2018.xlsx]Hoja1'!#REF!</xm:f>
          </x14:formula1>
          <xm:sqref>F828:F829 N819:O835 E819:E835 L819:L835 G819:H835 B819:B835 J819:J826 J828:J835 Q819:R835</xm:sqref>
        </x14:dataValidation>
        <x14:dataValidation type="list" allowBlank="1" showInputMessage="1" showErrorMessage="1" xr:uid="{022432A2-2449-4304-BF49-764C12FEC179}">
          <x14:formula1>
            <xm:f>'F:\Mapas territoriales 2018\Gestión\[Mapa de riesgos Gestión Magdalena 2018.xlsx]Hoja1'!#REF!</xm:f>
          </x14:formula1>
          <xm:sqref>J797 J792:J795 Q792:Q795 B792:B798 E792:H798 L792:L798 R792:R798 N792:O798 Q797:Q798</xm:sqref>
        </x14:dataValidation>
        <x14:dataValidation type="list" allowBlank="1" showInputMessage="1" showErrorMessage="1" xr:uid="{DE515A1A-D76F-4BAB-A935-EE4FF6D2E23E}">
          <x14:formula1>
            <xm:f>'F:\Mapas territoriales 2018\Gestión\[Mapa de riesgos Gestión DT Sucre 2018.xlsx]Hoja1'!#REF!</xm:f>
          </x14:formula1>
          <xm:sqref>F776:F779 N767:O791 R767:R791 E767:E791 L767:L791 G767:H791 B767:B791 J767:J773 Q767:Q773 Q776:Q791 J776:J791</xm:sqref>
        </x14:dataValidation>
        <x14:dataValidation type="list" allowBlank="1" showInputMessage="1" showErrorMessage="1" xr:uid="{2D9D5738-D3B3-4421-9891-CB16BD343503}">
          <x14:formula1>
            <xm:f>'F:\Mapas territoriales 2018\Gestión\[Mapa de riesgos gestión DT putumayo 2018.xlsx]Hoja1'!#REF!</xm:f>
          </x14:formula1>
          <xm:sqref>J728:J731 F741:F745 E728:E753 Q728:R753 J737:J753 B728:B753 G728:H753 L728:L753 N728:O753</xm:sqref>
        </x14:dataValidation>
        <x14:dataValidation type="list" allowBlank="1" showInputMessage="1" showErrorMessage="1" xr:uid="{107C4CD7-E058-4154-8D40-2F11CBDC77FD}">
          <x14:formula1>
            <xm:f>'F:\Mapas territoriales 2018\Gestión\[Mapa de riesgos gestión DT NARIÑO 2018.xlsx]Hoja1'!#REF!</xm:f>
          </x14:formula1>
          <xm:sqref>F716:F717 N708:O727 R708:R727 E708:E727 L708:L727 G708:H727 B708:B727 J708 J711:J714 Q708:Q716 Q718:Q727 J716:J727</xm:sqref>
        </x14:dataValidation>
        <x14:dataValidation type="list" allowBlank="1" showInputMessage="1" showErrorMessage="1" xr:uid="{A54ED838-18CB-44E6-BA1C-3059793FD39E}">
          <x14:formula1>
            <xm:f>'F:\Mapas territoriales 2018\Gestión\[Mapa de riesgos Gestión DT Meta y Llanos 2018.xlsx]Hoja1'!#REF!</xm:f>
          </x14:formula1>
          <xm:sqref>B695:B707 N695:O707 J700:J707 J695 Q695:Q700 Q705:Q707 R695:R707 E695:E707 L695:L707 G695:H707</xm:sqref>
        </x14:dataValidation>
        <x14:dataValidation type="list" allowBlank="1" showInputMessage="1" showErrorMessage="1" xr:uid="{43010613-19C4-4B24-9742-9D1DA69ECA95}">
          <x14:formula1>
            <xm:f>'F:\Mapas territoriales 2018\Gestión\[Mapa de riesgos gestión DT Cesar - Guajira 2018.xlsx]Hoja1'!#REF!</xm:f>
          </x14:formula1>
          <xm:sqref>F693:F694 N686:O694 E686:E694 L686:L694 G686:H694 B686:B694 J693:J694 J686:J691 Q686:R694</xm:sqref>
        </x14:dataValidation>
        <x14:dataValidation type="list" allowBlank="1" showInputMessage="1" showErrorMessage="1" xr:uid="{9F46528B-8B3C-4524-A566-FA937B62AAA7}">
          <x14:formula1>
            <xm:f>'F:\Mapas territoriales 2018\Gestión\[Mapa de riesgos gestión DT Central 2018.xlsx]Hoja1'!#REF!</xm:f>
          </x14:formula1>
          <xm:sqref>F677:F681 N664:O685 R664:R685 E664:E685 L664:L685 G664:H685 B664:B685 J664 Q664:Q672 J669:J672 Q677:Q685 J677:J685</xm:sqref>
        </x14:dataValidation>
        <x14:dataValidation type="list" allowBlank="1" showInputMessage="1" showErrorMessage="1" xr:uid="{4C418304-2449-4711-AFF3-7F47D2BCCA73}">
          <x14:formula1>
            <xm:f>'F:\Mapas territoriales 2018\Gestión\[Mapa de riesgos gestión DT Cauca 2018.xlsx]Hoja1'!#REF!</xm:f>
          </x14:formula1>
          <xm:sqref>F657:F659 N647:O663 Q647:Q663 J647:J663 E647:E663 L647:L663 G647:H663 B647:B663 R662:R663 R647:R660</xm:sqref>
        </x14:dataValidation>
        <x14:dataValidation type="list" allowBlank="1" showInputMessage="1" showErrorMessage="1" xr:uid="{F5C58321-1544-48FD-B1E4-E579EDCDAA5F}">
          <x14:formula1>
            <xm:f>'F:\Mapas territoriales 2018\Gestión\[Mapa de riesgos gestión DT Caqueta-Huila 2018.xlsx]Hoja1'!#REF!</xm:f>
          </x14:formula1>
          <xm:sqref>F642:F646 N630:O646 E630:E646 L630:L646 G630:H646 B630:B646 J630 J632 Q630:R646 J638:J646</xm:sqref>
        </x14:dataValidation>
        <x14:dataValidation type="list" allowBlank="1" showInputMessage="1" showErrorMessage="1" xr:uid="{1F181296-1D61-4983-BE38-1139435699A2}">
          <x14:formula1>
            <xm:f>'F:\Mapas territoriales 2018\Gestión\[Mapa de riesgos Gestión DT Atlantico 2018.xlsx]Hoja1'!#REF!</xm:f>
          </x14:formula1>
          <xm:sqref>F606:F608 J595:J602 Q595:Q606 Q609:Q615 J606:J615 B595:B615 G595:H615 L595:L615 E595:E615 R595:R615 N595:O615</xm:sqref>
        </x14:dataValidation>
        <x14:dataValidation type="list" allowBlank="1" showInputMessage="1" showErrorMessage="1" xr:uid="{190C793E-D816-436C-9B6A-BFD56634E243}">
          <x14:formula1>
            <xm:f>'F:\Mapas territoriales 2018\Gestión\[Mapa de riesgos gestión Choco 2018.xlsx]Hoja1'!#REF!</xm:f>
          </x14:formula1>
          <xm:sqref>F571:F573 J562 J565:J574 Q562 Q565 Q568:Q574 N562:O580 R562:R580 E562:E580 L562:L580 G562:H580 B562:B580 Q578:Q580 J578:J580</xm:sqref>
        </x14:dataValidation>
        <x14:dataValidation type="list" allowBlank="1" showInputMessage="1" showErrorMessage="1" xr:uid="{DBD624C2-8774-4C00-9DF3-4E314B5E0246}">
          <x14:formula1>
            <xm:f>'F:\Mapas territoriales 2018\Gestión\[Mapa de riesgos de gestión Eje 2018.xlsx]Hoja1'!#REF!</xm:f>
          </x14:formula1>
          <xm:sqref>F549:F553 R541:R543 R545:R555 B541:B555 G541:H555 L541:L555 E541:E555 Q541:Q555 J541:J555 N541:O555</xm:sqref>
        </x14:dataValidation>
        <x14:dataValidation type="list" allowBlank="1" showInputMessage="1" showErrorMessage="1" xr:uid="{34CBA785-A2E1-401A-B5E8-E1EA23F7E69C}">
          <x14:formula1>
            <xm:f>'G:\2018\Riesgos\Actualizacion mapas diciembre\[Mapa riesgos gestión G_Información.xlsx]Hoja1'!#REF!</xm:f>
          </x14:formula1>
          <xm:sqref>O131:O144 N85:O120 Q85:Q120 J85:J120 Q131:Q144 L85:L120 H131:H144 B85:B120 E85:H120 R85:R105 R107:R130 R145 R150:R152 R154 R158 R163:R164</xm:sqref>
        </x14:dataValidation>
        <x14:dataValidation type="list" allowBlank="1" showInputMessage="1" showErrorMessage="1" xr:uid="{787107BB-E63C-4C0B-9B7A-641166A92BB6}">
          <x14:formula1>
            <xm:f>'C:\Users\Mary\Desktop\Riesgos GI\[Mapa riesgos gestión SRNI 2018.xlsx]Hoja1'!#REF!</xm:f>
          </x14:formula1>
          <xm:sqref>N121:O130 J121:J130 B121:B130 R136 L121:L130 L139:L140 E121:H130 Q126:Q130</xm:sqref>
        </x14:dataValidation>
        <x14:dataValidation type="list" allowBlank="1" showInputMessage="1" showErrorMessage="1" xr:uid="{BF85479F-C24B-4832-97F0-7FA548714792}">
          <x14:formula1>
            <xm:f>'C:\Users\diana.calderon\AppData\Local\Microsoft\Windows\INetCache\Content.Outlook\LZ84PTMC\[Riesgos Seguridad de la información V6.xlsx]Hoja1'!#REF!</xm:f>
          </x14:formula1>
          <xm:sqref>R165:R167 J131:J154 J158:J167 Q121:Q125 L131:L138 R131:R135 R137:R144 R146:R149 R153 R155:R157 R159:R162 H145:H167 E131:G167 N131:N167 O145:O167 Q145:Q167 L141:L167 B131:B167</xm:sqref>
        </x14:dataValidation>
        <x14:dataValidation type="list" allowBlank="1" showInputMessage="1" showErrorMessage="1" xr:uid="{60DBE29D-3B88-47B7-801A-B7F67B78880E}">
          <x14:formula1>
            <xm:f>'G:\2018\Mapas de riesgos Nivel Nacional\[Mapa de riesgos de gestión  Gestión Interinstitucional 2018.xlsx]Hoja1'!#REF!</xm:f>
          </x14:formula1>
          <xm:sqref>N342:O357 J342:J357 Q342:R357 L342:L357 E342:H357 B342:B357</xm:sqref>
        </x14:dataValidation>
        <x14:dataValidation type="list" allowBlank="1" showInputMessage="1" showErrorMessage="1" xr:uid="{36C8DA94-6D58-4280-A5A6-E238AE0C53DF}">
          <x14:formula1>
            <xm:f>'G:\2018\Riesgos\Actualizacion mapas diciembre\[Mapa de riesgos gestión Direccionamiento 2019 -DEFINITIVOS.xlsx]Hoja1'!#REF!</xm:f>
          </x14:formula1>
          <xm:sqref>L181:L240 N181:O222 J181:J222 Q181:Q222 B181:B222 E181:H222 R221:R222 R181:R204 R207:R218</xm:sqref>
        </x14:dataValidation>
        <x14:dataValidation type="list" allowBlank="1" showInputMessage="1" showErrorMessage="1" xr:uid="{C7F24D89-4074-4FE5-A6EA-D024E63262E9}">
          <x14:formula1>
            <xm:f>'C:\Users\irina.rueda\AppData\Local\Microsoft\Windows\INetCache\Content.Outlook\3LJDRLR6\[Copia de MAPA DE RIESGOS DE GESTIÓN ACTUALIZACION 2018 SIG 250418.xlsx]Hoja1'!#REF!</xm:f>
          </x14:formula1>
          <xm:sqref>R220 E225</xm:sqref>
        </x14:dataValidation>
        <x14:dataValidation type="list" allowBlank="1" showInputMessage="1" showErrorMessage="1" xr:uid="{E595903F-DC60-4A07-93B4-68DE012364BB}">
          <x14:formula1>
            <xm:f>'C:\Users\irina.rueda\Documents\SIG\[Mapa de riesgos gestión Direccionamiento Estratégico ACTUALIZACIÓN 2018.xlsx]Hoja1'!#REF!</xm:f>
          </x14:formula1>
          <xm:sqref>E231:E233 E223:E224 E227:E230 E236:E238</xm:sqref>
        </x14:dataValidation>
        <x14:dataValidation type="list" allowBlank="1" showInputMessage="1" showErrorMessage="1" xr:uid="{48E3D3F5-9D8D-4599-B8AC-E9AAA10A6E0F}">
          <x14:formula1>
            <xm:f>'G:\2018\Riesgos\Actualizacion mapas diciembre\[Mapa de riesgos gestión DT Urabá 2019.xlsx]Hoja1'!#REF!</xm:f>
          </x14:formula1>
          <xm:sqref>F520:F525 N504:O540 J504:J540 Q504:R540 E504:E540 L504:L540 G504:H540 B504:B540</xm:sqref>
        </x14:dataValidation>
        <x14:dataValidation type="list" allowBlank="1" showInputMessage="1" showErrorMessage="1" xr:uid="{5F02BC1B-8AF6-4E87-A1B6-5014169879AC}">
          <x14:formula1>
            <xm:f>'G:\2018\Riesgos\Actualizacion mapas diciembre\[Mapa de riesgos gestión Antioquia 2019.xlsx]Hoja1'!#REF!</xm:f>
          </x14:formula1>
          <xm:sqref>R556:R557 R559:R561 N556:O561 J556:J561 Q556:Q561 E556:E561 L556:L561 G556:H561 B556:B561</xm:sqref>
        </x14:dataValidation>
        <x14:dataValidation type="list" allowBlank="1" showInputMessage="1" showErrorMessage="1" xr:uid="{5B9B0A87-D583-4098-BF44-4FCE357C53BE}">
          <x14:formula1>
            <xm:f>'G:\2018\Riesgos\Actualizacion mapas diciembre\[Mapa de riesgos gestión Bolìvar 2019.xlsx]Hoja1'!#REF!</xm:f>
          </x14:formula1>
          <xm:sqref>F625:F627 N616:O629 J616:J629 Q616:R629 E616:E629 G616:H629 B616:B629 L616:L621 L624:L629</xm:sqref>
        </x14:dataValidation>
        <x14:dataValidation type="list" allowBlank="1" showInputMessage="1" showErrorMessage="1" xr:uid="{CA0AAA25-3CF1-43A6-9251-E578FB83943C}">
          <x14:formula1>
            <xm:f>'G:\2018\Riesgos\Actualizacion mapas diciembre\[Mapa de riesgos gestión Cordoba 2019.xlsx]Hoja1'!#REF!</xm:f>
          </x14:formula1>
          <xm:sqref>F587:F588 N581:O594 J581:J594 Q581:R594 E581:E594 L581:L594 G581:H594 B581:B594</xm:sqref>
        </x14:dataValidation>
        <x14:dataValidation type="list" allowBlank="1" showInputMessage="1" showErrorMessage="1" xr:uid="{040803C1-F50C-4984-AFE3-F3A8EFB519D8}">
          <x14:formula1>
            <xm:f>'G:\2018\Riesgos\Actualizacion mapas diciembre\[Mapa de riesgos gestion MMedio 2019.xlsx]Hoja1'!#REF!</xm:f>
          </x14:formula1>
          <xm:sqref>B799:B810 N799:O810 J799:J810 Q799:R810 L799:L810 E799:H810</xm:sqref>
        </x14:dataValidation>
        <x14:dataValidation type="list" allowBlank="1" showInputMessage="1" showErrorMessage="1" xr:uid="{B3ABFF47-B071-4A3F-BD27-8B4B8001386B}">
          <x14:formula1>
            <xm:f>'G:\2018\Riesgos\Actualizacion mapas diciembre\[Mapa de riesgos gestion DT Santander 2019.xlsx]Hoja1'!#REF!</xm:f>
          </x14:formula1>
          <xm:sqref>F762:F764 N754:O766 J754:J766 Q754:R766 E754:E766 L754:L766 G754:H766 B754:B766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Corrupción</vt:lpstr>
      <vt:lpstr>Gestión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Usuario de Windows</cp:lastModifiedBy>
  <cp:lastPrinted>2018-05-30T19:18:44Z</cp:lastPrinted>
  <dcterms:created xsi:type="dcterms:W3CDTF">2015-09-15T13:36:01Z</dcterms:created>
  <dcterms:modified xsi:type="dcterms:W3CDTF">2019-01-29T23:06:56Z</dcterms:modified>
</cp:coreProperties>
</file>