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unidadvictimas-my.sharepoint.com/personal/cesaredu_estrada_unidadvictimas_gov_co/Documents/Nueva carpeta/2026/Codificación/Gestión de la Información/OTI/ACTUALIZACIÓN/26-03-2026/"/>
    </mc:Choice>
  </mc:AlternateContent>
  <xr:revisionPtr revIDLastSave="7" documentId="13_ncr:1_{8E531533-A1FA-4DEF-A829-4C91B64D532C}" xr6:coauthVersionLast="47" xr6:coauthVersionMax="47" xr10:uidLastSave="{1EABE28A-C8AF-4ACB-8174-2A3E31457C6C}"/>
  <bookViews>
    <workbookView xWindow="-120" yWindow="-120" windowWidth="20730" windowHeight="11040" xr2:uid="{00000000-000D-0000-FFFF-FFFF00000000}"/>
  </bookViews>
  <sheets>
    <sheet name="Formato" sheetId="4" r:id="rId1"/>
    <sheet name="Control de Cambios" sheetId="3" r:id="rId2"/>
    <sheet name="DATOS" sheetId="2" r:id="rId3"/>
  </sheets>
  <definedNames>
    <definedName name="Apoyo">DATOS!$M$15:$M$19</definedName>
    <definedName name="Estratégicos">DATOS!$M$3:$M$8</definedName>
    <definedName name="Mapa_Proceso">DATOS!$L$3:$L$6</definedName>
    <definedName name="Medios">DATOS!$C$4:$C$11</definedName>
    <definedName name="Misionales">DATOS!$M$9:$M$14</definedName>
    <definedName name="Seguimiento_y_Control">DATOS!$M$20:$M$21</definedName>
    <definedName name="Territoriales">DATOS!$N$3:$N$23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4" l="1"/>
  <c r="Z10" i="4" s="1"/>
  <c r="Y11" i="4"/>
  <c r="Z11" i="4" s="1"/>
  <c r="AD11" i="4"/>
  <c r="Y12" i="4"/>
  <c r="Z12" i="4"/>
  <c r="AD12" i="4"/>
  <c r="Y13" i="4"/>
  <c r="Z13" i="4"/>
  <c r="AD13" i="4"/>
  <c r="Y14" i="4"/>
  <c r="Z14" i="4"/>
  <c r="AD14" i="4"/>
  <c r="Y15" i="4"/>
  <c r="Z15" i="4" s="1"/>
  <c r="AD15" i="4"/>
  <c r="Y16" i="4"/>
  <c r="Z16" i="4"/>
  <c r="AD16" i="4"/>
  <c r="Y17" i="4"/>
  <c r="Z17" i="4"/>
  <c r="AD17" i="4"/>
  <c r="Y18" i="4"/>
  <c r="Z18" i="4"/>
  <c r="AD18" i="4"/>
  <c r="Y19" i="4"/>
  <c r="Z19" i="4" s="1"/>
  <c r="AD19" i="4"/>
  <c r="Y20" i="4"/>
  <c r="Z20" i="4"/>
  <c r="AD20" i="4"/>
  <c r="Y21" i="4"/>
  <c r="Z21" i="4"/>
  <c r="AD21" i="4"/>
  <c r="Y22" i="4"/>
  <c r="Z22" i="4"/>
  <c r="AD22" i="4"/>
  <c r="Y23" i="4"/>
  <c r="Z23" i="4" s="1"/>
  <c r="AD23" i="4"/>
  <c r="Y24" i="4"/>
  <c r="Z24" i="4"/>
  <c r="AD24" i="4"/>
  <c r="Y25" i="4"/>
  <c r="Z25" i="4"/>
  <c r="AD25" i="4"/>
  <c r="Y26" i="4"/>
  <c r="Z26" i="4"/>
  <c r="AD26" i="4"/>
  <c r="Y27" i="4"/>
  <c r="Z27" i="4" s="1"/>
  <c r="AD27" i="4"/>
  <c r="Y28" i="4"/>
  <c r="Z28" i="4"/>
  <c r="AD28" i="4"/>
  <c r="Y29" i="4"/>
  <c r="Z29" i="4"/>
  <c r="AD29" i="4"/>
  <c r="Y30" i="4"/>
  <c r="Z30" i="4"/>
  <c r="AD30" i="4"/>
  <c r="Y31" i="4"/>
  <c r="Z31" i="4" s="1"/>
  <c r="AD31" i="4"/>
  <c r="Y32" i="4"/>
  <c r="Z32" i="4"/>
  <c r="AD32" i="4"/>
  <c r="Y33" i="4"/>
  <c r="Z33" i="4"/>
  <c r="AD33" i="4"/>
  <c r="Y34" i="4"/>
  <c r="Z34" i="4"/>
  <c r="AD34" i="4"/>
  <c r="Y35" i="4"/>
  <c r="Z35" i="4" s="1"/>
  <c r="AD35" i="4"/>
  <c r="Y36" i="4"/>
  <c r="Z36" i="4"/>
  <c r="AD36" i="4"/>
  <c r="Y37" i="4"/>
  <c r="Z37" i="4"/>
  <c r="AD37" i="4"/>
  <c r="Y38" i="4"/>
  <c r="Z38" i="4"/>
  <c r="AD38" i="4"/>
  <c r="Y39" i="4"/>
  <c r="Z39" i="4" s="1"/>
  <c r="AD39" i="4"/>
  <c r="Y40" i="4"/>
  <c r="Z40" i="4"/>
  <c r="AD40" i="4"/>
  <c r="Y41" i="4"/>
  <c r="Z41" i="4"/>
  <c r="AD41" i="4"/>
  <c r="Y42" i="4"/>
  <c r="Z42" i="4"/>
  <c r="AD42" i="4"/>
  <c r="Y43" i="4"/>
  <c r="Z43" i="4" s="1"/>
  <c r="AD43" i="4"/>
  <c r="Y44" i="4"/>
  <c r="Z44" i="4"/>
  <c r="AD44" i="4"/>
  <c r="Y45" i="4"/>
  <c r="Z45" i="4"/>
  <c r="AD45" i="4"/>
  <c r="Y46" i="4"/>
  <c r="Z46" i="4"/>
  <c r="AD46" i="4"/>
  <c r="Y47" i="4"/>
  <c r="Z47" i="4" s="1"/>
  <c r="AD47" i="4"/>
  <c r="Y48" i="4"/>
  <c r="Z48" i="4"/>
  <c r="AD48" i="4"/>
  <c r="Y49" i="4"/>
  <c r="Z49" i="4"/>
  <c r="AD49" i="4"/>
  <c r="Y50" i="4"/>
  <c r="Z50" i="4"/>
  <c r="AD50" i="4"/>
  <c r="Y51" i="4"/>
  <c r="Z51" i="4" s="1"/>
  <c r="AD51" i="4"/>
  <c r="Y52" i="4"/>
  <c r="Z52" i="4"/>
  <c r="AD52" i="4"/>
  <c r="Y53" i="4"/>
  <c r="Z53" i="4"/>
  <c r="AD53" i="4"/>
  <c r="Y54" i="4"/>
  <c r="Z54" i="4"/>
  <c r="AD54" i="4"/>
  <c r="Y55" i="4"/>
  <c r="Z55" i="4" s="1"/>
  <c r="AD55" i="4"/>
  <c r="Y56" i="4"/>
  <c r="Z56" i="4"/>
  <c r="AD56" i="4"/>
  <c r="Y57" i="4"/>
  <c r="Z57" i="4"/>
  <c r="AD57" i="4"/>
  <c r="Y58" i="4"/>
  <c r="Z58" i="4"/>
  <c r="AD58" i="4"/>
  <c r="Y59" i="4"/>
  <c r="Z59" i="4" s="1"/>
  <c r="AD59" i="4"/>
  <c r="Y60" i="4"/>
  <c r="Z60" i="4"/>
  <c r="AD60" i="4"/>
  <c r="Y61" i="4"/>
  <c r="Z61" i="4"/>
  <c r="AD61" i="4"/>
  <c r="Y62" i="4"/>
  <c r="Z62" i="4"/>
  <c r="AD62" i="4"/>
  <c r="Y63" i="4"/>
  <c r="Z63" i="4" s="1"/>
  <c r="AD63" i="4"/>
  <c r="Y64" i="4"/>
  <c r="Z64" i="4"/>
  <c r="AD64" i="4"/>
  <c r="Y65" i="4"/>
  <c r="Z65" i="4"/>
  <c r="AD65" i="4"/>
  <c r="Y66" i="4"/>
  <c r="Z66" i="4"/>
  <c r="AD66" i="4"/>
  <c r="Y67" i="4"/>
  <c r="Z67" i="4" s="1"/>
  <c r="AD67" i="4"/>
  <c r="Y68" i="4"/>
  <c r="Z68" i="4"/>
  <c r="AD68" i="4"/>
  <c r="Y69" i="4"/>
  <c r="Z69" i="4"/>
  <c r="AD69" i="4"/>
  <c r="Y70" i="4"/>
  <c r="Z70" i="4"/>
  <c r="AD70" i="4"/>
  <c r="Y71" i="4"/>
  <c r="Z71" i="4" s="1"/>
  <c r="AD71" i="4"/>
  <c r="Y72" i="4"/>
  <c r="Z72" i="4"/>
  <c r="AD72" i="4"/>
  <c r="Y73" i="4"/>
  <c r="Z73" i="4"/>
  <c r="AD73" i="4"/>
  <c r="Y74" i="4"/>
  <c r="Z74" i="4"/>
  <c r="AD74" i="4"/>
  <c r="Y75" i="4"/>
  <c r="Z75" i="4" s="1"/>
  <c r="AD75" i="4"/>
  <c r="Y76" i="4"/>
  <c r="Z76" i="4"/>
  <c r="AD76" i="4"/>
  <c r="Y77" i="4"/>
  <c r="Z77" i="4"/>
  <c r="AD77" i="4"/>
  <c r="Y78" i="4"/>
  <c r="Z78" i="4"/>
  <c r="AD78" i="4"/>
  <c r="Y79" i="4"/>
  <c r="Z79" i="4" s="1"/>
  <c r="AD79" i="4"/>
  <c r="Y80" i="4"/>
  <c r="Z80" i="4"/>
  <c r="AD80" i="4"/>
  <c r="Y81" i="4"/>
  <c r="Z81" i="4"/>
  <c r="AD81" i="4"/>
  <c r="Y82" i="4"/>
  <c r="Z82" i="4"/>
  <c r="AD82" i="4"/>
  <c r="Y83" i="4"/>
  <c r="Z83" i="4" s="1"/>
  <c r="AD83" i="4"/>
  <c r="Y84" i="4"/>
  <c r="Z84" i="4"/>
  <c r="AD84" i="4"/>
  <c r="Y85" i="4"/>
  <c r="Z85" i="4"/>
  <c r="AD85" i="4"/>
  <c r="Y86" i="4"/>
  <c r="Z86" i="4"/>
  <c r="AD86" i="4"/>
  <c r="Y87" i="4"/>
  <c r="Z87" i="4" s="1"/>
  <c r="AD87" i="4"/>
  <c r="Y88" i="4"/>
  <c r="Z88" i="4"/>
  <c r="AD88" i="4"/>
  <c r="Y89" i="4"/>
  <c r="Z89" i="4"/>
  <c r="AD89" i="4"/>
  <c r="Y90" i="4"/>
  <c r="Z90" i="4"/>
  <c r="AD90" i="4"/>
  <c r="Y91" i="4"/>
  <c r="Z91" i="4" s="1"/>
  <c r="AD91" i="4"/>
  <c r="Y92" i="4"/>
  <c r="Z92" i="4"/>
  <c r="AD92" i="4"/>
  <c r="Y93" i="4"/>
  <c r="Z93" i="4"/>
  <c r="AD93" i="4"/>
  <c r="Y94" i="4"/>
  <c r="Z94" i="4"/>
  <c r="AD94" i="4"/>
  <c r="Y95" i="4"/>
  <c r="Z95" i="4" s="1"/>
  <c r="AD95" i="4"/>
  <c r="Y96" i="4"/>
  <c r="Z96" i="4"/>
  <c r="AD96" i="4"/>
  <c r="Y97" i="4"/>
  <c r="Z97" i="4"/>
  <c r="AD97" i="4"/>
  <c r="Y98" i="4"/>
  <c r="Z98" i="4"/>
  <c r="AD98" i="4"/>
  <c r="Y99" i="4"/>
  <c r="Z99" i="4" s="1"/>
  <c r="AD99" i="4"/>
  <c r="Y100" i="4"/>
  <c r="Z100" i="4"/>
  <c r="AD100" i="4"/>
  <c r="Y101" i="4"/>
  <c r="Z101" i="4"/>
  <c r="AD101" i="4"/>
  <c r="Y102" i="4"/>
  <c r="Z102" i="4"/>
  <c r="AD102" i="4"/>
  <c r="Y103" i="4"/>
  <c r="Z103" i="4" s="1"/>
  <c r="AD103" i="4"/>
  <c r="Y104" i="4"/>
  <c r="Z104" i="4"/>
  <c r="AD104" i="4"/>
  <c r="Y105" i="4"/>
  <c r="Z105" i="4"/>
  <c r="AD105" i="4"/>
  <c r="Y106" i="4"/>
  <c r="Z106" i="4"/>
  <c r="AD106" i="4"/>
  <c r="Y107" i="4"/>
  <c r="Z107" i="4" s="1"/>
  <c r="AD107" i="4"/>
  <c r="Y108" i="4"/>
  <c r="Z108" i="4"/>
  <c r="AD108" i="4"/>
  <c r="Y109" i="4"/>
  <c r="Z109" i="4"/>
  <c r="AD109" i="4"/>
  <c r="AD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Ximena Florez Martinez</author>
    <author>Diana Marcela Calderon Preciado</author>
    <author>Carlos Enrique Díaz Colmenares</author>
  </authors>
  <commentList>
    <comment ref="A9" authorId="0" shapeId="0" xr:uid="{3FA1D4DB-6513-4B56-85F2-689C3B3320B6}">
      <text>
        <r>
          <rPr>
            <b/>
            <sz val="9"/>
            <color indexed="81"/>
            <rFont val="Tahoma"/>
            <family val="2"/>
          </rPr>
          <t xml:space="preserve">ID Global del Activo:
</t>
        </r>
        <r>
          <rPr>
            <sz val="9"/>
            <color indexed="81"/>
            <rFont val="Tahoma"/>
            <family val="2"/>
          </rPr>
          <t xml:space="preserve">Hace referencia al identificador global del activo, esta casilla no debe ser diligenciada por el Proceso y/o Dirección Territorial de la Unidad. </t>
        </r>
        <r>
          <rPr>
            <b/>
            <sz val="9"/>
            <color indexed="81"/>
            <rFont val="Tahoma"/>
            <family val="2"/>
          </rPr>
          <t xml:space="preserve">
</t>
        </r>
      </text>
    </comment>
    <comment ref="B9" authorId="0" shapeId="0" xr:uid="{CBB134E9-FE0F-4073-A48F-1143E41A0C5D}">
      <text>
        <r>
          <rPr>
            <b/>
            <sz val="9"/>
            <color indexed="81"/>
            <rFont val="Tahoma"/>
            <family val="2"/>
          </rPr>
          <t>Tipo de Proceso:</t>
        </r>
        <r>
          <rPr>
            <sz val="9"/>
            <color indexed="81"/>
            <rFont val="Tahoma"/>
            <family val="2"/>
          </rPr>
          <t xml:space="preserve"> Corresponde al tipo de proceso definido en el mapa de procesos de la Unidad </t>
        </r>
      </text>
    </comment>
    <comment ref="C9" authorId="0" shapeId="0" xr:uid="{D95EF8AE-5076-4117-8EF3-BE75EB0851A1}">
      <text>
        <r>
          <rPr>
            <b/>
            <sz val="9"/>
            <color indexed="81"/>
            <rFont val="Tahoma"/>
            <family val="2"/>
          </rPr>
          <t xml:space="preserve">Proceso:
</t>
        </r>
        <r>
          <rPr>
            <sz val="9"/>
            <color indexed="81"/>
            <rFont val="Tahoma"/>
            <family val="2"/>
          </rPr>
          <t>Corresponde al proceso responsable o propietario del activo de información.</t>
        </r>
      </text>
    </comment>
    <comment ref="D9" authorId="1" shapeId="0" xr:uid="{52BF89DE-41F6-4B39-A7C8-1F28DA76A87B}">
      <text>
        <r>
          <rPr>
            <b/>
            <sz val="9"/>
            <color indexed="81"/>
            <rFont val="Tahoma"/>
            <family val="2"/>
          </rPr>
          <t xml:space="preserve">¿Aplica a Direcciones Territoriales?:
</t>
        </r>
        <r>
          <rPr>
            <sz val="9"/>
            <color indexed="81"/>
            <rFont val="Tahoma"/>
            <family val="2"/>
          </rPr>
          <t>Señala si el activo aplica para las Direcciones Territoriales.</t>
        </r>
      </text>
    </comment>
    <comment ref="E9" authorId="0" shapeId="0" xr:uid="{76C7D06E-3C95-428E-9004-3F8A47089D8F}">
      <text>
        <r>
          <rPr>
            <b/>
            <sz val="9"/>
            <color indexed="81"/>
            <rFont val="Tahoma"/>
            <family val="2"/>
          </rPr>
          <t xml:space="preserve">ID del Activo:
</t>
        </r>
        <r>
          <rPr>
            <sz val="9"/>
            <color indexed="81"/>
            <rFont val="Tahoma"/>
            <family val="2"/>
          </rPr>
          <t xml:space="preserve">Hace referencia al número consecutivo para identificar el activo, el cual tiene la estructura XX-YYY-ZZZ. </t>
        </r>
      </text>
    </comment>
    <comment ref="F9" authorId="0" shapeId="0" xr:uid="{88F90326-589D-4C1C-B628-79C55FBA0966}">
      <text>
        <r>
          <rPr>
            <b/>
            <sz val="9"/>
            <color indexed="81"/>
            <rFont val="Tahoma"/>
            <family val="2"/>
          </rPr>
          <t>TRD Serie - subserie</t>
        </r>
        <r>
          <rPr>
            <sz val="9"/>
            <color indexed="81"/>
            <rFont val="Tahoma"/>
            <family val="2"/>
          </rPr>
          <t>: 
Código y nombre de la serie-subserie según la TRD</t>
        </r>
      </text>
    </comment>
    <comment ref="G9" authorId="0" shapeId="0" xr:uid="{C28348D1-5DC3-48BA-805C-5C33D880A96D}">
      <text>
        <r>
          <rPr>
            <b/>
            <sz val="9"/>
            <color indexed="81"/>
            <rFont val="Tahoma"/>
            <family val="2"/>
          </rPr>
          <t>Nombre o Título de Categoría de Información</t>
        </r>
        <r>
          <rPr>
            <sz val="9"/>
            <color indexed="81"/>
            <rFont val="Tahoma"/>
            <family val="2"/>
          </rPr>
          <t xml:space="preserve">:
Término con que se da a conocer al nombre o asunto de la información, es decir un nombre corto con el cual se identifica el activo de información en el inventario.
</t>
        </r>
      </text>
    </comment>
    <comment ref="H9" authorId="0" shapeId="0" xr:uid="{67DFF110-47A9-4583-A456-63ED4D3D233E}">
      <text>
        <r>
          <rPr>
            <b/>
            <sz val="9"/>
            <color indexed="81"/>
            <rFont val="Tahoma"/>
            <family val="2"/>
          </rPr>
          <t xml:space="preserve">Tipo de Activo:
Hardware: </t>
        </r>
        <r>
          <rPr>
            <sz val="9"/>
            <color indexed="81"/>
            <rFont val="Tahoma"/>
            <family val="2"/>
          </rPr>
          <t>Equipo como: Equipos de escritorio, portátiles, Servidores, Switches, entre otros .</t>
        </r>
        <r>
          <rPr>
            <b/>
            <sz val="9"/>
            <color indexed="81"/>
            <rFont val="Tahoma"/>
            <family val="2"/>
          </rPr>
          <t xml:space="preserve">
Información: </t>
        </r>
        <r>
          <rPr>
            <sz val="9"/>
            <color indexed="81"/>
            <rFont val="Tahoma"/>
            <family val="2"/>
          </rPr>
          <t>Es la información almacenada y/o procesada de forma física o electrónica como: Documentos (físicos o digitales), contratos, documentación del sistema, investigaciones, manuales de usuario, procedimientos operativos o de soporte, planes para la continuidad del negocio, acuerdos sobre retiro y pruebas de auditoría, informes de actividades, entre otros.</t>
        </r>
        <r>
          <rPr>
            <b/>
            <sz val="9"/>
            <color indexed="81"/>
            <rFont val="Tahoma"/>
            <family val="2"/>
          </rPr>
          <t xml:space="preserve">
Recursos Humanos: </t>
        </r>
        <r>
          <rPr>
            <sz val="9"/>
            <color indexed="81"/>
            <rFont val="Tahoma"/>
            <family val="2"/>
          </rPr>
          <t>Personal involucrado con los sistemas de información. Se agrupan las personas en roles como: 
Tomadores de Decisiones. Los dueños de los activos tipo información, los dueños de los procesos y los gerentes de la organización o gerentes de procesos específicos</t>
        </r>
        <r>
          <rPr>
            <b/>
            <sz val="9"/>
            <color indexed="81"/>
            <rFont val="Tahoma"/>
            <family val="2"/>
          </rPr>
          <t xml:space="preserve">.
Roles Funcionales (usuarios): </t>
        </r>
        <r>
          <rPr>
            <sz val="9"/>
            <color indexed="81"/>
            <rFont val="Tahoma"/>
            <family val="2"/>
          </rPr>
          <t>Personal que maneja información en el contexto de sus actividades y que tiene responsabilidades al respecto. Acceden a sistemas de información para llevar a cabo actividades diarias.</t>
        </r>
        <r>
          <rPr>
            <b/>
            <sz val="9"/>
            <color indexed="81"/>
            <rFont val="Tahoma"/>
            <family val="2"/>
          </rPr>
          <t xml:space="preserve">
Servicios: </t>
        </r>
        <r>
          <rPr>
            <sz val="9"/>
            <color indexed="81"/>
            <rFont val="Tahoma"/>
            <family val="2"/>
          </rPr>
          <t>Son los Servicios Internos y Externos con los que se soporta la operación como: conectividad, backup, internet, intranet, Office 365, entre otros.</t>
        </r>
        <r>
          <rPr>
            <b/>
            <sz val="9"/>
            <color indexed="81"/>
            <rFont val="Tahoma"/>
            <family val="2"/>
          </rPr>
          <t xml:space="preserve">
Software: </t>
        </r>
        <r>
          <rPr>
            <sz val="9"/>
            <color indexed="81"/>
            <rFont val="Tahoma"/>
            <family val="2"/>
          </rPr>
          <t>Conjunto de programas que contribuyen a la operación y procesamiento de datos como: Sistemas de Información, Sistemas Operativos, Motores de Base de Datos, entre otros .</t>
        </r>
        <r>
          <rPr>
            <b/>
            <sz val="9"/>
            <color indexed="81"/>
            <rFont val="Tahoma"/>
            <family val="2"/>
          </rPr>
          <t xml:space="preserve">
Otros: </t>
        </r>
        <r>
          <rPr>
            <sz val="9"/>
            <color indexed="81"/>
            <rFont val="Tahoma"/>
            <family val="2"/>
          </rPr>
          <t>Aquellos que por su naturaleza no se ubican en los anteriores tipos</t>
        </r>
        <r>
          <rPr>
            <b/>
            <sz val="9"/>
            <color indexed="81"/>
            <rFont val="Tahoma"/>
            <family val="2"/>
          </rPr>
          <t xml:space="preserve">
</t>
        </r>
      </text>
    </comment>
    <comment ref="I9" authorId="0" shapeId="0" xr:uid="{14E49F32-6BE8-4F00-A6DE-65F9AE66D639}">
      <text>
        <r>
          <rPr>
            <sz val="9"/>
            <color indexed="81"/>
            <rFont val="Tahoma"/>
            <family val="2"/>
          </rPr>
          <t xml:space="preserve"> </t>
        </r>
        <r>
          <rPr>
            <b/>
            <sz val="9"/>
            <color indexed="81"/>
            <rFont val="Tahoma"/>
            <family val="2"/>
          </rPr>
          <t>Descripción de Activo:</t>
        </r>
        <r>
          <rPr>
            <sz val="9"/>
            <color indexed="81"/>
            <rFont val="Tahoma"/>
            <family val="2"/>
          </rPr>
          <t xml:space="preserve"> Descripción resumida de manera clara para identificar el activo de información.
</t>
        </r>
      </text>
    </comment>
    <comment ref="J9" authorId="0" shapeId="0" xr:uid="{E4504835-13F7-4735-B362-A604942CC3C5}">
      <text>
        <r>
          <rPr>
            <b/>
            <sz val="9"/>
            <color indexed="81"/>
            <rFont val="Tahoma"/>
            <family val="2"/>
          </rPr>
          <t>Fecha de Generación de la Información:</t>
        </r>
        <r>
          <rPr>
            <sz val="9"/>
            <color indexed="81"/>
            <rFont val="Tahoma"/>
            <family val="2"/>
          </rPr>
          <t xml:space="preserve"> Identifica el momento de creación del activo de información. Puede definirse dd/mm/aaaa ó aaaa.</t>
        </r>
      </text>
    </comment>
    <comment ref="K9" authorId="0" shapeId="0" xr:uid="{29E2BD71-8C82-416E-AFB7-4EF9F1615EE2}">
      <text>
        <r>
          <rPr>
            <b/>
            <sz val="9"/>
            <color indexed="81"/>
            <rFont val="Tahoma"/>
            <family val="2"/>
          </rPr>
          <t>Fecha de Ingreso del Activo</t>
        </r>
        <r>
          <rPr>
            <sz val="9"/>
            <color indexed="81"/>
            <rFont val="Tahoma"/>
            <family val="2"/>
          </rPr>
          <t>: fecha de ingreso en la que se identificó el activo de información en el inventario de activos del Proceso o Dirección Territorial.</t>
        </r>
      </text>
    </comment>
    <comment ref="L9" authorId="0" shapeId="0" xr:uid="{8B321615-9606-4691-9DC0-78A947DC60DA}">
      <text>
        <r>
          <rPr>
            <b/>
            <sz val="9"/>
            <color indexed="81"/>
            <rFont val="Tahoma"/>
            <family val="2"/>
          </rPr>
          <t>Fecha Salida del Activo</t>
        </r>
        <r>
          <rPr>
            <sz val="9"/>
            <color indexed="81"/>
            <rFont val="Tahoma"/>
            <family val="2"/>
          </rPr>
          <t xml:space="preserve">: Fecha de exclusión del activo de información en el inventario del Proceso o Dirección Territorial. </t>
        </r>
      </text>
    </comment>
    <comment ref="M9" authorId="0" shapeId="0" xr:uid="{A2204830-8405-489A-B489-069E016689F0}">
      <text>
        <r>
          <rPr>
            <b/>
            <sz val="9"/>
            <color indexed="81"/>
            <rFont val="Tahoma"/>
            <family val="2"/>
          </rPr>
          <t xml:space="preserve">Idioma:
</t>
        </r>
        <r>
          <rPr>
            <sz val="9"/>
            <color indexed="81"/>
            <rFont val="Tahoma"/>
            <family val="2"/>
          </rPr>
          <t>Establece el idioma, lengua o dialecto en que se encuentra la información.</t>
        </r>
      </text>
    </comment>
    <comment ref="N9" authorId="0" shapeId="0" xr:uid="{A04C42F4-AFC4-427D-83EE-8AC93BB01290}">
      <text>
        <r>
          <rPr>
            <b/>
            <sz val="9"/>
            <color indexed="81"/>
            <rFont val="Tahoma"/>
            <family val="2"/>
          </rPr>
          <t>Formato</t>
        </r>
        <r>
          <rPr>
            <sz val="9"/>
            <color indexed="81"/>
            <rFont val="Tahoma"/>
            <family val="2"/>
          </rPr>
          <t>:
Identifica la forma, tamaño o modo en la que se presenta la información o se permite su visualización o consulta.</t>
        </r>
      </text>
    </comment>
    <comment ref="O9" authorId="0" shapeId="0" xr:uid="{5041DE61-9159-4A87-96F5-A92BAF69E8F8}">
      <text>
        <r>
          <rPr>
            <b/>
            <sz val="9"/>
            <color indexed="81"/>
            <rFont val="Tahoma"/>
            <family val="2"/>
          </rPr>
          <t>Soporte:</t>
        </r>
        <r>
          <rPr>
            <sz val="9"/>
            <color indexed="81"/>
            <rFont val="Tahoma"/>
            <family val="2"/>
          </rPr>
          <t xml:space="preserve">
Medio en el que se almacena o se encuentra el activo de información de la Unidad. Si el tipo de activo es "Información" se selecciona cualquiera de las opciones del ejemplo, para el resto de tipos de activos se debe seleccionar "No Aplica".</t>
        </r>
      </text>
    </comment>
    <comment ref="P9" authorId="0" shapeId="0" xr:uid="{95612A18-B5DE-4B60-9680-5EECABC92F51}">
      <text>
        <r>
          <rPr>
            <b/>
            <sz val="9"/>
            <color indexed="81"/>
            <rFont val="Tahoma"/>
            <family val="2"/>
          </rPr>
          <t>Lugar de Consulta:</t>
        </r>
        <r>
          <rPr>
            <sz val="9"/>
            <color indexed="81"/>
            <rFont val="Tahoma"/>
            <family val="2"/>
          </rPr>
          <t xml:space="preserve">
Ubicación física o digital donde se encuentra el activo</t>
        </r>
      </text>
    </comment>
    <comment ref="Q9" authorId="0" shapeId="0" xr:uid="{18A1B66C-1895-4425-A5EC-CAA3360D52ED}">
      <text>
        <r>
          <rPr>
            <b/>
            <sz val="9"/>
            <color indexed="81"/>
            <rFont val="Tahoma"/>
            <family val="2"/>
          </rPr>
          <t>Nombre del responsable de la producción de la información (Propietario del activo):</t>
        </r>
        <r>
          <rPr>
            <sz val="9"/>
            <color indexed="81"/>
            <rFont val="Tahoma"/>
            <family val="2"/>
          </rPr>
          <t xml:space="preserve">
Es una parte designada de la Entidad, es un área/dependencia/proceso/cargo/grupo de trabajo que tiene la  responsabilidad de producir la información y garantizar que dicha información y los activos se clasifican adecuadamente, dardirectrices de uso, autorizar privilegios, definir el ciclo de vida del mismo y revisar  restricciones y clasificaciones del acceso, teniendo en cuenta las políticas aplicables sobre el control del acceso.</t>
        </r>
      </text>
    </comment>
    <comment ref="R9" authorId="0" shapeId="0" xr:uid="{536C1E8B-02DC-4DEB-81F8-0C7B9467C6EE}">
      <text>
        <r>
          <rPr>
            <sz val="9"/>
            <color indexed="81"/>
            <rFont val="Tahoma"/>
            <family val="2"/>
          </rPr>
          <t>Es una parte designada de la entidad, un cargo, proceso, o grupo de trabajo encargado de administrar y hacer efectivos los controles de seguridad que el propietario de la información.</t>
        </r>
      </text>
    </comment>
    <comment ref="S9" authorId="0" shapeId="0" xr:uid="{F2EC5504-EE18-4772-AE64-42CA2AC635E1}">
      <text>
        <r>
          <rPr>
            <b/>
            <sz val="9"/>
            <color indexed="81"/>
            <rFont val="Tahoma"/>
            <family val="2"/>
          </rPr>
          <t xml:space="preserve">Frecuencia de actualización para publicación:
</t>
        </r>
        <r>
          <rPr>
            <sz val="9"/>
            <color indexed="81"/>
            <rFont val="Tahoma"/>
            <family val="2"/>
          </rPr>
          <t xml:space="preserve">Periodicidad o espacio de tiempo en el que se debe actualizar la información publicada, la frecuencia de actualización de la información se puede determinar de la siguiente forma: diaria, semanal, quincenal, mensual, trimestral, semestral y/o anual, según requerimiento. </t>
        </r>
      </text>
    </comment>
    <comment ref="T9" authorId="0" shapeId="0" xr:uid="{F6410A23-6178-41BA-8D7D-5784D6E94BDA}">
      <text>
        <r>
          <rPr>
            <b/>
            <sz val="9"/>
            <color indexed="81"/>
            <rFont val="Tahoma"/>
            <family val="2"/>
          </rPr>
          <t xml:space="preserve">Funciones Críticas Nacionales
</t>
        </r>
        <r>
          <rPr>
            <sz val="9"/>
            <color indexed="81"/>
            <rFont val="Tahoma"/>
            <family val="2"/>
          </rPr>
          <t>Se define como LA FUNCIÓN CRÍTICA DEL ESTADO, Esto tendría consecuencias para los roles esenciales de la ICC en un mayor número de las Funciones Críticas Nacionales</t>
        </r>
        <r>
          <rPr>
            <b/>
            <sz val="9"/>
            <color indexed="81"/>
            <rFont val="Tahoma"/>
            <family val="2"/>
          </rPr>
          <t xml:space="preserve">
Bajo (1):</t>
        </r>
        <r>
          <rPr>
            <sz val="9"/>
            <color indexed="81"/>
            <rFont val="Tahoma"/>
            <family val="2"/>
          </rPr>
          <t xml:space="preserve"> Impacto una o ninguna función crítica nacional que afecte su servicio.
</t>
        </r>
        <r>
          <rPr>
            <b/>
            <sz val="9"/>
            <color indexed="81"/>
            <rFont val="Tahoma"/>
            <family val="2"/>
          </rPr>
          <t>Moderado (2):</t>
        </r>
        <r>
          <rPr>
            <sz val="9"/>
            <color indexed="81"/>
            <rFont val="Tahoma"/>
            <family val="2"/>
          </rPr>
          <t xml:space="preserve"> Supone un impacto potencial en dos funciones críticas Nacionales con impacto en su organización y otros sectores de apoyo.
</t>
        </r>
        <r>
          <rPr>
            <b/>
            <sz val="9"/>
            <color indexed="81"/>
            <rFont val="Tahoma"/>
            <family val="2"/>
          </rPr>
          <t>Alto (3):</t>
        </r>
        <r>
          <rPr>
            <sz val="9"/>
            <color indexed="81"/>
            <rFont val="Tahoma"/>
            <family val="2"/>
          </rPr>
          <t xml:space="preserve"> Tendrá un impacto en tres funciones críticas nacionales, es probable que afecte a otras organizaciones.
</t>
        </r>
        <r>
          <rPr>
            <b/>
            <sz val="9"/>
            <color indexed="81"/>
            <rFont val="Tahoma"/>
            <family val="2"/>
          </rPr>
          <t>Extremo (4):</t>
        </r>
        <r>
          <rPr>
            <sz val="9"/>
            <color indexed="81"/>
            <rFont val="Tahoma"/>
            <family val="2"/>
          </rPr>
          <t xml:space="preserve"> Tendrá un impacto grave en cuatro o más funciones críticas nacionales, lo que se refleja en la capacidad operativa de la organización, impacto conocido o previsto en otras organizaciones.</t>
        </r>
      </text>
    </comment>
    <comment ref="U9" authorId="0" shapeId="0" xr:uid="{0DAEEFD9-678C-4A5B-BF96-5DDF5F2C33DC}">
      <text>
        <r>
          <rPr>
            <b/>
            <sz val="9"/>
            <color indexed="81"/>
            <rFont val="Tahoma"/>
            <family val="2"/>
          </rPr>
          <t xml:space="preserve">Contexto / Población:
</t>
        </r>
        <r>
          <rPr>
            <sz val="9"/>
            <color indexed="81"/>
            <rFont val="Tahoma"/>
            <family val="2"/>
          </rPr>
          <t>Se basa en la población afectada por la interrupción del sector.</t>
        </r>
        <r>
          <rPr>
            <b/>
            <sz val="9"/>
            <color indexed="81"/>
            <rFont val="Tahoma"/>
            <family val="2"/>
          </rPr>
          <t xml:space="preserve">
</t>
        </r>
        <r>
          <rPr>
            <sz val="9"/>
            <color indexed="81"/>
            <rFont val="Tahoma"/>
            <family val="2"/>
          </rPr>
          <t xml:space="preserve">
</t>
        </r>
        <r>
          <rPr>
            <b/>
            <sz val="9"/>
            <color indexed="81"/>
            <rFont val="Tahoma"/>
            <family val="2"/>
          </rPr>
          <t>Bajo (1):</t>
        </r>
        <r>
          <rPr>
            <sz val="9"/>
            <color indexed="81"/>
            <rFont val="Tahoma"/>
            <family val="2"/>
          </rPr>
          <t xml:space="preserve"> 99.999 o menos personas.
</t>
        </r>
        <r>
          <rPr>
            <b/>
            <sz val="9"/>
            <color indexed="81"/>
            <rFont val="Tahoma"/>
            <family val="2"/>
          </rPr>
          <t>Moderado (2):</t>
        </r>
        <r>
          <rPr>
            <sz val="9"/>
            <color indexed="81"/>
            <rFont val="Tahoma"/>
            <family val="2"/>
          </rPr>
          <t xml:space="preserve"> de 100.000 a 249.999 personas.
</t>
        </r>
        <r>
          <rPr>
            <b/>
            <sz val="9"/>
            <color indexed="81"/>
            <rFont val="Tahoma"/>
            <family val="2"/>
          </rPr>
          <t>Alto (3):</t>
        </r>
        <r>
          <rPr>
            <sz val="9"/>
            <color indexed="81"/>
            <rFont val="Tahoma"/>
            <family val="2"/>
          </rPr>
          <t xml:space="preserve"> de 250.000 a 499.999 personas.
</t>
        </r>
        <r>
          <rPr>
            <b/>
            <sz val="9"/>
            <color indexed="81"/>
            <rFont val="Tahoma"/>
            <family val="2"/>
          </rPr>
          <t>Extremo (4):</t>
        </r>
        <r>
          <rPr>
            <sz val="9"/>
            <color indexed="81"/>
            <rFont val="Tahoma"/>
            <family val="2"/>
          </rPr>
          <t xml:space="preserve"> Impacto potencial a 500. 000 o más personas.
</t>
        </r>
      </text>
    </comment>
    <comment ref="V9" authorId="2" shapeId="0" xr:uid="{0B0947E1-C6D8-41DE-B4B6-B1B9B1831F35}">
      <text>
        <r>
          <rPr>
            <b/>
            <sz val="9"/>
            <color indexed="81"/>
            <rFont val="Tahoma"/>
            <family val="2"/>
          </rPr>
          <t xml:space="preserve">Impacto Operacional:
</t>
        </r>
        <r>
          <rPr>
            <sz val="9"/>
            <color indexed="81"/>
            <rFont val="Tahoma"/>
            <family val="2"/>
          </rPr>
          <t xml:space="preserve">
Esta variable mide el impacto y alcance en el funcionamiento (servicios de la entidad, teniendo en cuenta la salud pública, área geográfica, entre otros, que se vería afectada en caso de interrupción del servicio de una infraestructura crítica). Se consideran aspectos como la cantidad de usuarios y la distribución geográfica de la infraestructura.
</t>
        </r>
        <r>
          <rPr>
            <b/>
            <sz val="9"/>
            <color indexed="81"/>
            <rFont val="Tahoma"/>
            <family val="2"/>
          </rPr>
          <t xml:space="preserve">Bajo (1): </t>
        </r>
        <r>
          <rPr>
            <sz val="9"/>
            <color indexed="81"/>
            <rFont val="Tahoma"/>
            <family val="2"/>
          </rPr>
          <t xml:space="preserve">Nivel menor: El impacto que causa la materialización del riesgo en los objetivos de la entidad es mínima. El impacto de la operación es pequeño en el territorio o la entidad.
</t>
        </r>
        <r>
          <rPr>
            <b/>
            <sz val="9"/>
            <color indexed="81"/>
            <rFont val="Tahoma"/>
            <family val="2"/>
          </rPr>
          <t xml:space="preserve">Moderado (2): </t>
        </r>
        <r>
          <rPr>
            <sz val="9"/>
            <color indexed="81"/>
            <rFont val="Tahoma"/>
            <family val="2"/>
          </rPr>
          <t xml:space="preserve">Nivel moderado: La materialización del riesgo puede causar una pérdida momentánea. El impacto afecta momentáneamente pero breve la operación de la entidad y/o en los territorios.
</t>
        </r>
        <r>
          <rPr>
            <b/>
            <sz val="9"/>
            <color indexed="81"/>
            <rFont val="Tahoma"/>
            <family val="2"/>
          </rPr>
          <t xml:space="preserve">Alto (3): </t>
        </r>
        <r>
          <rPr>
            <sz val="9"/>
            <color indexed="81"/>
            <rFont val="Tahoma"/>
            <family val="2"/>
          </rPr>
          <t xml:space="preserve">Nivel mayor: Genera retrasos importantes que afectan el cumplimiento de los objetivos. En esta parte se afecta la operación de la entidad y sus acciones en el territorio.
</t>
        </r>
        <r>
          <rPr>
            <b/>
            <sz val="9"/>
            <color indexed="81"/>
            <rFont val="Tahoma"/>
            <family val="2"/>
          </rPr>
          <t xml:space="preserve">Extremo (4): </t>
        </r>
        <r>
          <rPr>
            <sz val="9"/>
            <color indexed="81"/>
            <rFont val="Tahoma"/>
            <family val="2"/>
          </rPr>
          <t>Nivel catastrófico: Puede detener la operación de la entidad, incluso, tener consecuencias como el cierre definitivo. Afecta la operación total de la entidad y su despliegue en territorio.</t>
        </r>
      </text>
    </comment>
    <comment ref="W9" authorId="0" shapeId="0" xr:uid="{B3ED8713-CC30-4BD9-A51C-AF1A64E1A656}">
      <text>
        <r>
          <rPr>
            <b/>
            <sz val="9"/>
            <color indexed="81"/>
            <rFont val="Tahoma"/>
            <family val="2"/>
          </rPr>
          <t xml:space="preserve">Afectación Económica Nacional:
</t>
        </r>
        <r>
          <rPr>
            <sz val="9"/>
            <color indexed="81"/>
            <rFont val="Tahoma"/>
            <family val="2"/>
          </rPr>
          <t xml:space="preserve">La afectación Económica nacional mide el impacto de un incidente económico en términos del PIB, tomando en cuenta lo siguiente: (Valor del impacto económico / PIB) * 100.
</t>
        </r>
        <r>
          <rPr>
            <b/>
            <sz val="9"/>
            <color indexed="81"/>
            <rFont val="Tahoma"/>
            <family val="2"/>
          </rPr>
          <t xml:space="preserve">Bajo (1): </t>
        </r>
        <r>
          <rPr>
            <sz val="9"/>
            <color indexed="81"/>
            <rFont val="Tahoma"/>
            <family val="2"/>
          </rPr>
          <t xml:space="preserve">Impacto menor al 0,1% del PIB.
</t>
        </r>
        <r>
          <rPr>
            <b/>
            <sz val="9"/>
            <color indexed="81"/>
            <rFont val="Tahoma"/>
            <family val="2"/>
          </rPr>
          <t xml:space="preserve">Moderado (2): </t>
        </r>
        <r>
          <rPr>
            <sz val="9"/>
            <color indexed="81"/>
            <rFont val="Tahoma"/>
            <family val="2"/>
          </rPr>
          <t xml:space="preserve">Impacto inferior del 0,1 al 0,5%.
</t>
        </r>
        <r>
          <rPr>
            <b/>
            <sz val="9"/>
            <color indexed="81"/>
            <rFont val="Tahoma"/>
            <family val="2"/>
          </rPr>
          <t xml:space="preserve">Alto (3): </t>
        </r>
        <r>
          <rPr>
            <sz val="9"/>
            <color indexed="81"/>
            <rFont val="Tahoma"/>
            <family val="2"/>
          </rPr>
          <t xml:space="preserve">Impacto del 0,5 al 1% del PIB.
</t>
        </r>
        <r>
          <rPr>
            <b/>
            <sz val="9"/>
            <color indexed="81"/>
            <rFont val="Tahoma"/>
            <family val="2"/>
          </rPr>
          <t>Extremo (4):</t>
        </r>
        <r>
          <rPr>
            <sz val="9"/>
            <color indexed="81"/>
            <rFont val="Tahoma"/>
            <family val="2"/>
          </rPr>
          <t xml:space="preserve"> Impacto mayor al 1% del PIB.
</t>
        </r>
      </text>
    </comment>
    <comment ref="X9" authorId="0" shapeId="0" xr:uid="{CEE6D7E1-F222-4E56-A977-4096B7297858}">
      <text>
        <r>
          <rPr>
            <b/>
            <sz val="9"/>
            <color indexed="81"/>
            <rFont val="Tahoma"/>
            <family val="2"/>
          </rPr>
          <t xml:space="preserve">Impacto Nacional del Servicio:
</t>
        </r>
        <r>
          <rPr>
            <sz val="9"/>
            <color indexed="81"/>
            <rFont val="Tahoma"/>
            <family val="2"/>
          </rPr>
          <t xml:space="preserve">
Incidentes que podrían afectar al servicio del Estado y otros sectores esenciales o con los que se tenga relación. Impacto de su servicio y la interdependencia con otro sector. Ejemplos: Interrupciones, Tiempo de inactividad, Averías de equipos, Problemas de seguridad/catástrofes naturales, Pérdida de control.
</t>
        </r>
        <r>
          <rPr>
            <b/>
            <sz val="9"/>
            <color indexed="81"/>
            <rFont val="Tahoma"/>
            <family val="2"/>
          </rPr>
          <t xml:space="preserve">Bajo (1): </t>
        </r>
        <r>
          <rPr>
            <sz val="9"/>
            <color indexed="81"/>
            <rFont val="Tahoma"/>
            <family val="2"/>
          </rPr>
          <t xml:space="preserve">Impacto muy bajo en la organización, improbable que afecte a otras organizaciones.
</t>
        </r>
        <r>
          <rPr>
            <b/>
            <sz val="9"/>
            <color indexed="81"/>
            <rFont val="Tahoma"/>
            <family val="2"/>
          </rPr>
          <t xml:space="preserve">Moderado (2): </t>
        </r>
        <r>
          <rPr>
            <sz val="9"/>
            <color indexed="81"/>
            <rFont val="Tahoma"/>
            <family val="2"/>
          </rPr>
          <t xml:space="preserve">Supone un impacto potencial para la organización, posibilidad mínima de impacto para otras organizaciones.
</t>
        </r>
        <r>
          <rPr>
            <b/>
            <sz val="9"/>
            <color indexed="81"/>
            <rFont val="Tahoma"/>
            <family val="2"/>
          </rPr>
          <t xml:space="preserve">Alto (3): </t>
        </r>
        <r>
          <rPr>
            <sz val="9"/>
            <color indexed="81"/>
            <rFont val="Tahoma"/>
            <family val="2"/>
          </rPr>
          <t xml:space="preserve">Tendrá un impacto en la organización, es probable que afecte a otras organizaciones.
</t>
        </r>
        <r>
          <rPr>
            <b/>
            <sz val="9"/>
            <color indexed="81"/>
            <rFont val="Tahoma"/>
            <family val="2"/>
          </rPr>
          <t xml:space="preserve">Extremo (4): </t>
        </r>
        <r>
          <rPr>
            <sz val="9"/>
            <color indexed="81"/>
            <rFont val="Tahoma"/>
            <family val="2"/>
          </rPr>
          <t xml:space="preserve">Tendrá un impacto grave en la capacidad operativa de la organización, impacto conocido o previsto en otras organizaciones.
</t>
        </r>
      </text>
    </comment>
    <comment ref="Y9" authorId="2" shapeId="0" xr:uid="{312E7B21-1925-410C-B142-A227492C3D7C}">
      <text>
        <r>
          <rPr>
            <b/>
            <sz val="9"/>
            <color indexed="81"/>
            <rFont val="Tahoma"/>
            <family val="2"/>
          </rPr>
          <t>Promedio Ponderado:</t>
        </r>
        <r>
          <rPr>
            <sz val="9"/>
            <color indexed="81"/>
            <rFont val="Tahoma"/>
            <family val="2"/>
          </rPr>
          <t xml:space="preserve">
Este atributo se genera automáticamente con base en la evaluación de los cinco (5) valores definidos en los campos T), U) V), W) y X)</t>
        </r>
      </text>
    </comment>
    <comment ref="Z9" authorId="0" shapeId="0" xr:uid="{549DE4FF-852E-4B43-8B3B-79510EDA231D}">
      <text>
        <r>
          <rPr>
            <b/>
            <sz val="9"/>
            <color indexed="81"/>
            <rFont val="Tahoma"/>
            <family val="2"/>
          </rPr>
          <t>Criticidad:</t>
        </r>
        <r>
          <rPr>
            <sz val="9"/>
            <color indexed="81"/>
            <rFont val="Tahoma"/>
            <family val="2"/>
          </rPr>
          <t xml:space="preserve">
Este atributo se genera automáticamente con base en el Promedio Ponderado, calculado en el campo Y)</t>
        </r>
      </text>
    </comment>
    <comment ref="AA9" authorId="0" shapeId="0" xr:uid="{09565648-DE49-474E-89F1-A551DE7224F7}">
      <text>
        <r>
          <rPr>
            <b/>
            <sz val="9"/>
            <color indexed="81"/>
            <rFont val="Tahoma"/>
            <family val="2"/>
          </rPr>
          <t>Confidencialidad:</t>
        </r>
        <r>
          <rPr>
            <sz val="9"/>
            <color indexed="81"/>
            <rFont val="Tahoma"/>
            <family val="2"/>
          </rPr>
          <t xml:space="preserve">
Propiedad que determina que la información no esté disponible ni sea revelada a individuos, entidades o procesos no autorizados. ¿Qué nivel de afectación (Bajo/Medio/Alto) tendría la Entidad, la operación, los activos, la población víctima o los funcionarios y contratistas de la Unidad, si se hace uso de la información por personal no autorizado?
</t>
        </r>
        <r>
          <rPr>
            <b/>
            <sz val="9"/>
            <color indexed="81"/>
            <rFont val="Tahoma"/>
            <family val="2"/>
          </rPr>
          <t xml:space="preserve">Alto: </t>
        </r>
        <r>
          <rPr>
            <sz val="9"/>
            <color indexed="81"/>
            <rFont val="Tahoma"/>
            <family val="2"/>
          </rPr>
          <t xml:space="preserve">Si personal no autorizado accede al activo clasificado como reservado o confidencial es catastrófico para la entidad, afecta la imagen y tiene consecuencias legales.
</t>
        </r>
        <r>
          <rPr>
            <b/>
            <sz val="9"/>
            <color indexed="81"/>
            <rFont val="Tahoma"/>
            <family val="2"/>
          </rPr>
          <t>Medio:</t>
        </r>
        <r>
          <rPr>
            <sz val="9"/>
            <color indexed="81"/>
            <rFont val="Tahoma"/>
            <family val="2"/>
          </rPr>
          <t xml:space="preserve"> Si personal no autorizado accede al activo clasificado como reservado o confidencial, genera traumatismo interno a la gestión.
</t>
        </r>
        <r>
          <rPr>
            <b/>
            <sz val="9"/>
            <color indexed="81"/>
            <rFont val="Tahoma"/>
            <family val="2"/>
          </rPr>
          <t xml:space="preserve">Bajo: </t>
        </r>
        <r>
          <rPr>
            <sz val="9"/>
            <color indexed="81"/>
            <rFont val="Tahoma"/>
            <family val="2"/>
          </rPr>
          <t>Si el acceso no autorizado al activo genera traumatismo a nivel de área.</t>
        </r>
      </text>
    </comment>
    <comment ref="AB9" authorId="0" shapeId="0" xr:uid="{5DFB4DA3-0B1F-48B9-A168-741B1843A37D}">
      <text>
        <r>
          <rPr>
            <b/>
            <sz val="9"/>
            <color indexed="81"/>
            <rFont val="Tahoma"/>
            <family val="2"/>
          </rPr>
          <t>Integridad:</t>
        </r>
        <r>
          <rPr>
            <sz val="9"/>
            <color indexed="81"/>
            <rFont val="Tahoma"/>
            <family val="2"/>
          </rPr>
          <t xml:space="preserve">
Propiedad de salvaguardar la exactitud y estado completo de los activos de información, permite que la información sea precisa, coherente y completa desde su creación hasta su destrucción. ¿Qué nivel de afectación (Bajo/Medio/Alto) tendría Entidad, la operación, los activos, la población víctima o los funcionarios y contratistas de la Unidad, frente un caso de modificación no autorizada del activo?
</t>
        </r>
        <r>
          <rPr>
            <b/>
            <sz val="9"/>
            <color indexed="81"/>
            <rFont val="Tahoma"/>
            <family val="2"/>
          </rPr>
          <t>Alto:</t>
        </r>
        <r>
          <rPr>
            <sz val="9"/>
            <color indexed="81"/>
            <rFont val="Tahoma"/>
            <family val="2"/>
          </rPr>
          <t xml:space="preserve"> Si se altera el documento es catastrófico para la entidad afecta la imagen y tiene consecuencias legales.
</t>
        </r>
        <r>
          <rPr>
            <b/>
            <sz val="9"/>
            <color indexed="81"/>
            <rFont val="Tahoma"/>
            <family val="2"/>
          </rPr>
          <t>Medio:</t>
        </r>
        <r>
          <rPr>
            <sz val="9"/>
            <color indexed="81"/>
            <rFont val="Tahoma"/>
            <family val="2"/>
          </rPr>
          <t xml:space="preserve"> Si se altera el documento genera traumatismo interno a la gestión.
</t>
        </r>
        <r>
          <rPr>
            <b/>
            <sz val="9"/>
            <color indexed="81"/>
            <rFont val="Tahoma"/>
            <family val="2"/>
          </rPr>
          <t xml:space="preserve">Bajo: </t>
        </r>
        <r>
          <rPr>
            <sz val="9"/>
            <color indexed="81"/>
            <rFont val="Tahoma"/>
            <family val="2"/>
          </rPr>
          <t>Si se altera el documento genera traumatismo a nivel de área.</t>
        </r>
      </text>
    </comment>
    <comment ref="AC9" authorId="1" shapeId="0" xr:uid="{590A7426-0634-42BF-99B3-B49F829B6778}">
      <text>
        <r>
          <rPr>
            <b/>
            <sz val="9"/>
            <color indexed="81"/>
            <rFont val="Tahoma"/>
            <family val="2"/>
          </rPr>
          <t>Disponibilidad:</t>
        </r>
        <r>
          <rPr>
            <sz val="9"/>
            <color indexed="81"/>
            <rFont val="Tahoma"/>
            <family val="2"/>
          </rPr>
          <t xml:space="preserve">
Propiedad de que la información sea accesible y utilizable por solicitud de un área/proceso/cargo/grupo de trabajo/ Entidad autorizada. ¿Qué nivel de afectación (Bajo/Medio/Alto) tendría la Unidad, la operación, los activos, la población víctima o los funcionarios y contratistas de la Unidad frente a la violación de leyes, contratos, órdenes ejecutivas, o regulaciones de la Unidad por pérdida o no disponibilidad del activo de información? 
</t>
        </r>
        <r>
          <rPr>
            <b/>
            <sz val="9"/>
            <color indexed="81"/>
            <rFont val="Tahoma"/>
            <family val="2"/>
          </rPr>
          <t xml:space="preserve">Alto: </t>
        </r>
        <r>
          <rPr>
            <sz val="9"/>
            <color indexed="81"/>
            <rFont val="Tahoma"/>
            <family val="2"/>
          </rPr>
          <t xml:space="preserve">Si la pérdida o indisponibilidad del activo es catastrófico para la entidad, afecta la imagen y tiene consecuencias legales.
</t>
        </r>
        <r>
          <rPr>
            <b/>
            <sz val="9"/>
            <color indexed="81"/>
            <rFont val="Tahoma"/>
            <family val="2"/>
          </rPr>
          <t>Medio:</t>
        </r>
        <r>
          <rPr>
            <sz val="9"/>
            <color indexed="81"/>
            <rFont val="Tahoma"/>
            <family val="2"/>
          </rPr>
          <t xml:space="preserve"> Si la pérdida o indisponibilidad del activo genera traumatismo interno a la gestión.
</t>
        </r>
        <r>
          <rPr>
            <b/>
            <sz val="9"/>
            <color indexed="81"/>
            <rFont val="Tahoma"/>
            <family val="2"/>
          </rPr>
          <t xml:space="preserve">Bajo: </t>
        </r>
        <r>
          <rPr>
            <sz val="9"/>
            <color indexed="81"/>
            <rFont val="Tahoma"/>
            <family val="2"/>
          </rPr>
          <t>Si la pérdida o indisponibilidad del activo genera traumatismo a nivel de área.</t>
        </r>
      </text>
    </comment>
    <comment ref="AD9" authorId="0" shapeId="0" xr:uid="{B0879407-CC74-46C3-83F4-0E63177FF2C8}">
      <text>
        <r>
          <rPr>
            <b/>
            <sz val="9"/>
            <color indexed="81"/>
            <rFont val="Tahoma"/>
            <family val="2"/>
          </rPr>
          <t>Criticidad del Activo:</t>
        </r>
        <r>
          <rPr>
            <sz val="9"/>
            <color indexed="81"/>
            <rFont val="Tahoma"/>
            <family val="2"/>
          </rPr>
          <t xml:space="preserve">
Es un cálculo automático que determina el valor general del activo, de acuerdo con la clasificación de la información (Alto - Media - baja). 
</t>
        </r>
      </text>
    </comment>
    <comment ref="AE9" authorId="0" shapeId="0" xr:uid="{359CA91F-1481-413F-A7B8-8E1A5AED8446}">
      <text>
        <r>
          <rPr>
            <b/>
            <sz val="9"/>
            <color indexed="81"/>
            <rFont val="Tahoma"/>
            <family val="2"/>
          </rPr>
          <t>Clasificación de la Información:</t>
        </r>
        <r>
          <rPr>
            <sz val="9"/>
            <color indexed="81"/>
            <rFont val="Tahoma"/>
            <family val="2"/>
          </rPr>
          <t xml:space="preserve">
Indica si la información es Pública, Clasificada o Reservada.</t>
        </r>
        <r>
          <rPr>
            <b/>
            <sz val="9"/>
            <color indexed="81"/>
            <rFont val="Tahoma"/>
            <family val="2"/>
          </rPr>
          <t xml:space="preserve">
Clasificada: </t>
        </r>
        <r>
          <rPr>
            <sz val="9"/>
            <color indexed="81"/>
            <rFont val="Tahoma"/>
            <family val="2"/>
          </rPr>
          <t xml:space="preserve">Es información cuya divulgación de forma no autorizada generaría perjuicios a la población, funcionarios, contratistas y/o Entidad; pero pueden ser entregada sujeto a la normativa vigente. 
</t>
        </r>
        <r>
          <rPr>
            <b/>
            <sz val="9"/>
            <color indexed="81"/>
            <rFont val="Tahoma"/>
            <family val="2"/>
          </rPr>
          <t xml:space="preserve">Reservada: </t>
        </r>
        <r>
          <rPr>
            <sz val="9"/>
            <color indexed="81"/>
            <rFont val="Tahoma"/>
            <family val="2"/>
          </rPr>
          <t xml:space="preserve">Corresponde a la información con restricción de acceso a la ciudadanía por daño a intereses públicos y bajo el cumplimiento de los requisitos consagrados en el artículo 19 de la Ley 1712 de 2014. 
</t>
        </r>
        <r>
          <rPr>
            <b/>
            <sz val="9"/>
            <color indexed="81"/>
            <rFont val="Tahoma"/>
            <family val="2"/>
          </rPr>
          <t xml:space="preserve">
Pública:</t>
        </r>
        <r>
          <rPr>
            <sz val="9"/>
            <color indexed="81"/>
            <rFont val="Tahoma"/>
            <family val="2"/>
          </rPr>
          <t xml:space="preserve"> Es información que está al alcance o puede ser accedida públicamente y sin restricciones, por tanto, su divulgación no representa ninguna consecuencia para la Entidad, población víctima y/o funcionarios. La información puede ser pública independientemente si esta información es originada al interior de la Entidad o proviene de un tercero.
</t>
        </r>
      </text>
    </comment>
    <comment ref="AF9" authorId="0" shapeId="0" xr:uid="{C5B0370B-4AEE-43E8-BB10-0979E3F27917}">
      <text>
        <r>
          <rPr>
            <b/>
            <sz val="9"/>
            <color indexed="81"/>
            <rFont val="Tahoma"/>
            <family val="2"/>
          </rPr>
          <t>Fundamento Constitucional o Legal:</t>
        </r>
        <r>
          <rPr>
            <sz val="9"/>
            <color indexed="81"/>
            <rFont val="Tahoma"/>
            <family val="2"/>
          </rPr>
          <t xml:space="preserve">
Indica el fundamento constitucional o legal que justifica que el activo sea público, clasificado o reservado, señalando expresamente la norma, articulo, inciso o párrafo que la ampara.</t>
        </r>
      </text>
    </comment>
    <comment ref="AG9" authorId="0" shapeId="0" xr:uid="{0C58247C-3EBB-44F3-909F-B010EE93BC33}">
      <text>
        <r>
          <rPr>
            <b/>
            <sz val="9"/>
            <color indexed="81"/>
            <rFont val="Tahoma"/>
            <family val="2"/>
          </rPr>
          <t>Fundamento Jurídico de la Excepción:</t>
        </r>
        <r>
          <rPr>
            <sz val="9"/>
            <color indexed="81"/>
            <rFont val="Tahoma"/>
            <family val="2"/>
          </rPr>
          <t xml:space="preserve">
Mención de la norma jurídica que sirve como fundamento jurídico para la publicación, clasificación o reserva de la información.</t>
        </r>
      </text>
    </comment>
    <comment ref="AH9" authorId="0" shapeId="0" xr:uid="{4E3ED45D-759C-4369-BF34-D5DEA8002A58}">
      <text>
        <r>
          <rPr>
            <b/>
            <sz val="9"/>
            <color indexed="81"/>
            <rFont val="Tahoma"/>
            <family val="2"/>
          </rPr>
          <t>Excepción Total o Parcial:</t>
        </r>
        <r>
          <rPr>
            <sz val="9"/>
            <color indexed="81"/>
            <rFont val="Tahoma"/>
            <family val="2"/>
          </rPr>
          <t xml:space="preserve">
Indicar si la totalidad del activo es público, clasificado o reservado o si solo una parte corresponde a esta calificación (Total / Parcial / No Aplica). </t>
        </r>
      </text>
    </comment>
    <comment ref="AI9" authorId="0" shapeId="0" xr:uid="{846B97DA-30C9-485C-B84B-9EC4AFDF8BBD}">
      <text>
        <r>
          <rPr>
            <b/>
            <sz val="9"/>
            <color indexed="81"/>
            <rFont val="Tahoma"/>
            <family val="2"/>
          </rPr>
          <t>Fecha de la Clasificación:</t>
        </r>
        <r>
          <rPr>
            <sz val="9"/>
            <color indexed="81"/>
            <rFont val="Tahoma"/>
            <family val="2"/>
          </rPr>
          <t xml:space="preserve">
Fecha de la clasificación de la información como pública, clasificada y reservada.</t>
        </r>
      </text>
    </comment>
    <comment ref="AJ9" authorId="0" shapeId="0" xr:uid="{7512ED7E-F077-4CD9-A1F4-905CAD7C1BF6}">
      <text>
        <r>
          <rPr>
            <b/>
            <sz val="9"/>
            <color indexed="81"/>
            <rFont val="Tahoma"/>
            <family val="2"/>
          </rPr>
          <t>Plazo de Clasificación o Reserva:</t>
        </r>
        <r>
          <rPr>
            <sz val="9"/>
            <color indexed="81"/>
            <rFont val="Tahoma"/>
            <family val="2"/>
          </rPr>
          <t xml:space="preserve">
Tiempo que cobija la clasificación o reserva. Seleccionar de la lista desplegable:
</t>
        </r>
        <r>
          <rPr>
            <b/>
            <sz val="9"/>
            <color indexed="81"/>
            <rFont val="Tahoma"/>
            <family val="2"/>
          </rPr>
          <t>Clasificada:</t>
        </r>
        <r>
          <rPr>
            <sz val="9"/>
            <color indexed="81"/>
            <rFont val="Tahoma"/>
            <family val="2"/>
          </rPr>
          <t xml:space="preserve"> Ilimitada.
</t>
        </r>
        <r>
          <rPr>
            <b/>
            <sz val="9"/>
            <color indexed="81"/>
            <rFont val="Tahoma"/>
            <family val="2"/>
          </rPr>
          <t>Reservada:</t>
        </r>
        <r>
          <rPr>
            <sz val="9"/>
            <color indexed="81"/>
            <rFont val="Tahoma"/>
            <family val="2"/>
          </rPr>
          <t xml:space="preserve"> máximo 15 años a partir de la generación de la información.
</t>
        </r>
        <r>
          <rPr>
            <b/>
            <sz val="9"/>
            <color indexed="81"/>
            <rFont val="Tahoma"/>
            <family val="2"/>
          </rPr>
          <t>Pública:</t>
        </r>
        <r>
          <rPr>
            <sz val="9"/>
            <color indexed="81"/>
            <rFont val="Tahoma"/>
            <family val="2"/>
          </rPr>
          <t xml:space="preserve"> No aplica. 
</t>
        </r>
      </text>
    </comment>
    <comment ref="AK9" authorId="0" shapeId="0" xr:uid="{A17F3EAB-1CF6-46E7-82DC-FBE04DC14F38}">
      <text>
        <r>
          <rPr>
            <sz val="9"/>
            <color indexed="81"/>
            <rFont val="Tahoma"/>
            <family val="2"/>
          </rPr>
          <t>¿ El activo de información contiene datos personales ? 
SI - NO - N/A</t>
        </r>
      </text>
    </comment>
    <comment ref="AL9" authorId="0" shapeId="0" xr:uid="{AC8A172E-1762-4989-8CC2-15A7DE48E427}">
      <text>
        <r>
          <rPr>
            <sz val="9"/>
            <color indexed="81"/>
            <rFont val="Tahoma"/>
            <family val="2"/>
          </rPr>
          <t>Son los datos personales de los niños, niñas y adolescentes, cuyo tratamiento está prohibido, salvo que se trate de datos de naturaleza pública. Ej. Registro civil.</t>
        </r>
      </text>
    </comment>
    <comment ref="AM9" authorId="0" shapeId="0" xr:uid="{5494961E-C976-4E32-B0C4-9CD76F56AAB5}">
      <text>
        <r>
          <rPr>
            <sz val="9"/>
            <color indexed="81"/>
            <rFont val="Tahoma"/>
            <family val="2"/>
          </rPr>
          <t xml:space="preserve">Si cuenta con datos personales seleccione el tipo, en caso contrario seleccione N/A:
</t>
        </r>
        <r>
          <rPr>
            <b/>
            <sz val="9"/>
            <color indexed="81"/>
            <rFont val="Tahoma"/>
            <family val="2"/>
          </rPr>
          <t>Dato personal público:</t>
        </r>
        <r>
          <rPr>
            <sz val="9"/>
            <color indexed="81"/>
            <rFont val="Tahoma"/>
            <family val="2"/>
          </rPr>
          <t xml:space="preserve"> Toda información personal que es de conocimiento libre y abierto para el publico en general. Ejemplo: Número de identificación apellidos.
</t>
        </r>
        <r>
          <rPr>
            <b/>
            <sz val="9"/>
            <color indexed="81"/>
            <rFont val="Tahoma"/>
            <family val="2"/>
          </rPr>
          <t xml:space="preserve">Dato personal privado: </t>
        </r>
        <r>
          <rPr>
            <sz val="9"/>
            <color indexed="81"/>
            <rFont val="Tahoma"/>
            <family val="2"/>
          </rPr>
          <t xml:space="preserve">Toda información personal que tiene un conocimiento restringido, y en principio privado para el público en general. Ejemplo: Dirección de residencia y Nº teléfono.
</t>
        </r>
        <r>
          <rPr>
            <b/>
            <sz val="9"/>
            <color indexed="81"/>
            <rFont val="Tahoma"/>
            <family val="2"/>
          </rPr>
          <t>Dato semiprivado:</t>
        </r>
        <r>
          <rPr>
            <sz val="9"/>
            <color indexed="81"/>
            <rFont val="Tahoma"/>
            <family val="2"/>
          </rPr>
          <t xml:space="preserve"> Es semiprivado el dato que no tiene naturaleza íntima, reservada ni pública y cuyo conocimiento o divulgación puede interesar no solo a su titular sino a cierto sector y grupo de personas.
Ejemplo: Fecha y lugar de nacimiento.
</t>
        </r>
        <r>
          <rPr>
            <b/>
            <sz val="9"/>
            <color indexed="81"/>
            <rFont val="Tahoma"/>
            <family val="2"/>
          </rPr>
          <t xml:space="preserve">Datos sensibles: </t>
        </r>
        <r>
          <rPr>
            <sz val="9"/>
            <color indexed="81"/>
            <rFont val="Tahoma"/>
            <family val="2"/>
          </rPr>
          <t xml:space="preserve">Se entiende por datos sensibles aquellos que afectan la intimidad del Titular o cuyo uso indebido puede generar su discriminación. Ejemplo: revelación de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AN9" authorId="0" shapeId="0" xr:uid="{B9BE7E3A-0519-4F18-BA5B-BA5097066DEE}">
      <text>
        <r>
          <rPr>
            <sz val="9"/>
            <color indexed="81"/>
            <rFont val="Tahoma"/>
            <family val="2"/>
          </rPr>
          <t xml:space="preserve">Justíficar la finalidad de la recolección por la cual el dato es capturado, almacenado y mantenido en la Unidad.
</t>
        </r>
      </text>
    </comment>
    <comment ref="AO9" authorId="0" shapeId="0" xr:uid="{89D3030B-F85F-4328-96AA-87FFD8CC77FB}">
      <text>
        <r>
          <rPr>
            <sz val="9"/>
            <color indexed="81"/>
            <rFont val="Tahoma"/>
            <family val="2"/>
          </rPr>
          <t>Seleccionar si se cuenta o no con la autorización de la recolección y tratamiento.</t>
        </r>
      </text>
    </comment>
  </commentList>
</comments>
</file>

<file path=xl/sharedStrings.xml><?xml version="1.0" encoding="utf-8"?>
<sst xmlns="http://schemas.openxmlformats.org/spreadsheetml/2006/main" count="187" uniqueCount="165">
  <si>
    <t>PROCESO GESTIÓN DE LA INFORMACIÓN</t>
  </si>
  <si>
    <t>PROCEDIMIENTO GENERACIÓN DE INVENTARIO DE ACTIVOS DE INFORMACIÓN</t>
  </si>
  <si>
    <r>
      <rPr>
        <b/>
        <sz val="18"/>
        <color theme="1"/>
        <rFont val="Verdana"/>
        <family val="2"/>
      </rPr>
      <t>Paginas:</t>
    </r>
    <r>
      <rPr>
        <sz val="18"/>
        <color theme="1"/>
        <rFont val="Verdana"/>
        <family val="2"/>
      </rPr>
      <t xml:space="preserve"> 1 de 1</t>
    </r>
  </si>
  <si>
    <t>1. Identificación de Activo de Información.</t>
  </si>
  <si>
    <t xml:space="preserve"> 3. Clasificación de los Activos de Información</t>
  </si>
  <si>
    <t>4. Índice de Información Clasificada y Reservada</t>
  </si>
  <si>
    <t>5. Datos Personales (Ley 1581 de 2012)</t>
  </si>
  <si>
    <t>1.1. Parámetros de Identificación del Activo de Información</t>
  </si>
  <si>
    <t>1.2. Ubicación del Activo de Información</t>
  </si>
  <si>
    <t>1.3. Propiedad del Activo de Información</t>
  </si>
  <si>
    <t>3.1. Calificación - Atributos de Seguridad</t>
  </si>
  <si>
    <t>4.2. Índice de Información Clasificada y Reservada (Ley 1712 de 2014 - Decreto 103 de 2015)</t>
  </si>
  <si>
    <t>5.1 Identificación de Datos Personales (Ley 1581 de 2012)</t>
  </si>
  <si>
    <t>ID
Global del Activo</t>
  </si>
  <si>
    <t>ID del
Activo</t>
  </si>
  <si>
    <t>TRD Serie - Subserie</t>
  </si>
  <si>
    <t xml:space="preserve"> Tipo de
Activo</t>
  </si>
  <si>
    <t xml:space="preserve"> Descripción de Activo</t>
  </si>
  <si>
    <t>Idioma</t>
  </si>
  <si>
    <t>Formato</t>
  </si>
  <si>
    <t xml:space="preserve"> Frecuencia de Actualización para publicación</t>
  </si>
  <si>
    <t xml:space="preserve"> Confidencialidad</t>
  </si>
  <si>
    <t>Integridad</t>
  </si>
  <si>
    <t>Disponibilidad</t>
  </si>
  <si>
    <t>Fundamento Jurídico de la Excepción</t>
  </si>
  <si>
    <t>Excepción Total o Parcial</t>
  </si>
  <si>
    <t>Plazo de clasificación o reserva</t>
  </si>
  <si>
    <t>¿Contiene datos personales?</t>
  </si>
  <si>
    <t>¿Contiene datos personales de niños, niñas o adolescentes?</t>
  </si>
  <si>
    <t xml:space="preserve">Tipos de datos personales </t>
  </si>
  <si>
    <t>Finalidad de la recolección de los datos personales</t>
  </si>
  <si>
    <t xml:space="preserve">Existe la autorización para el tratamiento de los datos personales </t>
  </si>
  <si>
    <t>Versión</t>
  </si>
  <si>
    <t>Fecha de Cambio</t>
  </si>
  <si>
    <t>Descripción de la modificación</t>
  </si>
  <si>
    <t>Creación del formato</t>
  </si>
  <si>
    <r>
      <rPr>
        <b/>
        <sz val="9"/>
        <color rgb="FFFF0000"/>
        <rFont val="Verdana"/>
        <family val="2"/>
      </rPr>
      <t>Nota:</t>
    </r>
    <r>
      <rPr>
        <sz val="9"/>
        <color rgb="FFFF0000"/>
        <rFont val="Verdana"/>
        <family val="2"/>
      </rPr>
      <t xml:space="preserve"> Se debe registrar el control de cambios,pero esta hoja no se publica.</t>
    </r>
  </si>
  <si>
    <t>Mapa_Proceso</t>
  </si>
  <si>
    <t>Tipo de Activo</t>
  </si>
  <si>
    <t>Medio de conservación</t>
  </si>
  <si>
    <t>TRIADA</t>
  </si>
  <si>
    <t>Clasificacion de la informcaion</t>
  </si>
  <si>
    <t>Calfificación</t>
  </si>
  <si>
    <t>Ley 1712/2014</t>
  </si>
  <si>
    <t>Estratégicos</t>
  </si>
  <si>
    <t>Direccionamiento Estratégico</t>
  </si>
  <si>
    <t>Hardware</t>
  </si>
  <si>
    <t>Documento físico</t>
  </si>
  <si>
    <t>Físico</t>
  </si>
  <si>
    <t xml:space="preserve">Bajo </t>
  </si>
  <si>
    <t>Pública</t>
  </si>
  <si>
    <t>4-5</t>
  </si>
  <si>
    <t>Diaria</t>
  </si>
  <si>
    <t>Misionales</t>
  </si>
  <si>
    <t>Gestión de la Información</t>
  </si>
  <si>
    <t>Información</t>
  </si>
  <si>
    <t>Electrónico</t>
  </si>
  <si>
    <t>Medio</t>
  </si>
  <si>
    <t>Clasificada</t>
  </si>
  <si>
    <t>3</t>
  </si>
  <si>
    <t>Información Pública Clasificada</t>
  </si>
  <si>
    <t>Semanal</t>
  </si>
  <si>
    <t>Apoyo</t>
  </si>
  <si>
    <t>Gestión Interinstotucional</t>
  </si>
  <si>
    <t>Recurso Humano</t>
  </si>
  <si>
    <t>Digital</t>
  </si>
  <si>
    <t>Alto</t>
  </si>
  <si>
    <t>Reservada</t>
  </si>
  <si>
    <t>1-2</t>
  </si>
  <si>
    <t>Información Pública Reservada</t>
  </si>
  <si>
    <t>Quincenal</t>
  </si>
  <si>
    <t>Seguimiento y Control</t>
  </si>
  <si>
    <t>Comunicación Estratégica</t>
  </si>
  <si>
    <t>Servicio</t>
  </si>
  <si>
    <t>Mensual</t>
  </si>
  <si>
    <t>Territoriales</t>
  </si>
  <si>
    <t>Gestión de Talento Humano</t>
  </si>
  <si>
    <t>Software</t>
  </si>
  <si>
    <t>Trimestral</t>
  </si>
  <si>
    <t>Gestión de Conocimiento y la Innovación</t>
  </si>
  <si>
    <t>Otros</t>
  </si>
  <si>
    <t>Semestral</t>
  </si>
  <si>
    <t>Prevención Urgente y Atención a la Inmediatez</t>
  </si>
  <si>
    <t>Anual</t>
  </si>
  <si>
    <t>Registro y Valoración</t>
  </si>
  <si>
    <t>Según requerimiento</t>
  </si>
  <si>
    <t>Gestión para la Asistencia</t>
  </si>
  <si>
    <t>Reparación Integral</t>
  </si>
  <si>
    <t>Participación y visibilización</t>
  </si>
  <si>
    <t>Otro</t>
  </si>
  <si>
    <t>Relación con el Ciudadano</t>
  </si>
  <si>
    <t>Gestión Jurídica</t>
  </si>
  <si>
    <t>Gestión Contractual</t>
  </si>
  <si>
    <t>Gestión financiera</t>
  </si>
  <si>
    <t>Gestión Documental</t>
  </si>
  <si>
    <t>Gestión Administrativa</t>
  </si>
  <si>
    <t>Control Interno Disciplinario</t>
  </si>
  <si>
    <t>Evaluación Independiente</t>
  </si>
  <si>
    <t>Dirección Territorial Urabá</t>
  </si>
  <si>
    <t>Dirección Territorial Bolívar y San Andrés</t>
  </si>
  <si>
    <t>Dirección Territorial Magdalena</t>
  </si>
  <si>
    <t>Dirección Territorial Antioquia</t>
  </si>
  <si>
    <t>Dirección Territorial Valle del Cauca</t>
  </si>
  <si>
    <t>Dirección Territorial Cauca</t>
  </si>
  <si>
    <t>Dirección Territorial Córdoba</t>
  </si>
  <si>
    <t>Dirección Territorial Eje Cafetero</t>
  </si>
  <si>
    <t>Dirección Territorial Cesar y Guajira</t>
  </si>
  <si>
    <t>Dirección Territorial Meta y Llanos Orientales</t>
  </si>
  <si>
    <t>Dirección Territorial Central</t>
  </si>
  <si>
    <t>Dirección Territorial Norte de Santander Arauca</t>
  </si>
  <si>
    <t>Dirección Territorial Nariño</t>
  </si>
  <si>
    <t>Dirección Territorial Santander</t>
  </si>
  <si>
    <t>Dirección Territorial Putumayo</t>
  </si>
  <si>
    <t>Dirección Territorial Atlántico</t>
  </si>
  <si>
    <t>Dirección Territorial Magdalena Medio</t>
  </si>
  <si>
    <t>Dirección Territorial Sucre</t>
  </si>
  <si>
    <t>Dirección Territorial Chocó</t>
  </si>
  <si>
    <t>Dirección Territorial Caquetá-Huila</t>
  </si>
  <si>
    <t>2. Infraestructura Crítica Cibernética (ICC)</t>
  </si>
  <si>
    <t>2.1. Criterios de Identificación de Activos de Infraestructura Crítica Cibernética (ICC)</t>
  </si>
  <si>
    <t>FORMATO INVENTARIO DE ACTIVOS DE INFORMACIÓN</t>
  </si>
  <si>
    <t>Nivel Nacional</t>
  </si>
  <si>
    <t>Dirección Territorial</t>
  </si>
  <si>
    <r>
      <t xml:space="preserve">Proceso
</t>
    </r>
    <r>
      <rPr>
        <sz val="10"/>
        <color theme="0"/>
        <rFont val="Verdana"/>
        <family val="2"/>
      </rPr>
      <t>(Responsable o Propietario del Activo)</t>
    </r>
  </si>
  <si>
    <r>
      <t xml:space="preserve"> Nombre o Título de Categoría de Información
</t>
    </r>
    <r>
      <rPr>
        <sz val="10"/>
        <color theme="0"/>
        <rFont val="Verdana"/>
        <family val="2"/>
      </rPr>
      <t>(Nombre del Activo)</t>
    </r>
  </si>
  <si>
    <r>
      <t xml:space="preserve">Soporte
</t>
    </r>
    <r>
      <rPr>
        <sz val="10"/>
        <color theme="0"/>
        <rFont val="Verdana"/>
        <family val="2"/>
      </rPr>
      <t>(Medio de Conservación / Consulta)</t>
    </r>
  </si>
  <si>
    <r>
      <t xml:space="preserve">Lugar de Consulta
</t>
    </r>
    <r>
      <rPr>
        <sz val="10"/>
        <color theme="0"/>
        <rFont val="Verdana"/>
        <family val="2"/>
      </rPr>
      <t xml:space="preserve"> (lugar de 
Consulta / Información Publicada o Disponible)</t>
    </r>
  </si>
  <si>
    <r>
      <t xml:space="preserve">Nombre del responsable de la producción de la información
</t>
    </r>
    <r>
      <rPr>
        <sz val="10"/>
        <color theme="0"/>
        <rFont val="Verdana"/>
        <family val="2"/>
      </rPr>
      <t>(Propietario del activo)</t>
    </r>
  </si>
  <si>
    <r>
      <t xml:space="preserve">Nombre del responsable de la custodia de la información
</t>
    </r>
    <r>
      <rPr>
        <sz val="10"/>
        <color theme="0"/>
        <rFont val="Verdana"/>
        <family val="2"/>
      </rPr>
      <t>(Custodio del activo)</t>
    </r>
  </si>
  <si>
    <r>
      <t xml:space="preserve">Criticidad del Activo
</t>
    </r>
    <r>
      <rPr>
        <sz val="10"/>
        <color theme="0"/>
        <rFont val="Verdana"/>
        <family val="2"/>
      </rPr>
      <t>(CID)</t>
    </r>
  </si>
  <si>
    <t>Información Pública</t>
  </si>
  <si>
    <r>
      <t xml:space="preserve">Fecha de Generación de la Información </t>
    </r>
    <r>
      <rPr>
        <sz val="10"/>
        <color theme="0"/>
        <rFont val="Verdana"/>
        <family val="2"/>
      </rPr>
      <t>(DD/MM/AAAA)</t>
    </r>
  </si>
  <si>
    <r>
      <t xml:space="preserve">Fecha de Ingreso del Activo </t>
    </r>
    <r>
      <rPr>
        <sz val="10"/>
        <color theme="0"/>
        <rFont val="Verdana"/>
        <family val="2"/>
      </rPr>
      <t>(DD/MM/AAAA)</t>
    </r>
  </si>
  <si>
    <r>
      <t xml:space="preserve">Fecha Salida del Activo </t>
    </r>
    <r>
      <rPr>
        <sz val="10"/>
        <color theme="0"/>
        <rFont val="Verdana"/>
        <family val="2"/>
      </rPr>
      <t>(DD/MM/AAAA)</t>
    </r>
  </si>
  <si>
    <t>No Aplica</t>
  </si>
  <si>
    <t>Tipo de Proceso</t>
  </si>
  <si>
    <t>¿Aplica a Direcciones Territoriales?</t>
  </si>
  <si>
    <t>Texto (doc, txt, rtf, pdf)</t>
  </si>
  <si>
    <t>Hoja de cálculo (xls, xlt, csv)</t>
  </si>
  <si>
    <t>Presentación (ppt, pps)</t>
  </si>
  <si>
    <t>Gráfico (jpg, gif, png, tif, tiff)</t>
  </si>
  <si>
    <t>Base de datos (SQL, Oracle, Mysql, mdb, otros)</t>
  </si>
  <si>
    <t>Audio (wav, mp3, mid, ogg)</t>
  </si>
  <si>
    <t>Vídeo (Avi, Mp4, mpeg, mov)</t>
  </si>
  <si>
    <t>Animación (swf)</t>
  </si>
  <si>
    <t>Compresión (zip, rar)</t>
  </si>
  <si>
    <t>Físico/Electrónico</t>
  </si>
  <si>
    <t>Físico/Digital</t>
  </si>
  <si>
    <t>Electrónico/Digital</t>
  </si>
  <si>
    <t>Físico/Electrónico/Digital</t>
  </si>
  <si>
    <t>Fundamento Constitucional o Legal</t>
  </si>
  <si>
    <t>Afectación Económica Nacional</t>
  </si>
  <si>
    <t>Impacto Nacional del Servicio</t>
  </si>
  <si>
    <t>1.	Restructuración del documento.
2.	Se incluyo el concepto de Infraestructura Crítica Cibernética (ICC). 
3.	Tablas de Confidencialidad, Integridad, Disponibilidad y Criticidad.</t>
  </si>
  <si>
    <t>1. Se cambia la columna D "Nivel Nacional o Dirección Territorial" por "¿Aplica a Dirección Territorial?"
2. Se incluyeron los nuevos campos de la Infraestructura Crítica Cibernética (ICC).
3. Se optimizó la fórmula para la calificación de la Criticidad del Activo (CID)</t>
  </si>
  <si>
    <t>Funciones Críticas Nacionales</t>
  </si>
  <si>
    <t>Impacto Operacional</t>
  </si>
  <si>
    <t>Contexto / Población</t>
  </si>
  <si>
    <t>Criticidad</t>
  </si>
  <si>
    <t>Promedio Ponderado</t>
  </si>
  <si>
    <t>Clasificación de la Información</t>
  </si>
  <si>
    <r>
      <t xml:space="preserve">Fecha de la Clasificación
</t>
    </r>
    <r>
      <rPr>
        <sz val="10"/>
        <color theme="0"/>
        <rFont val="Verdana"/>
        <family val="2"/>
      </rPr>
      <t>(DD/MM/AAAA)</t>
    </r>
  </si>
  <si>
    <r>
      <t xml:space="preserve">Código: </t>
    </r>
    <r>
      <rPr>
        <sz val="18"/>
        <color theme="1"/>
        <rFont val="Verdana"/>
        <family val="2"/>
      </rPr>
      <t>140,06,15-3</t>
    </r>
  </si>
  <si>
    <r>
      <t xml:space="preserve">Versión: </t>
    </r>
    <r>
      <rPr>
        <sz val="18"/>
        <color theme="1"/>
        <rFont val="Verdana"/>
        <family val="2"/>
      </rPr>
      <t>03</t>
    </r>
  </si>
  <si>
    <r>
      <rPr>
        <b/>
        <sz val="18"/>
        <color theme="1"/>
        <rFont val="Verdana"/>
        <family val="2"/>
      </rPr>
      <t>Fecha:</t>
    </r>
    <r>
      <rPr>
        <sz val="18"/>
        <color theme="1"/>
        <rFont val="Verdana"/>
        <family val="2"/>
      </rPr>
      <t xml:space="preserve"> 26/03/2026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</si>
</sst>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8"/>
      <color theme="1"/>
      <name val="Calibri"/>
      <family val="2"/>
      <scheme val="minor"/>
    </font>
    <font>
      <sz val="9"/>
      <color theme="1"/>
      <name val="Verdana"/>
      <family val="2"/>
    </font>
    <font>
      <b/>
      <sz val="8"/>
      <color theme="1"/>
      <name val="Calibri"/>
      <family val="2"/>
      <scheme val="minor"/>
    </font>
    <font>
      <sz val="9"/>
      <color rgb="FFFF0000"/>
      <name val="Verdana"/>
      <family val="2"/>
    </font>
    <font>
      <b/>
      <sz val="9"/>
      <color rgb="FFFF0000"/>
      <name val="Verdana"/>
      <family val="2"/>
    </font>
    <font>
      <b/>
      <sz val="12"/>
      <color rgb="FFFFFFFF"/>
      <name val="Verdana"/>
      <family val="2"/>
    </font>
    <font>
      <sz val="12"/>
      <color theme="1"/>
      <name val="Verdana"/>
      <family val="2"/>
    </font>
    <font>
      <sz val="12"/>
      <name val="Verdana"/>
      <family val="2"/>
    </font>
    <font>
      <sz val="11"/>
      <name val="Calibri"/>
      <family val="2"/>
      <scheme val="minor"/>
    </font>
    <font>
      <sz val="9"/>
      <color indexed="81"/>
      <name val="Tahoma"/>
      <family val="2"/>
    </font>
    <font>
      <b/>
      <sz val="9"/>
      <color indexed="81"/>
      <name val="Tahoma"/>
      <family val="2"/>
    </font>
    <font>
      <b/>
      <sz val="8"/>
      <color rgb="FF000000"/>
      <name val="Calibri"/>
      <family val="2"/>
      <scheme val="minor"/>
    </font>
    <font>
      <b/>
      <sz val="8"/>
      <name val="Calibri"/>
      <family val="2"/>
      <scheme val="minor"/>
    </font>
    <font>
      <b/>
      <sz val="9"/>
      <color rgb="FFFFFFFF"/>
      <name val="Verdana"/>
      <family val="2"/>
    </font>
    <font>
      <b/>
      <sz val="36"/>
      <color rgb="FFFFFFFF"/>
      <name val="Verdana"/>
      <family val="2"/>
    </font>
    <font>
      <sz val="36"/>
      <color theme="1"/>
      <name val="Verdana"/>
      <family val="2"/>
    </font>
    <font>
      <sz val="18"/>
      <color theme="1"/>
      <name val="Verdana"/>
      <family val="2"/>
    </font>
    <font>
      <b/>
      <sz val="18"/>
      <color theme="1"/>
      <name val="Verdana"/>
      <family val="2"/>
    </font>
    <font>
      <sz val="10"/>
      <name val="Verdana"/>
      <family val="2"/>
    </font>
    <font>
      <sz val="10"/>
      <color theme="1"/>
      <name val="Verdana"/>
      <family val="2"/>
    </font>
    <font>
      <b/>
      <sz val="10"/>
      <color theme="0"/>
      <name val="Verdana"/>
      <family val="2"/>
    </font>
    <font>
      <sz val="10"/>
      <color theme="0"/>
      <name val="Verdana"/>
      <family val="2"/>
    </font>
  </fonts>
  <fills count="19">
    <fill>
      <patternFill patternType="none"/>
    </fill>
    <fill>
      <patternFill patternType="gray125"/>
    </fill>
    <fill>
      <patternFill patternType="solid">
        <fgColor theme="8"/>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bgColor indexed="64"/>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33">
    <xf numFmtId="0" fontId="0" fillId="0" borderId="0" xfId="0"/>
    <xf numFmtId="0" fontId="1" fillId="0" borderId="0" xfId="0" applyFont="1"/>
    <xf numFmtId="0" fontId="3" fillId="0" borderId="0" xfId="0" applyFont="1"/>
    <xf numFmtId="0" fontId="6" fillId="0" borderId="0" xfId="0" applyFont="1"/>
    <xf numFmtId="0" fontId="0" fillId="0" borderId="0" xfId="0" applyAlignment="1">
      <alignment horizontal="justify" vertical="center"/>
    </xf>
    <xf numFmtId="0" fontId="6" fillId="0" borderId="0" xfId="0" applyFont="1" applyAlignment="1">
      <alignment vertical="center"/>
    </xf>
    <xf numFmtId="0" fontId="0" fillId="0" borderId="0" xfId="0" applyProtection="1">
      <protection hidden="1"/>
    </xf>
    <xf numFmtId="0" fontId="2" fillId="0" borderId="0" xfId="0" applyFont="1" applyProtection="1">
      <protection hidden="1"/>
    </xf>
    <xf numFmtId="0" fontId="0" fillId="8" borderId="0" xfId="0" applyFill="1" applyProtection="1">
      <protection hidden="1"/>
    </xf>
    <xf numFmtId="0" fontId="0" fillId="9" borderId="0" xfId="0" applyFill="1" applyProtection="1">
      <protection hidden="1"/>
    </xf>
    <xf numFmtId="0" fontId="0" fillId="0" borderId="0" xfId="0" applyAlignment="1" applyProtection="1">
      <alignment horizontal="left"/>
      <protection hidden="1"/>
    </xf>
    <xf numFmtId="0" fontId="0" fillId="4" borderId="0" xfId="0" applyFill="1" applyProtection="1">
      <protection hidden="1"/>
    </xf>
    <xf numFmtId="49" fontId="8" fillId="0" borderId="0" xfId="0" applyNumberFormat="1" applyFont="1" applyProtection="1">
      <protection hidden="1"/>
    </xf>
    <xf numFmtId="0" fontId="0" fillId="2" borderId="0" xfId="0" applyFill="1" applyProtection="1">
      <protection hidden="1"/>
    </xf>
    <xf numFmtId="0" fontId="0" fillId="5" borderId="0" xfId="0" applyFill="1" applyProtection="1">
      <protection hidden="1"/>
    </xf>
    <xf numFmtId="0" fontId="0" fillId="7" borderId="0" xfId="0" applyFill="1" applyProtection="1">
      <protection hidden="1"/>
    </xf>
    <xf numFmtId="0" fontId="0" fillId="3" borderId="0" xfId="0" applyFill="1" applyProtection="1">
      <protection hidden="1"/>
    </xf>
    <xf numFmtId="0" fontId="0" fillId="6" borderId="0" xfId="0" applyFill="1" applyProtection="1">
      <protection hidden="1"/>
    </xf>
    <xf numFmtId="0" fontId="0" fillId="13" borderId="0" xfId="0" applyFill="1" applyProtection="1">
      <protection hidden="1"/>
    </xf>
    <xf numFmtId="0" fontId="0" fillId="11" borderId="0" xfId="0" applyFill="1" applyProtection="1">
      <protection hidden="1"/>
    </xf>
    <xf numFmtId="0" fontId="0" fillId="10" borderId="0" xfId="0" applyFill="1" applyProtection="1">
      <protection hidden="1"/>
    </xf>
    <xf numFmtId="0" fontId="0" fillId="12" borderId="0" xfId="0" applyFill="1" applyProtection="1">
      <protection hidden="1"/>
    </xf>
    <xf numFmtId="0" fontId="11" fillId="14" borderId="0" xfId="0" applyFont="1" applyFill="1" applyAlignment="1" applyProtection="1">
      <alignment horizontal="left" vertical="center" wrapText="1"/>
      <protection hidden="1"/>
    </xf>
    <xf numFmtId="0" fontId="11" fillId="15" borderId="0" xfId="0" applyFont="1" applyFill="1" applyAlignment="1" applyProtection="1">
      <alignment horizontal="left" vertical="center" wrapText="1"/>
      <protection hidden="1"/>
    </xf>
    <xf numFmtId="0" fontId="11" fillId="15" borderId="0" xfId="0" applyFont="1" applyFill="1" applyAlignment="1" applyProtection="1">
      <alignment vertical="center" wrapText="1"/>
      <protection hidden="1"/>
    </xf>
    <xf numFmtId="0" fontId="11" fillId="14" borderId="0" xfId="0" applyFont="1" applyFill="1" applyAlignment="1" applyProtection="1">
      <alignment vertical="center"/>
      <protection hidden="1"/>
    </xf>
    <xf numFmtId="0" fontId="12" fillId="14" borderId="0" xfId="0" applyFont="1" applyFill="1" applyAlignment="1" applyProtection="1">
      <alignment vertical="center" wrapText="1"/>
      <protection hidden="1"/>
    </xf>
    <xf numFmtId="0" fontId="12" fillId="15" borderId="0" xfId="0" applyFont="1" applyFill="1" applyAlignment="1" applyProtection="1">
      <alignment vertical="center" wrapText="1"/>
      <protection hidden="1"/>
    </xf>
    <xf numFmtId="0" fontId="12" fillId="15" borderId="0" xfId="0" applyFont="1" applyFill="1" applyAlignment="1" applyProtection="1">
      <alignment horizontal="left" vertical="center" wrapText="1"/>
      <protection hidden="1"/>
    </xf>
    <xf numFmtId="0" fontId="19" fillId="0" borderId="17" xfId="0" applyFont="1" applyBorder="1" applyAlignment="1" applyProtection="1">
      <alignment horizontal="justify" vertical="center"/>
      <protection locked="0"/>
    </xf>
    <xf numFmtId="0" fontId="19" fillId="16" borderId="18" xfId="0" applyFont="1" applyFill="1" applyBorder="1" applyAlignment="1" applyProtection="1">
      <alignment horizontal="justify" vertical="center" wrapText="1"/>
      <protection locked="0"/>
    </xf>
    <xf numFmtId="0" fontId="19" fillId="0" borderId="18" xfId="0" applyFont="1" applyBorder="1" applyAlignment="1" applyProtection="1">
      <alignment horizontal="justify" vertical="center"/>
      <protection locked="0"/>
    </xf>
    <xf numFmtId="0" fontId="19" fillId="0" borderId="2" xfId="0" applyFont="1" applyBorder="1" applyAlignment="1" applyProtection="1">
      <alignment horizontal="justify" vertical="center"/>
      <protection locked="0"/>
    </xf>
    <xf numFmtId="0" fontId="19" fillId="0" borderId="19" xfId="0" applyFont="1" applyBorder="1" applyAlignment="1" applyProtection="1">
      <alignment horizontal="justify" vertical="center"/>
      <protection locked="0"/>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19" fillId="0" borderId="1" xfId="0" applyFont="1" applyBorder="1" applyAlignment="1" applyProtection="1">
      <alignment horizontal="justify" vertical="center"/>
      <protection locked="0"/>
    </xf>
    <xf numFmtId="0" fontId="19" fillId="16" borderId="1" xfId="0" applyFont="1" applyFill="1" applyBorder="1" applyAlignment="1" applyProtection="1">
      <alignment horizontal="justify" vertical="center" wrapText="1"/>
      <protection locked="0"/>
    </xf>
    <xf numFmtId="0" fontId="19"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9" fillId="0" borderId="6" xfId="0" applyFont="1" applyBorder="1" applyAlignment="1" applyProtection="1">
      <alignment horizontal="justify" vertical="center"/>
      <protection locked="0"/>
    </xf>
    <xf numFmtId="0" fontId="19" fillId="0" borderId="7" xfId="0" applyFont="1" applyBorder="1" applyAlignment="1" applyProtection="1">
      <alignment horizontal="justify" vertical="center"/>
      <protection locked="0"/>
    </xf>
    <xf numFmtId="0" fontId="19" fillId="0" borderId="8" xfId="0" applyFont="1" applyBorder="1" applyAlignment="1" applyProtection="1">
      <alignment horizontal="justify" vertical="center"/>
      <protection locked="0"/>
    </xf>
    <xf numFmtId="0" fontId="19" fillId="16" borderId="9" xfId="0" applyFont="1" applyFill="1" applyBorder="1" applyAlignment="1" applyProtection="1">
      <alignment horizontal="justify" vertical="center" wrapText="1"/>
      <protection locked="0"/>
    </xf>
    <xf numFmtId="0" fontId="19" fillId="0" borderId="9" xfId="0" applyFont="1" applyBorder="1" applyAlignment="1" applyProtection="1">
      <alignment horizontal="justify" vertical="center"/>
      <protection locked="0"/>
    </xf>
    <xf numFmtId="0" fontId="19" fillId="0" borderId="9" xfId="0" applyFont="1" applyBorder="1" applyAlignment="1" applyProtection="1">
      <alignment horizontal="center" vertical="center"/>
      <protection locked="0"/>
    </xf>
    <xf numFmtId="0" fontId="19" fillId="0" borderId="11" xfId="0" applyFont="1" applyBorder="1" applyAlignment="1" applyProtection="1">
      <alignment horizontal="justify" vertical="center"/>
      <protection locked="0"/>
    </xf>
    <xf numFmtId="0" fontId="19" fillId="0" borderId="27" xfId="0" applyFont="1" applyBorder="1" applyAlignment="1" applyProtection="1">
      <alignment horizontal="justify" vertical="center"/>
      <protection locked="0"/>
    </xf>
    <xf numFmtId="0" fontId="19" fillId="0" borderId="28" xfId="0" applyFont="1" applyBorder="1" applyAlignment="1" applyProtection="1">
      <alignment horizontal="justify" vertical="center"/>
      <protection locked="0"/>
    </xf>
    <xf numFmtId="0" fontId="20" fillId="17" borderId="9" xfId="0" applyFont="1" applyFill="1" applyBorder="1" applyAlignment="1">
      <alignment horizontal="center" vertical="center"/>
    </xf>
    <xf numFmtId="0" fontId="19" fillId="0" borderId="6"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164" fontId="19" fillId="0" borderId="1" xfId="0" applyNumberFormat="1" applyFont="1" applyBorder="1" applyAlignment="1" applyProtection="1">
      <alignment horizontal="justify" vertical="center"/>
      <protection locked="0"/>
    </xf>
    <xf numFmtId="164" fontId="19" fillId="0" borderId="9" xfId="0" applyNumberFormat="1" applyFont="1" applyBorder="1" applyAlignment="1" applyProtection="1">
      <alignment horizontal="justify" vertical="center"/>
      <protection locked="0"/>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33" xfId="0" applyFont="1" applyBorder="1" applyAlignment="1">
      <alignment horizontal="center" vertical="center"/>
    </xf>
    <xf numFmtId="0" fontId="6" fillId="0" borderId="37" xfId="0" applyFont="1" applyBorder="1" applyAlignment="1">
      <alignment horizontal="justify" vertical="center"/>
    </xf>
    <xf numFmtId="0" fontId="6" fillId="0" borderId="12" xfId="0" applyFont="1" applyBorder="1" applyAlignment="1">
      <alignment horizontal="left" vertical="center" wrapText="1"/>
    </xf>
    <xf numFmtId="0" fontId="6" fillId="0" borderId="36" xfId="0" applyFont="1" applyBorder="1" applyAlignment="1">
      <alignment horizontal="left" vertical="center" wrapText="1"/>
    </xf>
    <xf numFmtId="14" fontId="7" fillId="0" borderId="40" xfId="0" applyNumberFormat="1" applyFont="1" applyBorder="1" applyAlignment="1">
      <alignment horizontal="center" vertical="center"/>
    </xf>
    <xf numFmtId="14" fontId="7" fillId="0" borderId="41" xfId="0" applyNumberFormat="1" applyFont="1" applyBorder="1" applyAlignment="1">
      <alignment horizontal="center" vertical="center"/>
    </xf>
    <xf numFmtId="164" fontId="19" fillId="0" borderId="18" xfId="0" applyNumberFormat="1" applyFont="1" applyBorder="1" applyAlignment="1" applyProtection="1">
      <alignment horizontal="justify" vertical="center"/>
      <protection locked="0"/>
    </xf>
    <xf numFmtId="0" fontId="19" fillId="0" borderId="42" xfId="0" applyFont="1" applyBorder="1" applyProtection="1">
      <protection locked="0"/>
    </xf>
    <xf numFmtId="0" fontId="19" fillId="0" borderId="30" xfId="0" applyFont="1" applyBorder="1" applyProtection="1">
      <protection locked="0"/>
    </xf>
    <xf numFmtId="0" fontId="19" fillId="0" borderId="31" xfId="0" applyFont="1" applyBorder="1" applyProtection="1">
      <protection locked="0"/>
    </xf>
    <xf numFmtId="0" fontId="18" fillId="0" borderId="30"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hidden="1"/>
    </xf>
    <xf numFmtId="0" fontId="20" fillId="17" borderId="28"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19" fillId="18" borderId="1" xfId="0" applyFont="1" applyFill="1" applyBorder="1" applyAlignment="1">
      <alignment horizontal="center" vertical="center"/>
    </xf>
    <xf numFmtId="0" fontId="19" fillId="18" borderId="19" xfId="0" applyFont="1" applyFill="1" applyBorder="1" applyAlignment="1" applyProtection="1">
      <alignment horizontal="center" vertical="center"/>
      <protection hidden="1"/>
    </xf>
    <xf numFmtId="0" fontId="19" fillId="18" borderId="7" xfId="0" applyFont="1" applyFill="1" applyBorder="1" applyAlignment="1" applyProtection="1">
      <alignment horizontal="center" vertical="center"/>
      <protection hidden="1"/>
    </xf>
    <xf numFmtId="0" fontId="19" fillId="18" borderId="9" xfId="0" applyFont="1" applyFill="1" applyBorder="1" applyAlignment="1">
      <alignment horizontal="center" vertical="center"/>
    </xf>
    <xf numFmtId="0" fontId="19" fillId="18" borderId="11" xfId="0" applyFont="1" applyFill="1" applyBorder="1" applyAlignment="1" applyProtection="1">
      <alignment horizontal="center" vertical="center"/>
      <protection hidden="1"/>
    </xf>
    <xf numFmtId="0" fontId="19" fillId="18" borderId="2" xfId="0" applyFont="1" applyFill="1" applyBorder="1" applyAlignment="1" applyProtection="1">
      <alignment horizontal="center" vertical="center"/>
      <protection hidden="1"/>
    </xf>
    <xf numFmtId="0" fontId="19" fillId="18" borderId="27" xfId="0" applyFont="1" applyFill="1" applyBorder="1" applyAlignment="1" applyProtection="1">
      <alignment horizontal="center" vertical="center"/>
      <protection hidden="1"/>
    </xf>
    <xf numFmtId="0" fontId="19" fillId="18" borderId="28" xfId="0" applyFont="1" applyFill="1" applyBorder="1" applyAlignment="1" applyProtection="1">
      <alignment horizontal="center" vertical="center"/>
      <protection hidden="1"/>
    </xf>
    <xf numFmtId="0" fontId="20" fillId="17" borderId="29"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0" fillId="17" borderId="5"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0" fillId="17" borderId="7"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20" fillId="17" borderId="26" xfId="0" applyFont="1" applyFill="1" applyBorder="1" applyAlignment="1">
      <alignment horizontal="center" vertical="center" wrapText="1"/>
    </xf>
    <xf numFmtId="0" fontId="20" fillId="17" borderId="6" xfId="0" applyFont="1" applyFill="1" applyBorder="1" applyAlignment="1">
      <alignment horizontal="center" vertical="center" wrapText="1"/>
    </xf>
    <xf numFmtId="0" fontId="20" fillId="17" borderId="27" xfId="0" applyFont="1" applyFill="1" applyBorder="1" applyAlignment="1">
      <alignment horizontal="center" vertical="center" wrapText="1"/>
    </xf>
    <xf numFmtId="0" fontId="20" fillId="17" borderId="13" xfId="0" applyFont="1" applyFill="1" applyBorder="1" applyAlignment="1">
      <alignment horizontal="center" vertical="center" wrapText="1"/>
    </xf>
    <xf numFmtId="0" fontId="20" fillId="17" borderId="43" xfId="0" applyFont="1" applyFill="1" applyBorder="1" applyAlignment="1">
      <alignment horizontal="center" vertical="center" wrapText="1"/>
    </xf>
    <xf numFmtId="0" fontId="20" fillId="17" borderId="12" xfId="0" applyFont="1" applyFill="1" applyBorder="1" applyAlignment="1">
      <alignment horizontal="center" vertical="center" wrapText="1"/>
    </xf>
    <xf numFmtId="0" fontId="16" fillId="0" borderId="8" xfId="0" applyFont="1" applyBorder="1" applyAlignment="1">
      <alignment horizontal="left" vertical="center" wrapText="1"/>
    </xf>
    <xf numFmtId="0" fontId="16" fillId="0" borderId="11" xfId="0" applyFont="1" applyBorder="1" applyAlignment="1">
      <alignment horizontal="left" vertical="center" wrapText="1"/>
    </xf>
    <xf numFmtId="0" fontId="14" fillId="17" borderId="14" xfId="0" applyFont="1" applyFill="1" applyBorder="1" applyAlignment="1">
      <alignment horizontal="center" vertical="center" wrapText="1"/>
    </xf>
    <xf numFmtId="0" fontId="14" fillId="17" borderId="15"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5" xfId="0" applyFont="1" applyBorder="1" applyAlignment="1">
      <alignment horizontal="center" vertical="center" wrapText="1"/>
    </xf>
    <xf numFmtId="0" fontId="13" fillId="17" borderId="21" xfId="0" applyFont="1" applyFill="1" applyBorder="1" applyAlignment="1">
      <alignment horizontal="center" vertical="center" wrapText="1"/>
    </xf>
    <xf numFmtId="0" fontId="13" fillId="17" borderId="20" xfId="0" applyFont="1" applyFill="1" applyBorder="1" applyAlignment="1">
      <alignment horizontal="center" vertical="center" wrapText="1"/>
    </xf>
    <xf numFmtId="0" fontId="13" fillId="17" borderId="22" xfId="0" applyFont="1" applyFill="1" applyBorder="1" applyAlignment="1">
      <alignment horizontal="center" vertical="center" wrapText="1"/>
    </xf>
    <xf numFmtId="0" fontId="13" fillId="17" borderId="0" xfId="0" applyFont="1" applyFill="1" applyAlignment="1">
      <alignment horizontal="center" vertical="center" wrapText="1"/>
    </xf>
    <xf numFmtId="0" fontId="13" fillId="17" borderId="23" xfId="0" applyFont="1" applyFill="1" applyBorder="1" applyAlignment="1">
      <alignment horizontal="center" vertical="center" wrapText="1"/>
    </xf>
    <xf numFmtId="0" fontId="13" fillId="17" borderId="10" xfId="0" applyFont="1" applyFill="1" applyBorder="1" applyAlignment="1">
      <alignment horizontal="center" vertical="center" wrapText="1"/>
    </xf>
    <xf numFmtId="0" fontId="17" fillId="0" borderId="13" xfId="0" applyFont="1" applyBorder="1" applyAlignment="1">
      <alignment horizontal="left" vertical="center" wrapText="1"/>
    </xf>
    <xf numFmtId="0" fontId="16" fillId="0" borderId="12" xfId="0" applyFont="1" applyBorder="1" applyAlignment="1">
      <alignment horizontal="left" vertical="center" wrapText="1"/>
    </xf>
    <xf numFmtId="0" fontId="17" fillId="0" borderId="3"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5" fillId="17" borderId="32" xfId="0" applyFont="1" applyFill="1" applyBorder="1" applyAlignment="1">
      <alignment horizontal="center" vertical="center" wrapText="1"/>
    </xf>
    <xf numFmtId="0" fontId="5" fillId="17" borderId="33" xfId="0" applyFont="1" applyFill="1" applyBorder="1" applyAlignment="1">
      <alignment horizontal="center" vertical="center" wrapText="1"/>
    </xf>
    <xf numFmtId="0" fontId="5" fillId="17" borderId="38" xfId="0" applyFont="1" applyFill="1" applyBorder="1" applyAlignment="1">
      <alignment horizontal="center" vertical="center" wrapText="1"/>
    </xf>
    <xf numFmtId="0" fontId="5" fillId="17" borderId="39"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36" xfId="0" applyFont="1" applyFill="1" applyBorder="1" applyAlignment="1">
      <alignment horizontal="center" vertical="center" wrapText="1"/>
    </xf>
    <xf numFmtId="14" fontId="7" fillId="0" borderId="39" xfId="0" applyNumberFormat="1" applyFont="1" applyFill="1" applyBorder="1" applyAlignment="1">
      <alignment horizontal="center" vertical="center"/>
    </xf>
  </cellXfs>
  <cellStyles count="1">
    <cellStyle name="Normal" xfId="0" builtinId="0"/>
  </cellStyles>
  <dxfs count="9">
    <dxf>
      <font>
        <b/>
        <i val="0"/>
        <color theme="0"/>
      </font>
      <fill>
        <patternFill>
          <fgColor rgb="FF92D050"/>
          <bgColor rgb="FF00B050"/>
        </patternFill>
      </fill>
    </dxf>
    <dxf>
      <font>
        <b/>
        <i val="0"/>
      </font>
      <fill>
        <patternFill>
          <fgColor rgb="FFFFFF00"/>
          <bgColor rgb="FFFFFF00"/>
        </patternFill>
      </fill>
    </dxf>
    <dxf>
      <font>
        <b/>
        <i val="0"/>
        <color theme="0"/>
      </font>
      <fill>
        <patternFill>
          <bgColor rgb="FFFF0000"/>
        </patternFill>
      </fill>
    </dxf>
    <dxf>
      <font>
        <color theme="0"/>
      </font>
      <fill>
        <patternFill patternType="none">
          <bgColor auto="1"/>
        </patternFill>
      </fill>
    </dxf>
    <dxf>
      <font>
        <b/>
        <i val="0"/>
        <color theme="0"/>
      </font>
      <fill>
        <patternFill>
          <fgColor rgb="FF92D050"/>
          <bgColor rgb="FF00B050"/>
        </patternFill>
      </fill>
    </dxf>
    <dxf>
      <font>
        <b/>
        <i val="0"/>
      </font>
      <fill>
        <patternFill>
          <fgColor rgb="FFFFFF00"/>
          <bgColor rgb="FFFFFF00"/>
        </patternFill>
      </fill>
    </dxf>
    <dxf>
      <font>
        <b/>
        <i val="0"/>
        <color theme="0"/>
      </font>
      <fill>
        <patternFill>
          <fgColor rgb="FFFFFF00"/>
          <bgColor theme="5"/>
        </patternFill>
      </fill>
    </dxf>
    <dxf>
      <font>
        <b/>
        <i val="0"/>
        <color theme="0"/>
      </font>
      <fill>
        <patternFill>
          <bgColor rgb="FFFF0000"/>
        </patternFill>
      </fill>
    </dxf>
    <dxf>
      <font>
        <color theme="0"/>
      </font>
      <fill>
        <patternFill patternType="none">
          <bgColor auto="1"/>
        </patternFill>
      </fill>
    </dxf>
  </dxfs>
  <tableStyles count="0" defaultTableStyle="TableStyleMedium2" defaultPivotStyle="PivotStyleLight16"/>
  <colors>
    <mruColors>
      <color rgb="FF3366CC"/>
      <color rgb="FF003399"/>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967995</xdr:colOff>
      <xdr:row>1</xdr:row>
      <xdr:rowOff>53672</xdr:rowOff>
    </xdr:from>
    <xdr:to>
      <xdr:col>2</xdr:col>
      <xdr:colOff>2127246</xdr:colOff>
      <xdr:row>2</xdr:row>
      <xdr:rowOff>267984</xdr:rowOff>
    </xdr:to>
    <xdr:pic>
      <xdr:nvPicPr>
        <xdr:cNvPr id="2" name="Imagen 1" descr="Interfaz de usuario gráfica, Aplicación&#10;&#10;Descripción generada automáticamente">
          <a:extLst>
            <a:ext uri="{FF2B5EF4-FFF2-40B4-BE49-F238E27FC236}">
              <a16:creationId xmlns:a16="http://schemas.microsoft.com/office/drawing/2014/main" id="{13802BF5-6E1D-44DE-9EC3-BF89BAFE8C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1138" y="829279"/>
          <a:ext cx="2669644" cy="98991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D683-49B7-4C2B-A76D-8E58939D1377}">
  <dimension ref="A1:AO109"/>
  <sheetViews>
    <sheetView tabSelected="1" zoomScale="70" zoomScaleNormal="70" zoomScaleSheetLayoutView="80" workbookViewId="0">
      <selection activeCell="AN3" sqref="AN3:AO3"/>
    </sheetView>
  </sheetViews>
  <sheetFormatPr baseColWidth="10" defaultColWidth="12" defaultRowHeight="11.25" x14ac:dyDescent="0.2"/>
  <cols>
    <col min="1" max="1" width="11.5" customWidth="1"/>
    <col min="2" max="2" width="26.33203125" customWidth="1"/>
    <col min="3" max="3" width="47" bestFit="1" customWidth="1"/>
    <col min="4" max="4" width="20.5" customWidth="1"/>
    <col min="5" max="5" width="19.1640625" customWidth="1"/>
    <col min="6" max="6" width="14.1640625" customWidth="1"/>
    <col min="7" max="7" width="23.6640625" customWidth="1"/>
    <col min="8" max="8" width="20.33203125" customWidth="1"/>
    <col min="9" max="9" width="16.83203125" customWidth="1"/>
    <col min="10" max="11" width="18.5" customWidth="1"/>
    <col min="12" max="12" width="20.83203125" customWidth="1"/>
    <col min="13" max="13" width="11.83203125" customWidth="1"/>
    <col min="14" max="14" width="33.1640625" customWidth="1"/>
    <col min="15" max="15" width="27.5" customWidth="1"/>
    <col min="16" max="16" width="27.1640625" customWidth="1"/>
    <col min="17" max="18" width="25.5" customWidth="1"/>
    <col min="19" max="20" width="20.5" customWidth="1"/>
    <col min="21" max="22" width="21.6640625" customWidth="1"/>
    <col min="23" max="23" width="19.6640625" customWidth="1"/>
    <col min="24" max="25" width="15.1640625" customWidth="1"/>
    <col min="26" max="26" width="24.5" customWidth="1"/>
    <col min="27" max="27" width="23.5" bestFit="1" customWidth="1"/>
    <col min="28" max="28" width="15" customWidth="1"/>
    <col min="29" max="29" width="19.1640625" customWidth="1"/>
    <col min="30" max="30" width="16" customWidth="1"/>
    <col min="31" max="31" width="17.33203125" customWidth="1"/>
    <col min="32" max="32" width="19.5" customWidth="1"/>
    <col min="33" max="33" width="18.1640625" customWidth="1"/>
    <col min="34" max="34" width="14.1640625" bestFit="1" customWidth="1"/>
    <col min="35" max="35" width="19.1640625" bestFit="1" customWidth="1"/>
    <col min="36" max="36" width="16.83203125" customWidth="1"/>
    <col min="37" max="37" width="16.5" customWidth="1"/>
    <col min="38" max="38" width="19.1640625" customWidth="1"/>
    <col min="39" max="39" width="15.1640625" customWidth="1"/>
    <col min="40" max="40" width="19.33203125" customWidth="1"/>
    <col min="41" max="41" width="41.33203125" customWidth="1"/>
  </cols>
  <sheetData>
    <row r="1" spans="1:41" ht="60.75" customHeight="1" thickBot="1" x14ac:dyDescent="0.25">
      <c r="A1" s="114"/>
      <c r="B1" s="115"/>
      <c r="C1" s="115"/>
      <c r="D1" s="115"/>
      <c r="E1" s="102" t="s">
        <v>120</v>
      </c>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4"/>
      <c r="AN1" s="122" t="s">
        <v>162</v>
      </c>
      <c r="AO1" s="123"/>
    </row>
    <row r="2" spans="1:41" ht="60.75" customHeight="1" thickBot="1" x14ac:dyDescent="0.25">
      <c r="A2" s="116"/>
      <c r="B2" s="117"/>
      <c r="C2" s="117"/>
      <c r="D2" s="117"/>
      <c r="E2" s="105" t="s">
        <v>0</v>
      </c>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7"/>
      <c r="AN2" s="120" t="s">
        <v>163</v>
      </c>
      <c r="AO2" s="121"/>
    </row>
    <row r="3" spans="1:41" ht="46.5" customHeight="1" x14ac:dyDescent="0.2">
      <c r="A3" s="116"/>
      <c r="B3" s="117"/>
      <c r="C3" s="117"/>
      <c r="D3" s="117"/>
      <c r="E3" s="108" t="s">
        <v>1</v>
      </c>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10"/>
      <c r="AN3" s="124" t="s">
        <v>164</v>
      </c>
      <c r="AO3" s="125"/>
    </row>
    <row r="4" spans="1:41" ht="46.5" customHeight="1" thickBot="1" x14ac:dyDescent="0.25">
      <c r="A4" s="118"/>
      <c r="B4" s="119"/>
      <c r="C4" s="119"/>
      <c r="D4" s="119"/>
      <c r="E4" s="111"/>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3"/>
      <c r="AN4" s="100" t="s">
        <v>2</v>
      </c>
      <c r="AO4" s="101"/>
    </row>
    <row r="6" spans="1:41" ht="12" thickBot="1" x14ac:dyDescent="0.25"/>
    <row r="7" spans="1:41" ht="78" customHeight="1" x14ac:dyDescent="0.2">
      <c r="A7" s="93" t="s">
        <v>3</v>
      </c>
      <c r="B7" s="88"/>
      <c r="C7" s="88"/>
      <c r="D7" s="88"/>
      <c r="E7" s="88"/>
      <c r="F7" s="88"/>
      <c r="G7" s="88"/>
      <c r="H7" s="88"/>
      <c r="I7" s="88"/>
      <c r="J7" s="88"/>
      <c r="K7" s="88"/>
      <c r="L7" s="88"/>
      <c r="M7" s="88"/>
      <c r="N7" s="88"/>
      <c r="O7" s="88"/>
      <c r="P7" s="88"/>
      <c r="Q7" s="88"/>
      <c r="R7" s="88"/>
      <c r="S7" s="94"/>
      <c r="T7" s="93" t="s">
        <v>118</v>
      </c>
      <c r="U7" s="88"/>
      <c r="V7" s="88"/>
      <c r="W7" s="88"/>
      <c r="X7" s="88"/>
      <c r="Y7" s="88"/>
      <c r="Z7" s="89"/>
      <c r="AA7" s="87" t="s">
        <v>4</v>
      </c>
      <c r="AB7" s="88"/>
      <c r="AC7" s="88"/>
      <c r="AD7" s="94"/>
      <c r="AE7" s="93" t="s">
        <v>5</v>
      </c>
      <c r="AF7" s="88"/>
      <c r="AG7" s="88"/>
      <c r="AH7" s="88"/>
      <c r="AI7" s="88"/>
      <c r="AJ7" s="89"/>
      <c r="AK7" s="87" t="s">
        <v>6</v>
      </c>
      <c r="AL7" s="88"/>
      <c r="AM7" s="88"/>
      <c r="AN7" s="88"/>
      <c r="AO7" s="89"/>
    </row>
    <row r="8" spans="1:41" ht="38.25" customHeight="1" x14ac:dyDescent="0.2">
      <c r="A8" s="95" t="s">
        <v>7</v>
      </c>
      <c r="B8" s="91"/>
      <c r="C8" s="91"/>
      <c r="D8" s="91"/>
      <c r="E8" s="91"/>
      <c r="F8" s="91"/>
      <c r="G8" s="91"/>
      <c r="H8" s="91"/>
      <c r="I8" s="91"/>
      <c r="J8" s="91"/>
      <c r="K8" s="91"/>
      <c r="L8" s="91"/>
      <c r="M8" s="91"/>
      <c r="N8" s="91"/>
      <c r="O8" s="91" t="s">
        <v>8</v>
      </c>
      <c r="P8" s="91"/>
      <c r="Q8" s="91" t="s">
        <v>9</v>
      </c>
      <c r="R8" s="91"/>
      <c r="S8" s="96"/>
      <c r="T8" s="97" t="s">
        <v>119</v>
      </c>
      <c r="U8" s="98"/>
      <c r="V8" s="98"/>
      <c r="W8" s="98"/>
      <c r="X8" s="98"/>
      <c r="Y8" s="98"/>
      <c r="Z8" s="99"/>
      <c r="AA8" s="90" t="s">
        <v>10</v>
      </c>
      <c r="AB8" s="91"/>
      <c r="AC8" s="91"/>
      <c r="AD8" s="96"/>
      <c r="AE8" s="95" t="s">
        <v>11</v>
      </c>
      <c r="AF8" s="91"/>
      <c r="AG8" s="91"/>
      <c r="AH8" s="91"/>
      <c r="AI8" s="91"/>
      <c r="AJ8" s="92"/>
      <c r="AK8" s="90" t="s">
        <v>12</v>
      </c>
      <c r="AL8" s="91"/>
      <c r="AM8" s="91"/>
      <c r="AN8" s="91"/>
      <c r="AO8" s="92"/>
    </row>
    <row r="9" spans="1:41" ht="93" customHeight="1" thickBot="1" x14ac:dyDescent="0.25">
      <c r="A9" s="34" t="s">
        <v>13</v>
      </c>
      <c r="B9" s="35" t="s">
        <v>135</v>
      </c>
      <c r="C9" s="35" t="s">
        <v>123</v>
      </c>
      <c r="D9" s="35" t="s">
        <v>136</v>
      </c>
      <c r="E9" s="35" t="s">
        <v>14</v>
      </c>
      <c r="F9" s="35" t="s">
        <v>15</v>
      </c>
      <c r="G9" s="35" t="s">
        <v>124</v>
      </c>
      <c r="H9" s="35" t="s">
        <v>16</v>
      </c>
      <c r="I9" s="35" t="s">
        <v>17</v>
      </c>
      <c r="J9" s="35" t="s">
        <v>131</v>
      </c>
      <c r="K9" s="35" t="s">
        <v>132</v>
      </c>
      <c r="L9" s="35" t="s">
        <v>133</v>
      </c>
      <c r="M9" s="35" t="s">
        <v>18</v>
      </c>
      <c r="N9" s="50" t="s">
        <v>19</v>
      </c>
      <c r="O9" s="35" t="s">
        <v>125</v>
      </c>
      <c r="P9" s="35" t="s">
        <v>126</v>
      </c>
      <c r="Q9" s="35" t="s">
        <v>127</v>
      </c>
      <c r="R9" s="35" t="s">
        <v>128</v>
      </c>
      <c r="S9" s="77" t="s">
        <v>20</v>
      </c>
      <c r="T9" s="34" t="s">
        <v>155</v>
      </c>
      <c r="U9" s="35" t="s">
        <v>157</v>
      </c>
      <c r="V9" s="35" t="s">
        <v>156</v>
      </c>
      <c r="W9" s="35" t="s">
        <v>151</v>
      </c>
      <c r="X9" s="35" t="s">
        <v>152</v>
      </c>
      <c r="Y9" s="35" t="s">
        <v>159</v>
      </c>
      <c r="Z9" s="36" t="s">
        <v>158</v>
      </c>
      <c r="AA9" s="78" t="s">
        <v>21</v>
      </c>
      <c r="AB9" s="35" t="s">
        <v>22</v>
      </c>
      <c r="AC9" s="35" t="s">
        <v>23</v>
      </c>
      <c r="AD9" s="77" t="s">
        <v>129</v>
      </c>
      <c r="AE9" s="34" t="s">
        <v>160</v>
      </c>
      <c r="AF9" s="35" t="s">
        <v>150</v>
      </c>
      <c r="AG9" s="35" t="s">
        <v>24</v>
      </c>
      <c r="AH9" s="35" t="s">
        <v>25</v>
      </c>
      <c r="AI9" s="35" t="s">
        <v>161</v>
      </c>
      <c r="AJ9" s="36" t="s">
        <v>26</v>
      </c>
      <c r="AK9" s="78" t="s">
        <v>27</v>
      </c>
      <c r="AL9" s="35" t="s">
        <v>28</v>
      </c>
      <c r="AM9" s="35" t="s">
        <v>29</v>
      </c>
      <c r="AN9" s="35" t="s">
        <v>30</v>
      </c>
      <c r="AO9" s="36" t="s">
        <v>31</v>
      </c>
    </row>
    <row r="10" spans="1:41" s="4" customFormat="1" ht="14.65" customHeight="1" x14ac:dyDescent="0.2">
      <c r="A10" s="29"/>
      <c r="B10" s="30"/>
      <c r="C10" s="31"/>
      <c r="D10" s="31"/>
      <c r="E10" s="31"/>
      <c r="F10" s="31"/>
      <c r="G10" s="31"/>
      <c r="H10" s="31"/>
      <c r="I10" s="31"/>
      <c r="J10" s="65"/>
      <c r="K10" s="65"/>
      <c r="L10" s="65"/>
      <c r="M10" s="31"/>
      <c r="N10" s="31"/>
      <c r="O10" s="31"/>
      <c r="P10" s="31"/>
      <c r="Q10" s="31"/>
      <c r="R10" s="31"/>
      <c r="S10" s="32"/>
      <c r="T10" s="72"/>
      <c r="U10" s="73"/>
      <c r="V10" s="73"/>
      <c r="W10" s="73"/>
      <c r="X10" s="73"/>
      <c r="Y10" s="79" t="str">
        <f>IF(COUNTBLANK(T10:X10)&gt;0,"",(SUMPRODUCT(DATOS!$A$20:$E$20,T10:X10))/100)</f>
        <v/>
      </c>
      <c r="Z10" s="80" t="str">
        <f>IF(Y10="","",IF(Y10&lt;=1,"Secundario",IF(Y10&lt;=1.94,"Importante",IF(Y10&lt;=2.94,"Esencial",IF(Y10&lt;=4,"Crítico","")))))</f>
        <v/>
      </c>
      <c r="AA10" s="74"/>
      <c r="AB10" s="75"/>
      <c r="AC10" s="75"/>
      <c r="AD10" s="84" t="str">
        <f t="shared" ref="AD10" si="0">IF(   COUNTIF(AA10:AC10,"")&gt;0,   "",   IF(      COUNTIF(AA10:AC10,"Alto")&gt;=2,      "Alto",      IF(         COUNTIF(AA10:AC10,"Bajo")=3,         "Bajo",         "Medio"      )   ))</f>
        <v/>
      </c>
      <c r="AE10" s="76"/>
      <c r="AF10" s="31"/>
      <c r="AG10" s="31"/>
      <c r="AH10" s="31"/>
      <c r="AI10" s="65"/>
      <c r="AJ10" s="33"/>
      <c r="AK10" s="66"/>
      <c r="AL10" s="31"/>
      <c r="AM10" s="31"/>
      <c r="AN10" s="31"/>
      <c r="AO10" s="33"/>
    </row>
    <row r="11" spans="1:41" ht="12.75" x14ac:dyDescent="0.2">
      <c r="A11" s="41"/>
      <c r="B11" s="38"/>
      <c r="C11" s="37"/>
      <c r="D11" s="37"/>
      <c r="E11" s="37"/>
      <c r="F11" s="37"/>
      <c r="G11" s="37"/>
      <c r="H11" s="37"/>
      <c r="I11" s="37"/>
      <c r="J11" s="55"/>
      <c r="K11" s="55"/>
      <c r="L11" s="55"/>
      <c r="M11" s="37"/>
      <c r="N11" s="37"/>
      <c r="O11" s="37"/>
      <c r="P11" s="37"/>
      <c r="Q11" s="37"/>
      <c r="R11" s="37"/>
      <c r="S11" s="48"/>
      <c r="T11" s="51"/>
      <c r="U11" s="39"/>
      <c r="V11" s="39"/>
      <c r="W11" s="39"/>
      <c r="X11" s="39"/>
      <c r="Y11" s="79" t="str">
        <f>IF(COUNTBLANK(T11:X11)&gt;0,"",(SUMPRODUCT(DATOS!$A$20:$E$20,T11:X11))/100)</f>
        <v/>
      </c>
      <c r="Z11" s="81" t="str">
        <f t="shared" ref="Z11:Z74" si="1">IF(Y11="","",IF(Y11&lt;=1,"Secundario",IF(Y11&lt;=1.94,"Importante",IF(Y11&lt;=2.94,"Esencial",IF(Y11&lt;=4,"Crítico","")))))</f>
        <v/>
      </c>
      <c r="AA11" s="69"/>
      <c r="AB11" s="40"/>
      <c r="AC11" s="40"/>
      <c r="AD11" s="85" t="str">
        <f t="shared" ref="AD11:AD74" si="2">IF(   COUNTIF(AA11:AC11,"")&gt;0,   "",   IF(      COUNTIF(AA11:AC11,"Alto")&gt;=2,      "Alto",      IF(         COUNTIF(AA11:AC11,"Bajo")=3,         "Bajo",         "Medio"      )   ))</f>
        <v/>
      </c>
      <c r="AE11" s="53"/>
      <c r="AF11" s="37"/>
      <c r="AG11" s="37"/>
      <c r="AH11" s="37"/>
      <c r="AI11" s="55"/>
      <c r="AJ11" s="42"/>
      <c r="AK11" s="67"/>
      <c r="AL11" s="37"/>
      <c r="AM11" s="37"/>
      <c r="AN11" s="37"/>
      <c r="AO11" s="42"/>
    </row>
    <row r="12" spans="1:41" ht="12.75" x14ac:dyDescent="0.2">
      <c r="A12" s="41"/>
      <c r="B12" s="38"/>
      <c r="C12" s="37"/>
      <c r="D12" s="37"/>
      <c r="E12" s="37"/>
      <c r="F12" s="37"/>
      <c r="G12" s="37"/>
      <c r="H12" s="37"/>
      <c r="I12" s="37"/>
      <c r="J12" s="55"/>
      <c r="K12" s="55"/>
      <c r="L12" s="55"/>
      <c r="M12" s="37"/>
      <c r="N12" s="37"/>
      <c r="O12" s="37"/>
      <c r="P12" s="37"/>
      <c r="Q12" s="37"/>
      <c r="R12" s="37"/>
      <c r="S12" s="48"/>
      <c r="T12" s="51"/>
      <c r="U12" s="39"/>
      <c r="V12" s="39"/>
      <c r="W12" s="39"/>
      <c r="X12" s="39"/>
      <c r="Y12" s="79" t="str">
        <f>IF(COUNTBLANK(T12:X12)&gt;0,"",(SUMPRODUCT(DATOS!$A$20:$E$20,T12:X12))/100)</f>
        <v/>
      </c>
      <c r="Z12" s="81" t="str">
        <f t="shared" si="1"/>
        <v/>
      </c>
      <c r="AA12" s="69"/>
      <c r="AB12" s="40"/>
      <c r="AC12" s="40"/>
      <c r="AD12" s="85" t="str">
        <f t="shared" si="2"/>
        <v/>
      </c>
      <c r="AE12" s="53"/>
      <c r="AF12" s="37"/>
      <c r="AG12" s="37"/>
      <c r="AH12" s="37"/>
      <c r="AI12" s="55"/>
      <c r="AJ12" s="42"/>
      <c r="AK12" s="67"/>
      <c r="AL12" s="37"/>
      <c r="AM12" s="37"/>
      <c r="AN12" s="37"/>
      <c r="AO12" s="42"/>
    </row>
    <row r="13" spans="1:41" ht="12.75" x14ac:dyDescent="0.2">
      <c r="A13" s="41"/>
      <c r="B13" s="38"/>
      <c r="C13" s="37"/>
      <c r="D13" s="37"/>
      <c r="E13" s="37"/>
      <c r="F13" s="37"/>
      <c r="G13" s="37"/>
      <c r="H13" s="37"/>
      <c r="I13" s="37"/>
      <c r="J13" s="55"/>
      <c r="K13" s="55"/>
      <c r="L13" s="55"/>
      <c r="M13" s="37"/>
      <c r="N13" s="37"/>
      <c r="O13" s="37"/>
      <c r="P13" s="37"/>
      <c r="Q13" s="37"/>
      <c r="R13" s="37"/>
      <c r="S13" s="48"/>
      <c r="T13" s="51"/>
      <c r="U13" s="39"/>
      <c r="V13" s="39"/>
      <c r="W13" s="39"/>
      <c r="X13" s="39"/>
      <c r="Y13" s="79" t="str">
        <f>IF(COUNTBLANK(T13:X13)&gt;0,"",(SUMPRODUCT(DATOS!$A$20:$E$20,T13:X13))/100)</f>
        <v/>
      </c>
      <c r="Z13" s="81" t="str">
        <f t="shared" si="1"/>
        <v/>
      </c>
      <c r="AA13" s="69"/>
      <c r="AB13" s="40"/>
      <c r="AC13" s="40"/>
      <c r="AD13" s="85" t="str">
        <f t="shared" si="2"/>
        <v/>
      </c>
      <c r="AE13" s="53"/>
      <c r="AF13" s="37"/>
      <c r="AG13" s="37"/>
      <c r="AH13" s="37"/>
      <c r="AI13" s="55"/>
      <c r="AJ13" s="42"/>
      <c r="AK13" s="67"/>
      <c r="AL13" s="37"/>
      <c r="AM13" s="37"/>
      <c r="AN13" s="37"/>
      <c r="AO13" s="42"/>
    </row>
    <row r="14" spans="1:41" ht="12.75" x14ac:dyDescent="0.2">
      <c r="A14" s="41"/>
      <c r="B14" s="38"/>
      <c r="C14" s="37"/>
      <c r="D14" s="37"/>
      <c r="E14" s="37"/>
      <c r="F14" s="37"/>
      <c r="G14" s="37"/>
      <c r="H14" s="37"/>
      <c r="I14" s="37"/>
      <c r="J14" s="55"/>
      <c r="K14" s="55"/>
      <c r="L14" s="55"/>
      <c r="M14" s="37"/>
      <c r="N14" s="37"/>
      <c r="O14" s="37"/>
      <c r="P14" s="37"/>
      <c r="Q14" s="37"/>
      <c r="R14" s="37"/>
      <c r="S14" s="48"/>
      <c r="T14" s="51"/>
      <c r="U14" s="39"/>
      <c r="V14" s="39"/>
      <c r="W14" s="39"/>
      <c r="X14" s="39"/>
      <c r="Y14" s="79" t="str">
        <f>IF(COUNTBLANK(T14:X14)&gt;0,"",(SUMPRODUCT(DATOS!$A$20:$E$20,T14:X14))/100)</f>
        <v/>
      </c>
      <c r="Z14" s="81" t="str">
        <f t="shared" si="1"/>
        <v/>
      </c>
      <c r="AA14" s="69"/>
      <c r="AB14" s="40"/>
      <c r="AC14" s="40"/>
      <c r="AD14" s="85" t="str">
        <f t="shared" si="2"/>
        <v/>
      </c>
      <c r="AE14" s="53"/>
      <c r="AF14" s="37"/>
      <c r="AG14" s="37"/>
      <c r="AH14" s="37"/>
      <c r="AI14" s="55"/>
      <c r="AJ14" s="42"/>
      <c r="AK14" s="67"/>
      <c r="AL14" s="37"/>
      <c r="AM14" s="37"/>
      <c r="AN14" s="37"/>
      <c r="AO14" s="42"/>
    </row>
    <row r="15" spans="1:41" ht="12.75" x14ac:dyDescent="0.2">
      <c r="A15" s="41"/>
      <c r="B15" s="38"/>
      <c r="C15" s="37"/>
      <c r="D15" s="37"/>
      <c r="E15" s="37"/>
      <c r="F15" s="37"/>
      <c r="G15" s="37"/>
      <c r="H15" s="37"/>
      <c r="I15" s="37"/>
      <c r="J15" s="55"/>
      <c r="K15" s="55"/>
      <c r="L15" s="55"/>
      <c r="M15" s="37"/>
      <c r="N15" s="37"/>
      <c r="O15" s="37"/>
      <c r="P15" s="37"/>
      <c r="Q15" s="37"/>
      <c r="R15" s="37"/>
      <c r="S15" s="48"/>
      <c r="T15" s="51"/>
      <c r="U15" s="39"/>
      <c r="V15" s="39"/>
      <c r="W15" s="39"/>
      <c r="X15" s="39"/>
      <c r="Y15" s="79" t="str">
        <f>IF(COUNTBLANK(T15:X15)&gt;0,"",(SUMPRODUCT(DATOS!$A$20:$E$20,T15:X15))/100)</f>
        <v/>
      </c>
      <c r="Z15" s="81" t="str">
        <f t="shared" si="1"/>
        <v/>
      </c>
      <c r="AA15" s="69"/>
      <c r="AB15" s="40"/>
      <c r="AC15" s="40"/>
      <c r="AD15" s="85" t="str">
        <f t="shared" si="2"/>
        <v/>
      </c>
      <c r="AE15" s="53"/>
      <c r="AF15" s="37"/>
      <c r="AG15" s="37"/>
      <c r="AH15" s="37"/>
      <c r="AI15" s="55"/>
      <c r="AJ15" s="42"/>
      <c r="AK15" s="67"/>
      <c r="AL15" s="37"/>
      <c r="AM15" s="37"/>
      <c r="AN15" s="37"/>
      <c r="AO15" s="42"/>
    </row>
    <row r="16" spans="1:41" ht="12.75" x14ac:dyDescent="0.2">
      <c r="A16" s="41"/>
      <c r="B16" s="38"/>
      <c r="C16" s="37"/>
      <c r="D16" s="37"/>
      <c r="E16" s="37"/>
      <c r="F16" s="37"/>
      <c r="G16" s="37"/>
      <c r="H16" s="37"/>
      <c r="I16" s="37"/>
      <c r="J16" s="55"/>
      <c r="K16" s="55"/>
      <c r="L16" s="55"/>
      <c r="M16" s="37"/>
      <c r="N16" s="37"/>
      <c r="O16" s="37"/>
      <c r="P16" s="37"/>
      <c r="Q16" s="37"/>
      <c r="R16" s="37"/>
      <c r="S16" s="48"/>
      <c r="T16" s="51"/>
      <c r="U16" s="39"/>
      <c r="V16" s="39"/>
      <c r="W16" s="39"/>
      <c r="X16" s="39"/>
      <c r="Y16" s="79" t="str">
        <f>IF(COUNTBLANK(T16:X16)&gt;0,"",(SUMPRODUCT(DATOS!$A$20:$E$20,T16:X16))/100)</f>
        <v/>
      </c>
      <c r="Z16" s="81" t="str">
        <f t="shared" si="1"/>
        <v/>
      </c>
      <c r="AA16" s="69"/>
      <c r="AB16" s="40"/>
      <c r="AC16" s="40"/>
      <c r="AD16" s="85" t="str">
        <f t="shared" si="2"/>
        <v/>
      </c>
      <c r="AE16" s="53"/>
      <c r="AF16" s="37"/>
      <c r="AG16" s="37"/>
      <c r="AH16" s="37"/>
      <c r="AI16" s="55"/>
      <c r="AJ16" s="42"/>
      <c r="AK16" s="67"/>
      <c r="AL16" s="37"/>
      <c r="AM16" s="37"/>
      <c r="AN16" s="37"/>
      <c r="AO16" s="42"/>
    </row>
    <row r="17" spans="1:41" ht="12.75" x14ac:dyDescent="0.2">
      <c r="A17" s="41"/>
      <c r="B17" s="38"/>
      <c r="C17" s="37"/>
      <c r="D17" s="37"/>
      <c r="E17" s="37"/>
      <c r="F17" s="37"/>
      <c r="G17" s="37"/>
      <c r="H17" s="37"/>
      <c r="I17" s="37"/>
      <c r="J17" s="55"/>
      <c r="K17" s="55"/>
      <c r="L17" s="55"/>
      <c r="M17" s="37"/>
      <c r="N17" s="37"/>
      <c r="O17" s="37"/>
      <c r="P17" s="37"/>
      <c r="Q17" s="37"/>
      <c r="R17" s="37"/>
      <c r="S17" s="48"/>
      <c r="T17" s="51"/>
      <c r="U17" s="39"/>
      <c r="V17" s="39"/>
      <c r="W17" s="39"/>
      <c r="X17" s="39"/>
      <c r="Y17" s="79" t="str">
        <f>IF(COUNTBLANK(T17:X17)&gt;0,"",(SUMPRODUCT(DATOS!$A$20:$E$20,T17:X17))/100)</f>
        <v/>
      </c>
      <c r="Z17" s="81" t="str">
        <f t="shared" si="1"/>
        <v/>
      </c>
      <c r="AA17" s="69"/>
      <c r="AB17" s="40"/>
      <c r="AC17" s="40"/>
      <c r="AD17" s="85" t="str">
        <f t="shared" si="2"/>
        <v/>
      </c>
      <c r="AE17" s="53"/>
      <c r="AF17" s="37"/>
      <c r="AG17" s="37"/>
      <c r="AH17" s="37"/>
      <c r="AI17" s="55"/>
      <c r="AJ17" s="42"/>
      <c r="AK17" s="67"/>
      <c r="AL17" s="37"/>
      <c r="AM17" s="37"/>
      <c r="AN17" s="37"/>
      <c r="AO17" s="42"/>
    </row>
    <row r="18" spans="1:41" ht="12.75" x14ac:dyDescent="0.2">
      <c r="A18" s="41"/>
      <c r="B18" s="38"/>
      <c r="C18" s="37"/>
      <c r="D18" s="37"/>
      <c r="E18" s="37"/>
      <c r="F18" s="37"/>
      <c r="G18" s="37"/>
      <c r="H18" s="37"/>
      <c r="I18" s="37"/>
      <c r="J18" s="55"/>
      <c r="K18" s="55"/>
      <c r="L18" s="55"/>
      <c r="M18" s="37"/>
      <c r="N18" s="37"/>
      <c r="O18" s="37"/>
      <c r="P18" s="37"/>
      <c r="Q18" s="37"/>
      <c r="R18" s="37"/>
      <c r="S18" s="48"/>
      <c r="T18" s="51"/>
      <c r="U18" s="39"/>
      <c r="V18" s="39"/>
      <c r="W18" s="39"/>
      <c r="X18" s="39"/>
      <c r="Y18" s="79" t="str">
        <f>IF(COUNTBLANK(T18:X18)&gt;0,"",(SUMPRODUCT(DATOS!$A$20:$E$20,T18:X18))/100)</f>
        <v/>
      </c>
      <c r="Z18" s="81" t="str">
        <f t="shared" si="1"/>
        <v/>
      </c>
      <c r="AA18" s="69"/>
      <c r="AB18" s="40"/>
      <c r="AC18" s="40"/>
      <c r="AD18" s="85" t="str">
        <f t="shared" si="2"/>
        <v/>
      </c>
      <c r="AE18" s="53"/>
      <c r="AF18" s="37"/>
      <c r="AG18" s="37"/>
      <c r="AH18" s="37"/>
      <c r="AI18" s="55"/>
      <c r="AJ18" s="42"/>
      <c r="AK18" s="67"/>
      <c r="AL18" s="37"/>
      <c r="AM18" s="37"/>
      <c r="AN18" s="37"/>
      <c r="AO18" s="42"/>
    </row>
    <row r="19" spans="1:41" ht="12.75" x14ac:dyDescent="0.2">
      <c r="A19" s="41"/>
      <c r="B19" s="38"/>
      <c r="C19" s="37"/>
      <c r="D19" s="37"/>
      <c r="E19" s="37"/>
      <c r="F19" s="37"/>
      <c r="G19" s="37"/>
      <c r="H19" s="37"/>
      <c r="I19" s="37"/>
      <c r="J19" s="55"/>
      <c r="K19" s="55"/>
      <c r="L19" s="55"/>
      <c r="M19" s="37"/>
      <c r="N19" s="37"/>
      <c r="O19" s="37"/>
      <c r="P19" s="37"/>
      <c r="Q19" s="37"/>
      <c r="R19" s="37"/>
      <c r="S19" s="48"/>
      <c r="T19" s="51"/>
      <c r="U19" s="39"/>
      <c r="V19" s="39"/>
      <c r="W19" s="39"/>
      <c r="X19" s="39"/>
      <c r="Y19" s="79" t="str">
        <f>IF(COUNTBLANK(T19:X19)&gt;0,"",(SUMPRODUCT(DATOS!$A$20:$E$20,T19:X19))/100)</f>
        <v/>
      </c>
      <c r="Z19" s="81" t="str">
        <f t="shared" si="1"/>
        <v/>
      </c>
      <c r="AA19" s="69"/>
      <c r="AB19" s="40"/>
      <c r="AC19" s="40"/>
      <c r="AD19" s="85" t="str">
        <f t="shared" si="2"/>
        <v/>
      </c>
      <c r="AE19" s="53"/>
      <c r="AF19" s="37"/>
      <c r="AG19" s="37"/>
      <c r="AH19" s="37"/>
      <c r="AI19" s="55"/>
      <c r="AJ19" s="42"/>
      <c r="AK19" s="67"/>
      <c r="AL19" s="37"/>
      <c r="AM19" s="37"/>
      <c r="AN19" s="37"/>
      <c r="AO19" s="42"/>
    </row>
    <row r="20" spans="1:41" ht="12.75" x14ac:dyDescent="0.2">
      <c r="A20" s="41"/>
      <c r="B20" s="38"/>
      <c r="C20" s="37"/>
      <c r="D20" s="37"/>
      <c r="E20" s="37"/>
      <c r="F20" s="37"/>
      <c r="G20" s="37"/>
      <c r="H20" s="37"/>
      <c r="I20" s="37"/>
      <c r="J20" s="55"/>
      <c r="K20" s="55"/>
      <c r="L20" s="55"/>
      <c r="M20" s="37"/>
      <c r="N20" s="37"/>
      <c r="O20" s="37"/>
      <c r="P20" s="37"/>
      <c r="Q20" s="37"/>
      <c r="R20" s="37"/>
      <c r="S20" s="48"/>
      <c r="T20" s="51"/>
      <c r="U20" s="39"/>
      <c r="V20" s="39"/>
      <c r="W20" s="39"/>
      <c r="X20" s="39"/>
      <c r="Y20" s="79" t="str">
        <f>IF(COUNTBLANK(T20:X20)&gt;0,"",(SUMPRODUCT(DATOS!$A$20:$E$20,T20:X20))/100)</f>
        <v/>
      </c>
      <c r="Z20" s="81" t="str">
        <f t="shared" si="1"/>
        <v/>
      </c>
      <c r="AA20" s="69"/>
      <c r="AB20" s="40"/>
      <c r="AC20" s="40"/>
      <c r="AD20" s="85" t="str">
        <f t="shared" si="2"/>
        <v/>
      </c>
      <c r="AE20" s="53"/>
      <c r="AF20" s="37"/>
      <c r="AG20" s="37"/>
      <c r="AH20" s="37"/>
      <c r="AI20" s="55"/>
      <c r="AJ20" s="42"/>
      <c r="AK20" s="67"/>
      <c r="AL20" s="37"/>
      <c r="AM20" s="37"/>
      <c r="AN20" s="37"/>
      <c r="AO20" s="42"/>
    </row>
    <row r="21" spans="1:41" ht="12.75" x14ac:dyDescent="0.2">
      <c r="A21" s="41"/>
      <c r="B21" s="38"/>
      <c r="C21" s="37"/>
      <c r="D21" s="37"/>
      <c r="E21" s="37"/>
      <c r="F21" s="37"/>
      <c r="G21" s="37"/>
      <c r="H21" s="37"/>
      <c r="I21" s="37"/>
      <c r="J21" s="55"/>
      <c r="K21" s="55"/>
      <c r="L21" s="55"/>
      <c r="M21" s="37"/>
      <c r="N21" s="37"/>
      <c r="O21" s="37"/>
      <c r="P21" s="37"/>
      <c r="Q21" s="37"/>
      <c r="R21" s="37"/>
      <c r="S21" s="48"/>
      <c r="T21" s="51"/>
      <c r="U21" s="39"/>
      <c r="V21" s="39"/>
      <c r="W21" s="39"/>
      <c r="X21" s="39"/>
      <c r="Y21" s="79" t="str">
        <f>IF(COUNTBLANK(T21:X21)&gt;0,"",(SUMPRODUCT(DATOS!$A$20:$E$20,T21:X21))/100)</f>
        <v/>
      </c>
      <c r="Z21" s="81" t="str">
        <f t="shared" si="1"/>
        <v/>
      </c>
      <c r="AA21" s="69"/>
      <c r="AB21" s="40"/>
      <c r="AC21" s="40"/>
      <c r="AD21" s="85" t="str">
        <f t="shared" si="2"/>
        <v/>
      </c>
      <c r="AE21" s="53"/>
      <c r="AF21" s="37"/>
      <c r="AG21" s="37"/>
      <c r="AH21" s="37"/>
      <c r="AI21" s="55"/>
      <c r="AJ21" s="42"/>
      <c r="AK21" s="67"/>
      <c r="AL21" s="37"/>
      <c r="AM21" s="37"/>
      <c r="AN21" s="37"/>
      <c r="AO21" s="42"/>
    </row>
    <row r="22" spans="1:41" ht="12.75" x14ac:dyDescent="0.2">
      <c r="A22" s="41"/>
      <c r="B22" s="38"/>
      <c r="C22" s="37"/>
      <c r="D22" s="37"/>
      <c r="E22" s="37"/>
      <c r="F22" s="37"/>
      <c r="G22" s="37"/>
      <c r="H22" s="37"/>
      <c r="I22" s="37"/>
      <c r="J22" s="55"/>
      <c r="K22" s="55"/>
      <c r="L22" s="55"/>
      <c r="M22" s="37"/>
      <c r="N22" s="37"/>
      <c r="O22" s="37"/>
      <c r="P22" s="37"/>
      <c r="Q22" s="37"/>
      <c r="R22" s="37"/>
      <c r="S22" s="48"/>
      <c r="T22" s="51"/>
      <c r="U22" s="39"/>
      <c r="V22" s="39"/>
      <c r="W22" s="39"/>
      <c r="X22" s="39"/>
      <c r="Y22" s="79" t="str">
        <f>IF(COUNTBLANK(T22:X22)&gt;0,"",(SUMPRODUCT(DATOS!$A$20:$E$20,T22:X22))/100)</f>
        <v/>
      </c>
      <c r="Z22" s="81" t="str">
        <f t="shared" si="1"/>
        <v/>
      </c>
      <c r="AA22" s="69"/>
      <c r="AB22" s="40"/>
      <c r="AC22" s="40"/>
      <c r="AD22" s="85" t="str">
        <f t="shared" si="2"/>
        <v/>
      </c>
      <c r="AE22" s="53"/>
      <c r="AF22" s="37"/>
      <c r="AG22" s="37"/>
      <c r="AH22" s="37"/>
      <c r="AI22" s="55"/>
      <c r="AJ22" s="42"/>
      <c r="AK22" s="67"/>
      <c r="AL22" s="37"/>
      <c r="AM22" s="37"/>
      <c r="AN22" s="37"/>
      <c r="AO22" s="42"/>
    </row>
    <row r="23" spans="1:41" ht="12.75" x14ac:dyDescent="0.2">
      <c r="A23" s="41"/>
      <c r="B23" s="38"/>
      <c r="C23" s="37"/>
      <c r="D23" s="37"/>
      <c r="E23" s="37"/>
      <c r="F23" s="37"/>
      <c r="G23" s="37"/>
      <c r="H23" s="37"/>
      <c r="I23" s="37"/>
      <c r="J23" s="55"/>
      <c r="K23" s="55"/>
      <c r="L23" s="55"/>
      <c r="M23" s="37"/>
      <c r="N23" s="37"/>
      <c r="O23" s="37"/>
      <c r="P23" s="37"/>
      <c r="Q23" s="37"/>
      <c r="R23" s="37"/>
      <c r="S23" s="48"/>
      <c r="T23" s="51"/>
      <c r="U23" s="39"/>
      <c r="V23" s="39"/>
      <c r="W23" s="39"/>
      <c r="X23" s="39"/>
      <c r="Y23" s="79" t="str">
        <f>IF(COUNTBLANK(T23:X23)&gt;0,"",(SUMPRODUCT(DATOS!$A$20:$E$20,T23:X23))/100)</f>
        <v/>
      </c>
      <c r="Z23" s="81" t="str">
        <f t="shared" si="1"/>
        <v/>
      </c>
      <c r="AA23" s="69"/>
      <c r="AB23" s="40"/>
      <c r="AC23" s="40"/>
      <c r="AD23" s="85" t="str">
        <f t="shared" si="2"/>
        <v/>
      </c>
      <c r="AE23" s="53"/>
      <c r="AF23" s="37"/>
      <c r="AG23" s="37"/>
      <c r="AH23" s="37"/>
      <c r="AI23" s="55"/>
      <c r="AJ23" s="42"/>
      <c r="AK23" s="67"/>
      <c r="AL23" s="37"/>
      <c r="AM23" s="37"/>
      <c r="AN23" s="37"/>
      <c r="AO23" s="42"/>
    </row>
    <row r="24" spans="1:41" ht="12.75" x14ac:dyDescent="0.2">
      <c r="A24" s="41"/>
      <c r="B24" s="38"/>
      <c r="C24" s="37"/>
      <c r="D24" s="37"/>
      <c r="E24" s="37"/>
      <c r="F24" s="37"/>
      <c r="G24" s="37"/>
      <c r="H24" s="37"/>
      <c r="I24" s="37"/>
      <c r="J24" s="55"/>
      <c r="K24" s="55"/>
      <c r="L24" s="55"/>
      <c r="M24" s="37"/>
      <c r="N24" s="37"/>
      <c r="O24" s="37"/>
      <c r="P24" s="37"/>
      <c r="Q24" s="37"/>
      <c r="R24" s="37"/>
      <c r="S24" s="48"/>
      <c r="T24" s="51"/>
      <c r="U24" s="39"/>
      <c r="V24" s="39"/>
      <c r="W24" s="39"/>
      <c r="X24" s="39"/>
      <c r="Y24" s="79" t="str">
        <f>IF(COUNTBLANK(T24:X24)&gt;0,"",(SUMPRODUCT(DATOS!$A$20:$E$20,T24:X24))/100)</f>
        <v/>
      </c>
      <c r="Z24" s="81" t="str">
        <f t="shared" si="1"/>
        <v/>
      </c>
      <c r="AA24" s="69"/>
      <c r="AB24" s="40"/>
      <c r="AC24" s="40"/>
      <c r="AD24" s="85" t="str">
        <f t="shared" si="2"/>
        <v/>
      </c>
      <c r="AE24" s="53"/>
      <c r="AF24" s="37"/>
      <c r="AG24" s="37"/>
      <c r="AH24" s="37"/>
      <c r="AI24" s="55"/>
      <c r="AJ24" s="42"/>
      <c r="AK24" s="67"/>
      <c r="AL24" s="37"/>
      <c r="AM24" s="37"/>
      <c r="AN24" s="37"/>
      <c r="AO24" s="42"/>
    </row>
    <row r="25" spans="1:41" ht="12.75" x14ac:dyDescent="0.2">
      <c r="A25" s="41"/>
      <c r="B25" s="38"/>
      <c r="C25" s="37"/>
      <c r="D25" s="37"/>
      <c r="E25" s="37"/>
      <c r="F25" s="37"/>
      <c r="G25" s="37"/>
      <c r="H25" s="37"/>
      <c r="I25" s="37"/>
      <c r="J25" s="55"/>
      <c r="K25" s="55"/>
      <c r="L25" s="55"/>
      <c r="M25" s="37"/>
      <c r="N25" s="37"/>
      <c r="O25" s="37"/>
      <c r="P25" s="37"/>
      <c r="Q25" s="37"/>
      <c r="R25" s="37"/>
      <c r="S25" s="48"/>
      <c r="T25" s="51"/>
      <c r="U25" s="39"/>
      <c r="V25" s="39"/>
      <c r="W25" s="39"/>
      <c r="X25" s="39"/>
      <c r="Y25" s="79" t="str">
        <f>IF(COUNTBLANK(T25:X25)&gt;0,"",(SUMPRODUCT(DATOS!$A$20:$E$20,T25:X25))/100)</f>
        <v/>
      </c>
      <c r="Z25" s="81" t="str">
        <f t="shared" si="1"/>
        <v/>
      </c>
      <c r="AA25" s="69"/>
      <c r="AB25" s="40"/>
      <c r="AC25" s="40"/>
      <c r="AD25" s="85" t="str">
        <f t="shared" si="2"/>
        <v/>
      </c>
      <c r="AE25" s="53"/>
      <c r="AF25" s="37"/>
      <c r="AG25" s="37"/>
      <c r="AH25" s="37"/>
      <c r="AI25" s="55"/>
      <c r="AJ25" s="42"/>
      <c r="AK25" s="67"/>
      <c r="AL25" s="37"/>
      <c r="AM25" s="37"/>
      <c r="AN25" s="37"/>
      <c r="AO25" s="42"/>
    </row>
    <row r="26" spans="1:41" ht="12.75" x14ac:dyDescent="0.2">
      <c r="A26" s="41"/>
      <c r="B26" s="38"/>
      <c r="C26" s="37"/>
      <c r="D26" s="37"/>
      <c r="E26" s="37"/>
      <c r="F26" s="37"/>
      <c r="G26" s="37"/>
      <c r="H26" s="37"/>
      <c r="I26" s="37"/>
      <c r="J26" s="55"/>
      <c r="K26" s="55"/>
      <c r="L26" s="55"/>
      <c r="M26" s="37"/>
      <c r="N26" s="37"/>
      <c r="O26" s="37"/>
      <c r="P26" s="37"/>
      <c r="Q26" s="37"/>
      <c r="R26" s="37"/>
      <c r="S26" s="48"/>
      <c r="T26" s="51"/>
      <c r="U26" s="39"/>
      <c r="V26" s="39"/>
      <c r="W26" s="39"/>
      <c r="X26" s="39"/>
      <c r="Y26" s="79" t="str">
        <f>IF(COUNTBLANK(T26:X26)&gt;0,"",(SUMPRODUCT(DATOS!$A$20:$E$20,T26:X26))/100)</f>
        <v/>
      </c>
      <c r="Z26" s="81" t="str">
        <f t="shared" si="1"/>
        <v/>
      </c>
      <c r="AA26" s="69"/>
      <c r="AB26" s="40"/>
      <c r="AC26" s="40"/>
      <c r="AD26" s="85" t="str">
        <f t="shared" si="2"/>
        <v/>
      </c>
      <c r="AE26" s="53"/>
      <c r="AF26" s="37"/>
      <c r="AG26" s="37"/>
      <c r="AH26" s="37"/>
      <c r="AI26" s="55"/>
      <c r="AJ26" s="42"/>
      <c r="AK26" s="67"/>
      <c r="AL26" s="37"/>
      <c r="AM26" s="37"/>
      <c r="AN26" s="37"/>
      <c r="AO26" s="42"/>
    </row>
    <row r="27" spans="1:41" ht="12.75" x14ac:dyDescent="0.2">
      <c r="A27" s="41"/>
      <c r="B27" s="38"/>
      <c r="C27" s="37"/>
      <c r="D27" s="37"/>
      <c r="E27" s="37"/>
      <c r="F27" s="37"/>
      <c r="G27" s="37"/>
      <c r="H27" s="37"/>
      <c r="I27" s="37"/>
      <c r="J27" s="55"/>
      <c r="K27" s="55"/>
      <c r="L27" s="55"/>
      <c r="M27" s="37"/>
      <c r="N27" s="37"/>
      <c r="O27" s="37"/>
      <c r="P27" s="37"/>
      <c r="Q27" s="37"/>
      <c r="R27" s="37"/>
      <c r="S27" s="48"/>
      <c r="T27" s="51"/>
      <c r="U27" s="39"/>
      <c r="V27" s="39"/>
      <c r="W27" s="39"/>
      <c r="X27" s="39"/>
      <c r="Y27" s="79" t="str">
        <f>IF(COUNTBLANK(T27:X27)&gt;0,"",(SUMPRODUCT(DATOS!$A$20:$E$20,T27:X27))/100)</f>
        <v/>
      </c>
      <c r="Z27" s="81" t="str">
        <f t="shared" si="1"/>
        <v/>
      </c>
      <c r="AA27" s="69"/>
      <c r="AB27" s="40"/>
      <c r="AC27" s="40"/>
      <c r="AD27" s="85" t="str">
        <f t="shared" si="2"/>
        <v/>
      </c>
      <c r="AE27" s="53"/>
      <c r="AF27" s="37"/>
      <c r="AG27" s="37"/>
      <c r="AH27" s="37"/>
      <c r="AI27" s="55"/>
      <c r="AJ27" s="42"/>
      <c r="AK27" s="67"/>
      <c r="AL27" s="37"/>
      <c r="AM27" s="37"/>
      <c r="AN27" s="37"/>
      <c r="AO27" s="42"/>
    </row>
    <row r="28" spans="1:41" ht="12.75" x14ac:dyDescent="0.2">
      <c r="A28" s="41"/>
      <c r="B28" s="38"/>
      <c r="C28" s="37"/>
      <c r="D28" s="37"/>
      <c r="E28" s="37"/>
      <c r="F28" s="37"/>
      <c r="G28" s="37"/>
      <c r="H28" s="37"/>
      <c r="I28" s="37"/>
      <c r="J28" s="55"/>
      <c r="K28" s="55"/>
      <c r="L28" s="55"/>
      <c r="M28" s="37"/>
      <c r="N28" s="37"/>
      <c r="O28" s="37"/>
      <c r="P28" s="37"/>
      <c r="Q28" s="37"/>
      <c r="R28" s="37"/>
      <c r="S28" s="48"/>
      <c r="T28" s="51"/>
      <c r="U28" s="39"/>
      <c r="V28" s="39"/>
      <c r="W28" s="39"/>
      <c r="X28" s="39"/>
      <c r="Y28" s="79" t="str">
        <f>IF(COUNTBLANK(T28:X28)&gt;0,"",(SUMPRODUCT(DATOS!$A$20:$E$20,T28:X28))/100)</f>
        <v/>
      </c>
      <c r="Z28" s="81" t="str">
        <f t="shared" si="1"/>
        <v/>
      </c>
      <c r="AA28" s="69"/>
      <c r="AB28" s="40"/>
      <c r="AC28" s="40"/>
      <c r="AD28" s="85" t="str">
        <f t="shared" si="2"/>
        <v/>
      </c>
      <c r="AE28" s="53"/>
      <c r="AF28" s="37"/>
      <c r="AG28" s="37"/>
      <c r="AH28" s="37"/>
      <c r="AI28" s="55"/>
      <c r="AJ28" s="42"/>
      <c r="AK28" s="67"/>
      <c r="AL28" s="37"/>
      <c r="AM28" s="37"/>
      <c r="AN28" s="37"/>
      <c r="AO28" s="42"/>
    </row>
    <row r="29" spans="1:41" ht="12.75" x14ac:dyDescent="0.2">
      <c r="A29" s="41"/>
      <c r="B29" s="38"/>
      <c r="C29" s="37"/>
      <c r="D29" s="37"/>
      <c r="E29" s="37"/>
      <c r="F29" s="37"/>
      <c r="G29" s="37"/>
      <c r="H29" s="37"/>
      <c r="I29" s="37"/>
      <c r="J29" s="55"/>
      <c r="K29" s="55"/>
      <c r="L29" s="55"/>
      <c r="M29" s="37"/>
      <c r="N29" s="37"/>
      <c r="O29" s="37"/>
      <c r="P29" s="37"/>
      <c r="Q29" s="37"/>
      <c r="R29" s="37"/>
      <c r="S29" s="48"/>
      <c r="T29" s="51"/>
      <c r="U29" s="39"/>
      <c r="V29" s="39"/>
      <c r="W29" s="39"/>
      <c r="X29" s="39"/>
      <c r="Y29" s="79" t="str">
        <f>IF(COUNTBLANK(T29:X29)&gt;0,"",(SUMPRODUCT(DATOS!$A$20:$E$20,T29:X29))/100)</f>
        <v/>
      </c>
      <c r="Z29" s="81" t="str">
        <f t="shared" si="1"/>
        <v/>
      </c>
      <c r="AA29" s="69"/>
      <c r="AB29" s="40"/>
      <c r="AC29" s="40"/>
      <c r="AD29" s="85" t="str">
        <f t="shared" si="2"/>
        <v/>
      </c>
      <c r="AE29" s="53"/>
      <c r="AF29" s="37"/>
      <c r="AG29" s="37"/>
      <c r="AH29" s="37"/>
      <c r="AI29" s="55"/>
      <c r="AJ29" s="42"/>
      <c r="AK29" s="67"/>
      <c r="AL29" s="37"/>
      <c r="AM29" s="37"/>
      <c r="AN29" s="37"/>
      <c r="AO29" s="42"/>
    </row>
    <row r="30" spans="1:41" ht="12.75" x14ac:dyDescent="0.2">
      <c r="A30" s="41"/>
      <c r="B30" s="38"/>
      <c r="C30" s="37"/>
      <c r="D30" s="37"/>
      <c r="E30" s="37"/>
      <c r="F30" s="37"/>
      <c r="G30" s="37"/>
      <c r="H30" s="37"/>
      <c r="I30" s="37"/>
      <c r="J30" s="55"/>
      <c r="K30" s="55"/>
      <c r="L30" s="55"/>
      <c r="M30" s="37"/>
      <c r="N30" s="37"/>
      <c r="O30" s="37"/>
      <c r="P30" s="37"/>
      <c r="Q30" s="37"/>
      <c r="R30" s="37"/>
      <c r="S30" s="48"/>
      <c r="T30" s="51"/>
      <c r="U30" s="39"/>
      <c r="V30" s="39"/>
      <c r="W30" s="39"/>
      <c r="X30" s="39"/>
      <c r="Y30" s="79" t="str">
        <f>IF(COUNTBLANK(T30:X30)&gt;0,"",(SUMPRODUCT(DATOS!$A$20:$E$20,T30:X30))/100)</f>
        <v/>
      </c>
      <c r="Z30" s="81" t="str">
        <f t="shared" si="1"/>
        <v/>
      </c>
      <c r="AA30" s="69"/>
      <c r="AB30" s="40"/>
      <c r="AC30" s="40"/>
      <c r="AD30" s="85" t="str">
        <f t="shared" si="2"/>
        <v/>
      </c>
      <c r="AE30" s="53"/>
      <c r="AF30" s="37"/>
      <c r="AG30" s="37"/>
      <c r="AH30" s="37"/>
      <c r="AI30" s="55"/>
      <c r="AJ30" s="42"/>
      <c r="AK30" s="67"/>
      <c r="AL30" s="37"/>
      <c r="AM30" s="37"/>
      <c r="AN30" s="37"/>
      <c r="AO30" s="42"/>
    </row>
    <row r="31" spans="1:41" ht="12.75" x14ac:dyDescent="0.2">
      <c r="A31" s="41"/>
      <c r="B31" s="38"/>
      <c r="C31" s="37"/>
      <c r="D31" s="37"/>
      <c r="E31" s="37"/>
      <c r="F31" s="37"/>
      <c r="G31" s="37"/>
      <c r="H31" s="37"/>
      <c r="I31" s="37"/>
      <c r="J31" s="55"/>
      <c r="K31" s="55"/>
      <c r="L31" s="55"/>
      <c r="M31" s="37"/>
      <c r="N31" s="37"/>
      <c r="O31" s="37"/>
      <c r="P31" s="37"/>
      <c r="Q31" s="37"/>
      <c r="R31" s="37"/>
      <c r="S31" s="48"/>
      <c r="T31" s="51"/>
      <c r="U31" s="39"/>
      <c r="V31" s="39"/>
      <c r="W31" s="39"/>
      <c r="X31" s="39"/>
      <c r="Y31" s="79" t="str">
        <f>IF(COUNTBLANK(T31:X31)&gt;0,"",(SUMPRODUCT(DATOS!$A$20:$E$20,T31:X31))/100)</f>
        <v/>
      </c>
      <c r="Z31" s="81" t="str">
        <f t="shared" si="1"/>
        <v/>
      </c>
      <c r="AA31" s="69"/>
      <c r="AB31" s="40"/>
      <c r="AC31" s="40"/>
      <c r="AD31" s="85" t="str">
        <f t="shared" si="2"/>
        <v/>
      </c>
      <c r="AE31" s="53"/>
      <c r="AF31" s="37"/>
      <c r="AG31" s="37"/>
      <c r="AH31" s="37"/>
      <c r="AI31" s="55"/>
      <c r="AJ31" s="42"/>
      <c r="AK31" s="67"/>
      <c r="AL31" s="37"/>
      <c r="AM31" s="37"/>
      <c r="AN31" s="37"/>
      <c r="AO31" s="42"/>
    </row>
    <row r="32" spans="1:41" ht="12.75" x14ac:dyDescent="0.2">
      <c r="A32" s="41"/>
      <c r="B32" s="38"/>
      <c r="C32" s="37"/>
      <c r="D32" s="37"/>
      <c r="E32" s="37"/>
      <c r="F32" s="37"/>
      <c r="G32" s="37"/>
      <c r="H32" s="37"/>
      <c r="I32" s="37"/>
      <c r="J32" s="55"/>
      <c r="K32" s="55"/>
      <c r="L32" s="55"/>
      <c r="M32" s="37"/>
      <c r="N32" s="37"/>
      <c r="O32" s="37"/>
      <c r="P32" s="37"/>
      <c r="Q32" s="37"/>
      <c r="R32" s="37"/>
      <c r="S32" s="48"/>
      <c r="T32" s="51"/>
      <c r="U32" s="39"/>
      <c r="V32" s="39"/>
      <c r="W32" s="39"/>
      <c r="X32" s="39"/>
      <c r="Y32" s="79" t="str">
        <f>IF(COUNTBLANK(T32:X32)&gt;0,"",(SUMPRODUCT(DATOS!$A$20:$E$20,T32:X32))/100)</f>
        <v/>
      </c>
      <c r="Z32" s="81" t="str">
        <f t="shared" si="1"/>
        <v/>
      </c>
      <c r="AA32" s="69"/>
      <c r="AB32" s="40"/>
      <c r="AC32" s="40"/>
      <c r="AD32" s="85" t="str">
        <f t="shared" si="2"/>
        <v/>
      </c>
      <c r="AE32" s="53"/>
      <c r="AF32" s="37"/>
      <c r="AG32" s="37"/>
      <c r="AH32" s="37"/>
      <c r="AI32" s="55"/>
      <c r="AJ32" s="42"/>
      <c r="AK32" s="67"/>
      <c r="AL32" s="37"/>
      <c r="AM32" s="37"/>
      <c r="AN32" s="37"/>
      <c r="AO32" s="42"/>
    </row>
    <row r="33" spans="1:41" ht="12.75" x14ac:dyDescent="0.2">
      <c r="A33" s="41"/>
      <c r="B33" s="38"/>
      <c r="C33" s="37"/>
      <c r="D33" s="37"/>
      <c r="E33" s="37"/>
      <c r="F33" s="37"/>
      <c r="G33" s="37"/>
      <c r="H33" s="37"/>
      <c r="I33" s="37"/>
      <c r="J33" s="55"/>
      <c r="K33" s="55"/>
      <c r="L33" s="55"/>
      <c r="M33" s="37"/>
      <c r="N33" s="37"/>
      <c r="O33" s="37"/>
      <c r="P33" s="37"/>
      <c r="Q33" s="37"/>
      <c r="R33" s="37"/>
      <c r="S33" s="48"/>
      <c r="T33" s="51"/>
      <c r="U33" s="39"/>
      <c r="V33" s="39"/>
      <c r="W33" s="39"/>
      <c r="X33" s="39"/>
      <c r="Y33" s="79" t="str">
        <f>IF(COUNTBLANK(T33:X33)&gt;0,"",(SUMPRODUCT(DATOS!$A$20:$E$20,T33:X33))/100)</f>
        <v/>
      </c>
      <c r="Z33" s="81" t="str">
        <f t="shared" si="1"/>
        <v/>
      </c>
      <c r="AA33" s="69"/>
      <c r="AB33" s="40"/>
      <c r="AC33" s="40"/>
      <c r="AD33" s="85" t="str">
        <f t="shared" si="2"/>
        <v/>
      </c>
      <c r="AE33" s="53"/>
      <c r="AF33" s="37"/>
      <c r="AG33" s="37"/>
      <c r="AH33" s="37"/>
      <c r="AI33" s="55"/>
      <c r="AJ33" s="42"/>
      <c r="AK33" s="67"/>
      <c r="AL33" s="37"/>
      <c r="AM33" s="37"/>
      <c r="AN33" s="37"/>
      <c r="AO33" s="42"/>
    </row>
    <row r="34" spans="1:41" ht="12.75" x14ac:dyDescent="0.2">
      <c r="A34" s="41"/>
      <c r="B34" s="38"/>
      <c r="C34" s="37"/>
      <c r="D34" s="37"/>
      <c r="E34" s="37"/>
      <c r="F34" s="37"/>
      <c r="G34" s="37"/>
      <c r="H34" s="37"/>
      <c r="I34" s="37"/>
      <c r="J34" s="55"/>
      <c r="K34" s="55"/>
      <c r="L34" s="55"/>
      <c r="M34" s="37"/>
      <c r="N34" s="37"/>
      <c r="O34" s="37"/>
      <c r="P34" s="37"/>
      <c r="Q34" s="37"/>
      <c r="R34" s="37"/>
      <c r="S34" s="48"/>
      <c r="T34" s="51"/>
      <c r="U34" s="39"/>
      <c r="V34" s="39"/>
      <c r="W34" s="39"/>
      <c r="X34" s="39"/>
      <c r="Y34" s="79" t="str">
        <f>IF(COUNTBLANK(T34:X34)&gt;0,"",(SUMPRODUCT(DATOS!$A$20:$E$20,T34:X34))/100)</f>
        <v/>
      </c>
      <c r="Z34" s="81" t="str">
        <f t="shared" si="1"/>
        <v/>
      </c>
      <c r="AA34" s="69"/>
      <c r="AB34" s="40"/>
      <c r="AC34" s="40"/>
      <c r="AD34" s="85" t="str">
        <f t="shared" si="2"/>
        <v/>
      </c>
      <c r="AE34" s="53"/>
      <c r="AF34" s="37"/>
      <c r="AG34" s="37"/>
      <c r="AH34" s="37"/>
      <c r="AI34" s="55"/>
      <c r="AJ34" s="42"/>
      <c r="AK34" s="67"/>
      <c r="AL34" s="37"/>
      <c r="AM34" s="37"/>
      <c r="AN34" s="37"/>
      <c r="AO34" s="42"/>
    </row>
    <row r="35" spans="1:41" ht="12.75" customHeight="1" x14ac:dyDescent="0.2">
      <c r="A35" s="41"/>
      <c r="B35" s="38"/>
      <c r="C35" s="37"/>
      <c r="D35" s="37"/>
      <c r="E35" s="37"/>
      <c r="F35" s="37"/>
      <c r="G35" s="37"/>
      <c r="H35" s="37"/>
      <c r="I35" s="37"/>
      <c r="J35" s="55"/>
      <c r="K35" s="55"/>
      <c r="L35" s="55"/>
      <c r="M35" s="37"/>
      <c r="N35" s="37"/>
      <c r="O35" s="37"/>
      <c r="P35" s="37"/>
      <c r="Q35" s="37"/>
      <c r="R35" s="37"/>
      <c r="S35" s="48"/>
      <c r="T35" s="51"/>
      <c r="U35" s="39"/>
      <c r="V35" s="39"/>
      <c r="W35" s="39"/>
      <c r="X35" s="39"/>
      <c r="Y35" s="79" t="str">
        <f>IF(COUNTBLANK(T35:X35)&gt;0,"",(SUMPRODUCT(DATOS!$A$20:$E$20,T35:X35))/100)</f>
        <v/>
      </c>
      <c r="Z35" s="81" t="str">
        <f t="shared" si="1"/>
        <v/>
      </c>
      <c r="AA35" s="69"/>
      <c r="AB35" s="40"/>
      <c r="AC35" s="40"/>
      <c r="AD35" s="85" t="str">
        <f t="shared" si="2"/>
        <v/>
      </c>
      <c r="AE35" s="53"/>
      <c r="AF35" s="37"/>
      <c r="AG35" s="37"/>
      <c r="AH35" s="37"/>
      <c r="AI35" s="55"/>
      <c r="AJ35" s="42"/>
      <c r="AK35" s="67"/>
      <c r="AL35" s="37"/>
      <c r="AM35" s="37"/>
      <c r="AN35" s="37"/>
      <c r="AO35" s="42"/>
    </row>
    <row r="36" spans="1:41" ht="12.75" x14ac:dyDescent="0.2">
      <c r="A36" s="41"/>
      <c r="B36" s="38"/>
      <c r="C36" s="37"/>
      <c r="D36" s="37"/>
      <c r="E36" s="37"/>
      <c r="F36" s="37"/>
      <c r="G36" s="37"/>
      <c r="H36" s="37"/>
      <c r="I36" s="37"/>
      <c r="J36" s="55"/>
      <c r="K36" s="55"/>
      <c r="L36" s="55"/>
      <c r="M36" s="37"/>
      <c r="N36" s="37"/>
      <c r="O36" s="37"/>
      <c r="P36" s="37"/>
      <c r="Q36" s="37"/>
      <c r="R36" s="37"/>
      <c r="S36" s="48"/>
      <c r="T36" s="51"/>
      <c r="U36" s="39"/>
      <c r="V36" s="39"/>
      <c r="W36" s="39"/>
      <c r="X36" s="39"/>
      <c r="Y36" s="79" t="str">
        <f>IF(COUNTBLANK(T36:X36)&gt;0,"",(SUMPRODUCT(DATOS!$A$20:$E$20,T36:X36))/100)</f>
        <v/>
      </c>
      <c r="Z36" s="81" t="str">
        <f t="shared" si="1"/>
        <v/>
      </c>
      <c r="AA36" s="69"/>
      <c r="AB36" s="40"/>
      <c r="AC36" s="40"/>
      <c r="AD36" s="85" t="str">
        <f t="shared" si="2"/>
        <v/>
      </c>
      <c r="AE36" s="53"/>
      <c r="AF36" s="37"/>
      <c r="AG36" s="37"/>
      <c r="AH36" s="37"/>
      <c r="AI36" s="55"/>
      <c r="AJ36" s="42"/>
      <c r="AK36" s="67"/>
      <c r="AL36" s="37"/>
      <c r="AM36" s="37"/>
      <c r="AN36" s="37"/>
      <c r="AO36" s="42"/>
    </row>
    <row r="37" spans="1:41" ht="12.75" x14ac:dyDescent="0.2">
      <c r="A37" s="41"/>
      <c r="B37" s="38"/>
      <c r="C37" s="37"/>
      <c r="D37" s="37"/>
      <c r="E37" s="37"/>
      <c r="F37" s="37"/>
      <c r="G37" s="37"/>
      <c r="H37" s="37"/>
      <c r="I37" s="37"/>
      <c r="J37" s="55"/>
      <c r="K37" s="55"/>
      <c r="L37" s="55"/>
      <c r="M37" s="37"/>
      <c r="N37" s="37"/>
      <c r="O37" s="37"/>
      <c r="P37" s="37"/>
      <c r="Q37" s="37"/>
      <c r="R37" s="37"/>
      <c r="S37" s="48"/>
      <c r="T37" s="51"/>
      <c r="U37" s="39"/>
      <c r="V37" s="39"/>
      <c r="W37" s="39"/>
      <c r="X37" s="39"/>
      <c r="Y37" s="79" t="str">
        <f>IF(COUNTBLANK(T37:X37)&gt;0,"",(SUMPRODUCT(DATOS!$A$20:$E$20,T37:X37))/100)</f>
        <v/>
      </c>
      <c r="Z37" s="81" t="str">
        <f t="shared" si="1"/>
        <v/>
      </c>
      <c r="AA37" s="69"/>
      <c r="AB37" s="40"/>
      <c r="AC37" s="40"/>
      <c r="AD37" s="85" t="str">
        <f t="shared" si="2"/>
        <v/>
      </c>
      <c r="AE37" s="53"/>
      <c r="AF37" s="37"/>
      <c r="AG37" s="37"/>
      <c r="AH37" s="37"/>
      <c r="AI37" s="55"/>
      <c r="AJ37" s="42"/>
      <c r="AK37" s="67"/>
      <c r="AL37" s="37"/>
      <c r="AM37" s="37"/>
      <c r="AN37" s="37"/>
      <c r="AO37" s="42"/>
    </row>
    <row r="38" spans="1:41" ht="12.75" x14ac:dyDescent="0.2">
      <c r="A38" s="41"/>
      <c r="B38" s="38"/>
      <c r="C38" s="37"/>
      <c r="D38" s="37"/>
      <c r="E38" s="37"/>
      <c r="F38" s="37"/>
      <c r="G38" s="37"/>
      <c r="H38" s="37"/>
      <c r="I38" s="37"/>
      <c r="J38" s="55"/>
      <c r="K38" s="55"/>
      <c r="L38" s="55"/>
      <c r="M38" s="37"/>
      <c r="N38" s="37"/>
      <c r="O38" s="37"/>
      <c r="P38" s="37"/>
      <c r="Q38" s="37"/>
      <c r="R38" s="37"/>
      <c r="S38" s="48"/>
      <c r="T38" s="51"/>
      <c r="U38" s="39"/>
      <c r="V38" s="39"/>
      <c r="W38" s="39"/>
      <c r="X38" s="39"/>
      <c r="Y38" s="79" t="str">
        <f>IF(COUNTBLANK(T38:X38)&gt;0,"",(SUMPRODUCT(DATOS!$A$20:$E$20,T38:X38))/100)</f>
        <v/>
      </c>
      <c r="Z38" s="81" t="str">
        <f t="shared" si="1"/>
        <v/>
      </c>
      <c r="AA38" s="69"/>
      <c r="AB38" s="40"/>
      <c r="AC38" s="40"/>
      <c r="AD38" s="85" t="str">
        <f t="shared" si="2"/>
        <v/>
      </c>
      <c r="AE38" s="53"/>
      <c r="AF38" s="37"/>
      <c r="AG38" s="37"/>
      <c r="AH38" s="37"/>
      <c r="AI38" s="55"/>
      <c r="AJ38" s="42"/>
      <c r="AK38" s="67"/>
      <c r="AL38" s="37"/>
      <c r="AM38" s="37"/>
      <c r="AN38" s="37"/>
      <c r="AO38" s="42"/>
    </row>
    <row r="39" spans="1:41" ht="12.75" x14ac:dyDescent="0.2">
      <c r="A39" s="41"/>
      <c r="B39" s="38"/>
      <c r="C39" s="37"/>
      <c r="D39" s="37"/>
      <c r="E39" s="37"/>
      <c r="F39" s="37"/>
      <c r="G39" s="37"/>
      <c r="H39" s="37"/>
      <c r="I39" s="37"/>
      <c r="J39" s="55"/>
      <c r="K39" s="55"/>
      <c r="L39" s="55"/>
      <c r="M39" s="37"/>
      <c r="N39" s="37"/>
      <c r="O39" s="37"/>
      <c r="P39" s="37"/>
      <c r="Q39" s="37"/>
      <c r="R39" s="37"/>
      <c r="S39" s="48"/>
      <c r="T39" s="51"/>
      <c r="U39" s="39"/>
      <c r="V39" s="39"/>
      <c r="W39" s="39"/>
      <c r="X39" s="39"/>
      <c r="Y39" s="79" t="str">
        <f>IF(COUNTBLANK(T39:X39)&gt;0,"",(SUMPRODUCT(DATOS!$A$20:$E$20,T39:X39))/100)</f>
        <v/>
      </c>
      <c r="Z39" s="81" t="str">
        <f t="shared" si="1"/>
        <v/>
      </c>
      <c r="AA39" s="69"/>
      <c r="AB39" s="40"/>
      <c r="AC39" s="40"/>
      <c r="AD39" s="85" t="str">
        <f t="shared" si="2"/>
        <v/>
      </c>
      <c r="AE39" s="53"/>
      <c r="AF39" s="37"/>
      <c r="AG39" s="37"/>
      <c r="AH39" s="37"/>
      <c r="AI39" s="55"/>
      <c r="AJ39" s="42"/>
      <c r="AK39" s="67"/>
      <c r="AL39" s="37"/>
      <c r="AM39" s="37"/>
      <c r="AN39" s="37"/>
      <c r="AO39" s="42"/>
    </row>
    <row r="40" spans="1:41" ht="12.75" x14ac:dyDescent="0.2">
      <c r="A40" s="41"/>
      <c r="B40" s="38"/>
      <c r="C40" s="37"/>
      <c r="D40" s="37"/>
      <c r="E40" s="37"/>
      <c r="F40" s="37"/>
      <c r="G40" s="37"/>
      <c r="H40" s="37"/>
      <c r="I40" s="37"/>
      <c r="J40" s="55"/>
      <c r="K40" s="55"/>
      <c r="L40" s="55"/>
      <c r="M40" s="37"/>
      <c r="N40" s="37"/>
      <c r="O40" s="37"/>
      <c r="P40" s="37"/>
      <c r="Q40" s="37"/>
      <c r="R40" s="37"/>
      <c r="S40" s="48"/>
      <c r="T40" s="51"/>
      <c r="U40" s="39"/>
      <c r="V40" s="39"/>
      <c r="W40" s="39"/>
      <c r="X40" s="39"/>
      <c r="Y40" s="79" t="str">
        <f>IF(COUNTBLANK(T40:X40)&gt;0,"",(SUMPRODUCT(DATOS!$A$20:$E$20,T40:X40))/100)</f>
        <v/>
      </c>
      <c r="Z40" s="81" t="str">
        <f t="shared" si="1"/>
        <v/>
      </c>
      <c r="AA40" s="69"/>
      <c r="AB40" s="40"/>
      <c r="AC40" s="40"/>
      <c r="AD40" s="85" t="str">
        <f t="shared" si="2"/>
        <v/>
      </c>
      <c r="AE40" s="53"/>
      <c r="AF40" s="37"/>
      <c r="AG40" s="37"/>
      <c r="AH40" s="37"/>
      <c r="AI40" s="55"/>
      <c r="AJ40" s="42"/>
      <c r="AK40" s="67"/>
      <c r="AL40" s="37"/>
      <c r="AM40" s="37"/>
      <c r="AN40" s="37"/>
      <c r="AO40" s="42"/>
    </row>
    <row r="41" spans="1:41" ht="12.75" x14ac:dyDescent="0.2">
      <c r="A41" s="41"/>
      <c r="B41" s="38"/>
      <c r="C41" s="37"/>
      <c r="D41" s="37"/>
      <c r="E41" s="37"/>
      <c r="F41" s="37"/>
      <c r="G41" s="37"/>
      <c r="H41" s="37"/>
      <c r="I41" s="37"/>
      <c r="J41" s="55"/>
      <c r="K41" s="55"/>
      <c r="L41" s="55"/>
      <c r="M41" s="37"/>
      <c r="N41" s="37"/>
      <c r="O41" s="37"/>
      <c r="P41" s="37"/>
      <c r="Q41" s="37"/>
      <c r="R41" s="37"/>
      <c r="S41" s="48"/>
      <c r="T41" s="51"/>
      <c r="U41" s="39"/>
      <c r="V41" s="39"/>
      <c r="W41" s="39"/>
      <c r="X41" s="39"/>
      <c r="Y41" s="79" t="str">
        <f>IF(COUNTBLANK(T41:X41)&gt;0,"",(SUMPRODUCT(DATOS!$A$20:$E$20,T41:X41))/100)</f>
        <v/>
      </c>
      <c r="Z41" s="81" t="str">
        <f t="shared" si="1"/>
        <v/>
      </c>
      <c r="AA41" s="69"/>
      <c r="AB41" s="40"/>
      <c r="AC41" s="40"/>
      <c r="AD41" s="85" t="str">
        <f t="shared" si="2"/>
        <v/>
      </c>
      <c r="AE41" s="53"/>
      <c r="AF41" s="37"/>
      <c r="AG41" s="37"/>
      <c r="AH41" s="37"/>
      <c r="AI41" s="55"/>
      <c r="AJ41" s="42"/>
      <c r="AK41" s="67"/>
      <c r="AL41" s="37"/>
      <c r="AM41" s="37"/>
      <c r="AN41" s="37"/>
      <c r="AO41" s="42"/>
    </row>
    <row r="42" spans="1:41" ht="12.75" x14ac:dyDescent="0.2">
      <c r="A42" s="41"/>
      <c r="B42" s="38"/>
      <c r="C42" s="37"/>
      <c r="D42" s="37"/>
      <c r="E42" s="37"/>
      <c r="F42" s="37"/>
      <c r="G42" s="37"/>
      <c r="H42" s="37"/>
      <c r="I42" s="37"/>
      <c r="J42" s="55"/>
      <c r="K42" s="55"/>
      <c r="L42" s="55"/>
      <c r="M42" s="37"/>
      <c r="N42" s="37"/>
      <c r="O42" s="37"/>
      <c r="P42" s="37"/>
      <c r="Q42" s="37"/>
      <c r="R42" s="37"/>
      <c r="S42" s="48"/>
      <c r="T42" s="51"/>
      <c r="U42" s="39"/>
      <c r="V42" s="39"/>
      <c r="W42" s="39"/>
      <c r="X42" s="39"/>
      <c r="Y42" s="79" t="str">
        <f>IF(COUNTBLANK(T42:X42)&gt;0,"",(SUMPRODUCT(DATOS!$A$20:$E$20,T42:X42))/100)</f>
        <v/>
      </c>
      <c r="Z42" s="81" t="str">
        <f t="shared" si="1"/>
        <v/>
      </c>
      <c r="AA42" s="69"/>
      <c r="AB42" s="40"/>
      <c r="AC42" s="40"/>
      <c r="AD42" s="85" t="str">
        <f t="shared" si="2"/>
        <v/>
      </c>
      <c r="AE42" s="53"/>
      <c r="AF42" s="37"/>
      <c r="AG42" s="37"/>
      <c r="AH42" s="37"/>
      <c r="AI42" s="55"/>
      <c r="AJ42" s="42"/>
      <c r="AK42" s="67"/>
      <c r="AL42" s="37"/>
      <c r="AM42" s="37"/>
      <c r="AN42" s="37"/>
      <c r="AO42" s="42"/>
    </row>
    <row r="43" spans="1:41" ht="12.75" x14ac:dyDescent="0.2">
      <c r="A43" s="41"/>
      <c r="B43" s="38"/>
      <c r="C43" s="37"/>
      <c r="D43" s="37"/>
      <c r="E43" s="37"/>
      <c r="F43" s="37"/>
      <c r="G43" s="37"/>
      <c r="H43" s="37"/>
      <c r="I43" s="37"/>
      <c r="J43" s="55"/>
      <c r="K43" s="55"/>
      <c r="L43" s="55"/>
      <c r="M43" s="37"/>
      <c r="N43" s="37"/>
      <c r="O43" s="37"/>
      <c r="P43" s="37"/>
      <c r="Q43" s="37"/>
      <c r="R43" s="37"/>
      <c r="S43" s="48"/>
      <c r="T43" s="51"/>
      <c r="U43" s="39"/>
      <c r="V43" s="39"/>
      <c r="W43" s="39"/>
      <c r="X43" s="39"/>
      <c r="Y43" s="79" t="str">
        <f>IF(COUNTBLANK(T43:X43)&gt;0,"",(SUMPRODUCT(DATOS!$A$20:$E$20,T43:X43))/100)</f>
        <v/>
      </c>
      <c r="Z43" s="81" t="str">
        <f t="shared" si="1"/>
        <v/>
      </c>
      <c r="AA43" s="69"/>
      <c r="AB43" s="40"/>
      <c r="AC43" s="40"/>
      <c r="AD43" s="85" t="str">
        <f t="shared" si="2"/>
        <v/>
      </c>
      <c r="AE43" s="53"/>
      <c r="AF43" s="37"/>
      <c r="AG43" s="37"/>
      <c r="AH43" s="37"/>
      <c r="AI43" s="55"/>
      <c r="AJ43" s="42"/>
      <c r="AK43" s="67"/>
      <c r="AL43" s="37"/>
      <c r="AM43" s="37"/>
      <c r="AN43" s="37"/>
      <c r="AO43" s="42"/>
    </row>
    <row r="44" spans="1:41" ht="12.75" x14ac:dyDescent="0.2">
      <c r="A44" s="41"/>
      <c r="B44" s="38"/>
      <c r="C44" s="37"/>
      <c r="D44" s="37"/>
      <c r="E44" s="37"/>
      <c r="F44" s="37"/>
      <c r="G44" s="37"/>
      <c r="H44" s="37"/>
      <c r="I44" s="37"/>
      <c r="J44" s="55"/>
      <c r="K44" s="55"/>
      <c r="L44" s="55"/>
      <c r="M44" s="37"/>
      <c r="N44" s="37"/>
      <c r="O44" s="37"/>
      <c r="P44" s="37"/>
      <c r="Q44" s="37"/>
      <c r="R44" s="37"/>
      <c r="S44" s="48"/>
      <c r="T44" s="51"/>
      <c r="U44" s="39"/>
      <c r="V44" s="39"/>
      <c r="W44" s="39"/>
      <c r="X44" s="39"/>
      <c r="Y44" s="79" t="str">
        <f>IF(COUNTBLANK(T44:X44)&gt;0,"",(SUMPRODUCT(DATOS!$A$20:$E$20,T44:X44))/100)</f>
        <v/>
      </c>
      <c r="Z44" s="81" t="str">
        <f t="shared" si="1"/>
        <v/>
      </c>
      <c r="AA44" s="69"/>
      <c r="AB44" s="40"/>
      <c r="AC44" s="40"/>
      <c r="AD44" s="85" t="str">
        <f t="shared" si="2"/>
        <v/>
      </c>
      <c r="AE44" s="53"/>
      <c r="AF44" s="37"/>
      <c r="AG44" s="37"/>
      <c r="AH44" s="37"/>
      <c r="AI44" s="55"/>
      <c r="AJ44" s="42"/>
      <c r="AK44" s="67"/>
      <c r="AL44" s="37"/>
      <c r="AM44" s="37"/>
      <c r="AN44" s="37"/>
      <c r="AO44" s="42"/>
    </row>
    <row r="45" spans="1:41" ht="12.75" x14ac:dyDescent="0.2">
      <c r="A45" s="41"/>
      <c r="B45" s="38"/>
      <c r="C45" s="37"/>
      <c r="D45" s="37"/>
      <c r="E45" s="37"/>
      <c r="F45" s="37"/>
      <c r="G45" s="37"/>
      <c r="H45" s="37"/>
      <c r="I45" s="37"/>
      <c r="J45" s="55"/>
      <c r="K45" s="55"/>
      <c r="L45" s="55"/>
      <c r="M45" s="37"/>
      <c r="N45" s="37"/>
      <c r="O45" s="37"/>
      <c r="P45" s="37"/>
      <c r="Q45" s="37"/>
      <c r="R45" s="37"/>
      <c r="S45" s="48"/>
      <c r="T45" s="51"/>
      <c r="U45" s="39"/>
      <c r="V45" s="39"/>
      <c r="W45" s="39"/>
      <c r="X45" s="39"/>
      <c r="Y45" s="79" t="str">
        <f>IF(COUNTBLANK(T45:X45)&gt;0,"",(SUMPRODUCT(DATOS!$A$20:$E$20,T45:X45))/100)</f>
        <v/>
      </c>
      <c r="Z45" s="81" t="str">
        <f t="shared" si="1"/>
        <v/>
      </c>
      <c r="AA45" s="69"/>
      <c r="AB45" s="40"/>
      <c r="AC45" s="40"/>
      <c r="AD45" s="85" t="str">
        <f t="shared" si="2"/>
        <v/>
      </c>
      <c r="AE45" s="53"/>
      <c r="AF45" s="37"/>
      <c r="AG45" s="37"/>
      <c r="AH45" s="37"/>
      <c r="AI45" s="55"/>
      <c r="AJ45" s="42"/>
      <c r="AK45" s="67"/>
      <c r="AL45" s="37"/>
      <c r="AM45" s="37"/>
      <c r="AN45" s="37"/>
      <c r="AO45" s="42"/>
    </row>
    <row r="46" spans="1:41" ht="12.75" x14ac:dyDescent="0.2">
      <c r="A46" s="41"/>
      <c r="B46" s="38"/>
      <c r="C46" s="37"/>
      <c r="D46" s="37"/>
      <c r="E46" s="37"/>
      <c r="F46" s="37"/>
      <c r="G46" s="37"/>
      <c r="H46" s="37"/>
      <c r="I46" s="37"/>
      <c r="J46" s="55"/>
      <c r="K46" s="55"/>
      <c r="L46" s="55"/>
      <c r="M46" s="37"/>
      <c r="N46" s="37"/>
      <c r="O46" s="37"/>
      <c r="P46" s="37"/>
      <c r="Q46" s="37"/>
      <c r="R46" s="37"/>
      <c r="S46" s="48"/>
      <c r="T46" s="51"/>
      <c r="U46" s="39"/>
      <c r="V46" s="39"/>
      <c r="W46" s="39"/>
      <c r="X46" s="39"/>
      <c r="Y46" s="79" t="str">
        <f>IF(COUNTBLANK(T46:X46)&gt;0,"",(SUMPRODUCT(DATOS!$A$20:$E$20,T46:X46))/100)</f>
        <v/>
      </c>
      <c r="Z46" s="81" t="str">
        <f t="shared" si="1"/>
        <v/>
      </c>
      <c r="AA46" s="69"/>
      <c r="AB46" s="40"/>
      <c r="AC46" s="40"/>
      <c r="AD46" s="85" t="str">
        <f t="shared" si="2"/>
        <v/>
      </c>
      <c r="AE46" s="53"/>
      <c r="AF46" s="37"/>
      <c r="AG46" s="37"/>
      <c r="AH46" s="37"/>
      <c r="AI46" s="55"/>
      <c r="AJ46" s="42"/>
      <c r="AK46" s="67"/>
      <c r="AL46" s="37"/>
      <c r="AM46" s="37"/>
      <c r="AN46" s="37"/>
      <c r="AO46" s="42"/>
    </row>
    <row r="47" spans="1:41" ht="12.75" x14ac:dyDescent="0.2">
      <c r="A47" s="41"/>
      <c r="B47" s="38"/>
      <c r="C47" s="37"/>
      <c r="D47" s="37"/>
      <c r="E47" s="37"/>
      <c r="F47" s="37"/>
      <c r="G47" s="37"/>
      <c r="H47" s="37"/>
      <c r="I47" s="37"/>
      <c r="J47" s="55"/>
      <c r="K47" s="55"/>
      <c r="L47" s="55"/>
      <c r="M47" s="37"/>
      <c r="N47" s="37"/>
      <c r="O47" s="37"/>
      <c r="P47" s="37"/>
      <c r="Q47" s="37"/>
      <c r="R47" s="37"/>
      <c r="S47" s="48"/>
      <c r="T47" s="51"/>
      <c r="U47" s="39"/>
      <c r="V47" s="39"/>
      <c r="W47" s="39"/>
      <c r="X47" s="39"/>
      <c r="Y47" s="79" t="str">
        <f>IF(COUNTBLANK(T47:X47)&gt;0,"",(SUMPRODUCT(DATOS!$A$20:$E$20,T47:X47))/100)</f>
        <v/>
      </c>
      <c r="Z47" s="81" t="str">
        <f t="shared" si="1"/>
        <v/>
      </c>
      <c r="AA47" s="69"/>
      <c r="AB47" s="40"/>
      <c r="AC47" s="40"/>
      <c r="AD47" s="85" t="str">
        <f t="shared" si="2"/>
        <v/>
      </c>
      <c r="AE47" s="53"/>
      <c r="AF47" s="37"/>
      <c r="AG47" s="37"/>
      <c r="AH47" s="37"/>
      <c r="AI47" s="55"/>
      <c r="AJ47" s="42"/>
      <c r="AK47" s="67"/>
      <c r="AL47" s="37"/>
      <c r="AM47" s="37"/>
      <c r="AN47" s="37"/>
      <c r="AO47" s="42"/>
    </row>
    <row r="48" spans="1:41" ht="12.75" x14ac:dyDescent="0.2">
      <c r="A48" s="41"/>
      <c r="B48" s="38"/>
      <c r="C48" s="37"/>
      <c r="D48" s="37"/>
      <c r="E48" s="37"/>
      <c r="F48" s="37"/>
      <c r="G48" s="37"/>
      <c r="H48" s="37"/>
      <c r="I48" s="37"/>
      <c r="J48" s="55"/>
      <c r="K48" s="55"/>
      <c r="L48" s="55"/>
      <c r="M48" s="37"/>
      <c r="N48" s="37"/>
      <c r="O48" s="37"/>
      <c r="P48" s="37"/>
      <c r="Q48" s="37"/>
      <c r="R48" s="37"/>
      <c r="S48" s="48"/>
      <c r="T48" s="51"/>
      <c r="U48" s="39"/>
      <c r="V48" s="39"/>
      <c r="W48" s="39"/>
      <c r="X48" s="39"/>
      <c r="Y48" s="79" t="str">
        <f>IF(COUNTBLANK(T48:X48)&gt;0,"",(SUMPRODUCT(DATOS!$A$20:$E$20,T48:X48))/100)</f>
        <v/>
      </c>
      <c r="Z48" s="81" t="str">
        <f t="shared" si="1"/>
        <v/>
      </c>
      <c r="AA48" s="69"/>
      <c r="AB48" s="40"/>
      <c r="AC48" s="40"/>
      <c r="AD48" s="85" t="str">
        <f t="shared" si="2"/>
        <v/>
      </c>
      <c r="AE48" s="53"/>
      <c r="AF48" s="37"/>
      <c r="AG48" s="37"/>
      <c r="AH48" s="37"/>
      <c r="AI48" s="55"/>
      <c r="AJ48" s="42"/>
      <c r="AK48" s="67"/>
      <c r="AL48" s="37"/>
      <c r="AM48" s="37"/>
      <c r="AN48" s="37"/>
      <c r="AO48" s="42"/>
    </row>
    <row r="49" spans="1:41" ht="12.75" x14ac:dyDescent="0.2">
      <c r="A49" s="41"/>
      <c r="B49" s="38"/>
      <c r="C49" s="37"/>
      <c r="D49" s="37"/>
      <c r="E49" s="37"/>
      <c r="F49" s="37"/>
      <c r="G49" s="37"/>
      <c r="H49" s="37"/>
      <c r="I49" s="37"/>
      <c r="J49" s="55"/>
      <c r="K49" s="55"/>
      <c r="L49" s="55"/>
      <c r="M49" s="37"/>
      <c r="N49" s="37"/>
      <c r="O49" s="37"/>
      <c r="P49" s="37"/>
      <c r="Q49" s="37"/>
      <c r="R49" s="37"/>
      <c r="S49" s="48"/>
      <c r="T49" s="51"/>
      <c r="U49" s="39"/>
      <c r="V49" s="39"/>
      <c r="W49" s="39"/>
      <c r="X49" s="39"/>
      <c r="Y49" s="79" t="str">
        <f>IF(COUNTBLANK(T49:X49)&gt;0,"",(SUMPRODUCT(DATOS!$A$20:$E$20,T49:X49))/100)</f>
        <v/>
      </c>
      <c r="Z49" s="81" t="str">
        <f t="shared" si="1"/>
        <v/>
      </c>
      <c r="AA49" s="69"/>
      <c r="AB49" s="40"/>
      <c r="AC49" s="40"/>
      <c r="AD49" s="85" t="str">
        <f t="shared" si="2"/>
        <v/>
      </c>
      <c r="AE49" s="53"/>
      <c r="AF49" s="37"/>
      <c r="AG49" s="37"/>
      <c r="AH49" s="37"/>
      <c r="AI49" s="55"/>
      <c r="AJ49" s="42"/>
      <c r="AK49" s="67"/>
      <c r="AL49" s="37"/>
      <c r="AM49" s="37"/>
      <c r="AN49" s="37"/>
      <c r="AO49" s="42"/>
    </row>
    <row r="50" spans="1:41" ht="12.75" x14ac:dyDescent="0.2">
      <c r="A50" s="41"/>
      <c r="B50" s="38"/>
      <c r="C50" s="37"/>
      <c r="D50" s="37"/>
      <c r="E50" s="37"/>
      <c r="F50" s="37"/>
      <c r="G50" s="37"/>
      <c r="H50" s="37"/>
      <c r="I50" s="37"/>
      <c r="J50" s="55"/>
      <c r="K50" s="55"/>
      <c r="L50" s="55"/>
      <c r="M50" s="37"/>
      <c r="N50" s="37"/>
      <c r="O50" s="37"/>
      <c r="P50" s="37"/>
      <c r="Q50" s="37"/>
      <c r="R50" s="37"/>
      <c r="S50" s="48"/>
      <c r="T50" s="51"/>
      <c r="U50" s="39"/>
      <c r="V50" s="39"/>
      <c r="W50" s="39"/>
      <c r="X50" s="39"/>
      <c r="Y50" s="79" t="str">
        <f>IF(COUNTBLANK(T50:X50)&gt;0,"",(SUMPRODUCT(DATOS!$A$20:$E$20,T50:X50))/100)</f>
        <v/>
      </c>
      <c r="Z50" s="81" t="str">
        <f t="shared" si="1"/>
        <v/>
      </c>
      <c r="AA50" s="69"/>
      <c r="AB50" s="40"/>
      <c r="AC50" s="40"/>
      <c r="AD50" s="85" t="str">
        <f t="shared" si="2"/>
        <v/>
      </c>
      <c r="AE50" s="53"/>
      <c r="AF50" s="37"/>
      <c r="AG50" s="37"/>
      <c r="AH50" s="37"/>
      <c r="AI50" s="55"/>
      <c r="AJ50" s="42"/>
      <c r="AK50" s="67"/>
      <c r="AL50" s="37"/>
      <c r="AM50" s="37"/>
      <c r="AN50" s="37"/>
      <c r="AO50" s="42"/>
    </row>
    <row r="51" spans="1:41" ht="12.75" x14ac:dyDescent="0.2">
      <c r="A51" s="41"/>
      <c r="B51" s="38"/>
      <c r="C51" s="37"/>
      <c r="D51" s="37"/>
      <c r="E51" s="37"/>
      <c r="F51" s="37"/>
      <c r="G51" s="37"/>
      <c r="H51" s="37"/>
      <c r="I51" s="37"/>
      <c r="J51" s="55"/>
      <c r="K51" s="55"/>
      <c r="L51" s="55"/>
      <c r="M51" s="37"/>
      <c r="N51" s="37"/>
      <c r="O51" s="37"/>
      <c r="P51" s="37"/>
      <c r="Q51" s="37"/>
      <c r="R51" s="37"/>
      <c r="S51" s="48"/>
      <c r="T51" s="51"/>
      <c r="U51" s="39"/>
      <c r="V51" s="39"/>
      <c r="W51" s="39"/>
      <c r="X51" s="39"/>
      <c r="Y51" s="79" t="str">
        <f>IF(COUNTBLANK(T51:X51)&gt;0,"",(SUMPRODUCT(DATOS!$A$20:$E$20,T51:X51))/100)</f>
        <v/>
      </c>
      <c r="Z51" s="81" t="str">
        <f t="shared" si="1"/>
        <v/>
      </c>
      <c r="AA51" s="69"/>
      <c r="AB51" s="40"/>
      <c r="AC51" s="40"/>
      <c r="AD51" s="85" t="str">
        <f t="shared" si="2"/>
        <v/>
      </c>
      <c r="AE51" s="53"/>
      <c r="AF51" s="37"/>
      <c r="AG51" s="37"/>
      <c r="AH51" s="37"/>
      <c r="AI51" s="55"/>
      <c r="AJ51" s="42"/>
      <c r="AK51" s="67"/>
      <c r="AL51" s="37"/>
      <c r="AM51" s="37"/>
      <c r="AN51" s="37"/>
      <c r="AO51" s="42"/>
    </row>
    <row r="52" spans="1:41" ht="12.75" x14ac:dyDescent="0.2">
      <c r="A52" s="41"/>
      <c r="B52" s="38"/>
      <c r="C52" s="37"/>
      <c r="D52" s="37"/>
      <c r="E52" s="37"/>
      <c r="F52" s="37"/>
      <c r="G52" s="37"/>
      <c r="H52" s="37"/>
      <c r="I52" s="37"/>
      <c r="J52" s="55"/>
      <c r="K52" s="55"/>
      <c r="L52" s="55"/>
      <c r="M52" s="37"/>
      <c r="N52" s="37"/>
      <c r="O52" s="37"/>
      <c r="P52" s="37"/>
      <c r="Q52" s="37"/>
      <c r="R52" s="37"/>
      <c r="S52" s="48"/>
      <c r="T52" s="51"/>
      <c r="U52" s="39"/>
      <c r="V52" s="39"/>
      <c r="W52" s="39"/>
      <c r="X52" s="39"/>
      <c r="Y52" s="79" t="str">
        <f>IF(COUNTBLANK(T52:X52)&gt;0,"",(SUMPRODUCT(DATOS!$A$20:$E$20,T52:X52))/100)</f>
        <v/>
      </c>
      <c r="Z52" s="81" t="str">
        <f t="shared" si="1"/>
        <v/>
      </c>
      <c r="AA52" s="69"/>
      <c r="AB52" s="40"/>
      <c r="AC52" s="40"/>
      <c r="AD52" s="85" t="str">
        <f t="shared" si="2"/>
        <v/>
      </c>
      <c r="AE52" s="53"/>
      <c r="AF52" s="37"/>
      <c r="AG52" s="37"/>
      <c r="AH52" s="37"/>
      <c r="AI52" s="55"/>
      <c r="AJ52" s="42"/>
      <c r="AK52" s="67"/>
      <c r="AL52" s="37"/>
      <c r="AM52" s="37"/>
      <c r="AN52" s="37"/>
      <c r="AO52" s="42"/>
    </row>
    <row r="53" spans="1:41" ht="12.75" x14ac:dyDescent="0.2">
      <c r="A53" s="41"/>
      <c r="B53" s="38"/>
      <c r="C53" s="37"/>
      <c r="D53" s="37"/>
      <c r="E53" s="37"/>
      <c r="F53" s="37"/>
      <c r="G53" s="37"/>
      <c r="H53" s="37"/>
      <c r="I53" s="37"/>
      <c r="J53" s="55"/>
      <c r="K53" s="55"/>
      <c r="L53" s="55"/>
      <c r="M53" s="37"/>
      <c r="N53" s="37"/>
      <c r="O53" s="37"/>
      <c r="P53" s="37"/>
      <c r="Q53" s="37"/>
      <c r="R53" s="37"/>
      <c r="S53" s="48"/>
      <c r="T53" s="51"/>
      <c r="U53" s="39"/>
      <c r="V53" s="39"/>
      <c r="W53" s="39"/>
      <c r="X53" s="39"/>
      <c r="Y53" s="79" t="str">
        <f>IF(COUNTBLANK(T53:X53)&gt;0,"",(SUMPRODUCT(DATOS!$A$20:$E$20,T53:X53))/100)</f>
        <v/>
      </c>
      <c r="Z53" s="81" t="str">
        <f t="shared" si="1"/>
        <v/>
      </c>
      <c r="AA53" s="69"/>
      <c r="AB53" s="40"/>
      <c r="AC53" s="40"/>
      <c r="AD53" s="85" t="str">
        <f t="shared" si="2"/>
        <v/>
      </c>
      <c r="AE53" s="53"/>
      <c r="AF53" s="37"/>
      <c r="AG53" s="37"/>
      <c r="AH53" s="37"/>
      <c r="AI53" s="55"/>
      <c r="AJ53" s="42"/>
      <c r="AK53" s="67"/>
      <c r="AL53" s="37"/>
      <c r="AM53" s="37"/>
      <c r="AN53" s="37"/>
      <c r="AO53" s="42"/>
    </row>
    <row r="54" spans="1:41" ht="12.75" x14ac:dyDescent="0.2">
      <c r="A54" s="41"/>
      <c r="B54" s="38"/>
      <c r="C54" s="37"/>
      <c r="D54" s="37"/>
      <c r="E54" s="37"/>
      <c r="F54" s="37"/>
      <c r="G54" s="37"/>
      <c r="H54" s="37"/>
      <c r="I54" s="37"/>
      <c r="J54" s="55"/>
      <c r="K54" s="55"/>
      <c r="L54" s="55"/>
      <c r="M54" s="37"/>
      <c r="N54" s="37"/>
      <c r="O54" s="37"/>
      <c r="P54" s="37"/>
      <c r="Q54" s="37"/>
      <c r="R54" s="37"/>
      <c r="S54" s="48"/>
      <c r="T54" s="51"/>
      <c r="U54" s="39"/>
      <c r="V54" s="39"/>
      <c r="W54" s="39"/>
      <c r="X54" s="39"/>
      <c r="Y54" s="79" t="str">
        <f>IF(COUNTBLANK(T54:X54)&gt;0,"",(SUMPRODUCT(DATOS!$A$20:$E$20,T54:X54))/100)</f>
        <v/>
      </c>
      <c r="Z54" s="81" t="str">
        <f t="shared" si="1"/>
        <v/>
      </c>
      <c r="AA54" s="69"/>
      <c r="AB54" s="40"/>
      <c r="AC54" s="40"/>
      <c r="AD54" s="85" t="str">
        <f t="shared" si="2"/>
        <v/>
      </c>
      <c r="AE54" s="53"/>
      <c r="AF54" s="37"/>
      <c r="AG54" s="37"/>
      <c r="AH54" s="37"/>
      <c r="AI54" s="55"/>
      <c r="AJ54" s="42"/>
      <c r="AK54" s="67"/>
      <c r="AL54" s="37"/>
      <c r="AM54" s="37"/>
      <c r="AN54" s="37"/>
      <c r="AO54" s="42"/>
    </row>
    <row r="55" spans="1:41" ht="12.75" x14ac:dyDescent="0.2">
      <c r="A55" s="41"/>
      <c r="B55" s="38"/>
      <c r="C55" s="37"/>
      <c r="D55" s="37"/>
      <c r="E55" s="37"/>
      <c r="F55" s="37"/>
      <c r="G55" s="37"/>
      <c r="H55" s="37"/>
      <c r="I55" s="37"/>
      <c r="J55" s="55"/>
      <c r="K55" s="55"/>
      <c r="L55" s="55"/>
      <c r="M55" s="37"/>
      <c r="N55" s="37"/>
      <c r="O55" s="37"/>
      <c r="P55" s="37"/>
      <c r="Q55" s="37"/>
      <c r="R55" s="37"/>
      <c r="S55" s="48"/>
      <c r="T55" s="51"/>
      <c r="U55" s="39"/>
      <c r="V55" s="39"/>
      <c r="W55" s="39"/>
      <c r="X55" s="39"/>
      <c r="Y55" s="79" t="str">
        <f>IF(COUNTBLANK(T55:X55)&gt;0,"",(SUMPRODUCT(DATOS!$A$20:$E$20,T55:X55))/100)</f>
        <v/>
      </c>
      <c r="Z55" s="81" t="str">
        <f t="shared" si="1"/>
        <v/>
      </c>
      <c r="AA55" s="69"/>
      <c r="AB55" s="40"/>
      <c r="AC55" s="40"/>
      <c r="AD55" s="85" t="str">
        <f t="shared" si="2"/>
        <v/>
      </c>
      <c r="AE55" s="53"/>
      <c r="AF55" s="37"/>
      <c r="AG55" s="37"/>
      <c r="AH55" s="37"/>
      <c r="AI55" s="55"/>
      <c r="AJ55" s="42"/>
      <c r="AK55" s="67"/>
      <c r="AL55" s="37"/>
      <c r="AM55" s="37"/>
      <c r="AN55" s="37"/>
      <c r="AO55" s="42"/>
    </row>
    <row r="56" spans="1:41" ht="12.75" x14ac:dyDescent="0.2">
      <c r="A56" s="41"/>
      <c r="B56" s="38"/>
      <c r="C56" s="37"/>
      <c r="D56" s="37"/>
      <c r="E56" s="37"/>
      <c r="F56" s="37"/>
      <c r="G56" s="37"/>
      <c r="H56" s="37"/>
      <c r="I56" s="37"/>
      <c r="J56" s="55"/>
      <c r="K56" s="55"/>
      <c r="L56" s="55"/>
      <c r="M56" s="37"/>
      <c r="N56" s="37"/>
      <c r="O56" s="37"/>
      <c r="P56" s="37"/>
      <c r="Q56" s="37"/>
      <c r="R56" s="37"/>
      <c r="S56" s="48"/>
      <c r="T56" s="51"/>
      <c r="U56" s="39"/>
      <c r="V56" s="39"/>
      <c r="W56" s="39"/>
      <c r="X56" s="39"/>
      <c r="Y56" s="79" t="str">
        <f>IF(COUNTBLANK(T56:X56)&gt;0,"",(SUMPRODUCT(DATOS!$A$20:$E$20,T56:X56))/100)</f>
        <v/>
      </c>
      <c r="Z56" s="81" t="str">
        <f t="shared" si="1"/>
        <v/>
      </c>
      <c r="AA56" s="69"/>
      <c r="AB56" s="40"/>
      <c r="AC56" s="40"/>
      <c r="AD56" s="85" t="str">
        <f t="shared" si="2"/>
        <v/>
      </c>
      <c r="AE56" s="53"/>
      <c r="AF56" s="37"/>
      <c r="AG56" s="37"/>
      <c r="AH56" s="37"/>
      <c r="AI56" s="55"/>
      <c r="AJ56" s="42"/>
      <c r="AK56" s="67"/>
      <c r="AL56" s="37"/>
      <c r="AM56" s="37"/>
      <c r="AN56" s="37"/>
      <c r="AO56" s="42"/>
    </row>
    <row r="57" spans="1:41" ht="12.75" x14ac:dyDescent="0.2">
      <c r="A57" s="41"/>
      <c r="B57" s="38"/>
      <c r="C57" s="37"/>
      <c r="D57" s="37"/>
      <c r="E57" s="37"/>
      <c r="F57" s="37"/>
      <c r="G57" s="37"/>
      <c r="H57" s="37"/>
      <c r="I57" s="37"/>
      <c r="J57" s="55"/>
      <c r="K57" s="55"/>
      <c r="L57" s="55"/>
      <c r="M57" s="37"/>
      <c r="N57" s="37"/>
      <c r="O57" s="37"/>
      <c r="P57" s="37"/>
      <c r="Q57" s="37"/>
      <c r="R57" s="37"/>
      <c r="S57" s="48"/>
      <c r="T57" s="51"/>
      <c r="U57" s="39"/>
      <c r="V57" s="39"/>
      <c r="W57" s="39"/>
      <c r="X57" s="39"/>
      <c r="Y57" s="79" t="str">
        <f>IF(COUNTBLANK(T57:X57)&gt;0,"",(SUMPRODUCT(DATOS!$A$20:$E$20,T57:X57))/100)</f>
        <v/>
      </c>
      <c r="Z57" s="81" t="str">
        <f t="shared" si="1"/>
        <v/>
      </c>
      <c r="AA57" s="69"/>
      <c r="AB57" s="40"/>
      <c r="AC57" s="40"/>
      <c r="AD57" s="85" t="str">
        <f t="shared" si="2"/>
        <v/>
      </c>
      <c r="AE57" s="53"/>
      <c r="AF57" s="37"/>
      <c r="AG57" s="37"/>
      <c r="AH57" s="37"/>
      <c r="AI57" s="55"/>
      <c r="AJ57" s="42"/>
      <c r="AK57" s="67"/>
      <c r="AL57" s="37"/>
      <c r="AM57" s="37"/>
      <c r="AN57" s="37"/>
      <c r="AO57" s="42"/>
    </row>
    <row r="58" spans="1:41" ht="12.75" x14ac:dyDescent="0.2">
      <c r="A58" s="41"/>
      <c r="B58" s="38"/>
      <c r="C58" s="37"/>
      <c r="D58" s="37"/>
      <c r="E58" s="37"/>
      <c r="F58" s="37"/>
      <c r="G58" s="37"/>
      <c r="H58" s="37"/>
      <c r="I58" s="37"/>
      <c r="J58" s="55"/>
      <c r="K58" s="55"/>
      <c r="L58" s="55"/>
      <c r="M58" s="37"/>
      <c r="N58" s="37"/>
      <c r="O58" s="37"/>
      <c r="P58" s="37"/>
      <c r="Q58" s="37"/>
      <c r="R58" s="37"/>
      <c r="S58" s="48"/>
      <c r="T58" s="51"/>
      <c r="U58" s="39"/>
      <c r="V58" s="39"/>
      <c r="W58" s="39"/>
      <c r="X58" s="39"/>
      <c r="Y58" s="79" t="str">
        <f>IF(COUNTBLANK(T58:X58)&gt;0,"",(SUMPRODUCT(DATOS!$A$20:$E$20,T58:X58))/100)</f>
        <v/>
      </c>
      <c r="Z58" s="81" t="str">
        <f t="shared" si="1"/>
        <v/>
      </c>
      <c r="AA58" s="69"/>
      <c r="AB58" s="40"/>
      <c r="AC58" s="40"/>
      <c r="AD58" s="85" t="str">
        <f t="shared" si="2"/>
        <v/>
      </c>
      <c r="AE58" s="53"/>
      <c r="AF58" s="37"/>
      <c r="AG58" s="37"/>
      <c r="AH58" s="37"/>
      <c r="AI58" s="55"/>
      <c r="AJ58" s="42"/>
      <c r="AK58" s="67"/>
      <c r="AL58" s="37"/>
      <c r="AM58" s="37"/>
      <c r="AN58" s="37"/>
      <c r="AO58" s="42"/>
    </row>
    <row r="59" spans="1:41" ht="12.75" x14ac:dyDescent="0.2">
      <c r="A59" s="41"/>
      <c r="B59" s="38"/>
      <c r="C59" s="37"/>
      <c r="D59" s="37"/>
      <c r="E59" s="37"/>
      <c r="F59" s="37"/>
      <c r="G59" s="37"/>
      <c r="H59" s="37"/>
      <c r="I59" s="37"/>
      <c r="J59" s="55"/>
      <c r="K59" s="55"/>
      <c r="L59" s="55"/>
      <c r="M59" s="37"/>
      <c r="N59" s="37"/>
      <c r="O59" s="37"/>
      <c r="P59" s="37"/>
      <c r="Q59" s="37"/>
      <c r="R59" s="37"/>
      <c r="S59" s="48"/>
      <c r="T59" s="51"/>
      <c r="U59" s="39"/>
      <c r="V59" s="39"/>
      <c r="W59" s="39"/>
      <c r="X59" s="39"/>
      <c r="Y59" s="79" t="str">
        <f>IF(COUNTBLANK(T59:X59)&gt;0,"",(SUMPRODUCT(DATOS!$A$20:$E$20,T59:X59))/100)</f>
        <v/>
      </c>
      <c r="Z59" s="81" t="str">
        <f t="shared" si="1"/>
        <v/>
      </c>
      <c r="AA59" s="69"/>
      <c r="AB59" s="40"/>
      <c r="AC59" s="40"/>
      <c r="AD59" s="85" t="str">
        <f t="shared" si="2"/>
        <v/>
      </c>
      <c r="AE59" s="53"/>
      <c r="AF59" s="37"/>
      <c r="AG59" s="37"/>
      <c r="AH59" s="37"/>
      <c r="AI59" s="55"/>
      <c r="AJ59" s="42"/>
      <c r="AK59" s="67"/>
      <c r="AL59" s="37"/>
      <c r="AM59" s="37"/>
      <c r="AN59" s="37"/>
      <c r="AO59" s="42"/>
    </row>
    <row r="60" spans="1:41" ht="12.75" x14ac:dyDescent="0.2">
      <c r="A60" s="41"/>
      <c r="B60" s="38"/>
      <c r="C60" s="37"/>
      <c r="D60" s="37"/>
      <c r="E60" s="37"/>
      <c r="F60" s="37"/>
      <c r="G60" s="37"/>
      <c r="H60" s="37"/>
      <c r="I60" s="37"/>
      <c r="J60" s="55"/>
      <c r="K60" s="55"/>
      <c r="L60" s="55"/>
      <c r="M60" s="37"/>
      <c r="N60" s="37"/>
      <c r="O60" s="37"/>
      <c r="P60" s="37"/>
      <c r="Q60" s="37"/>
      <c r="R60" s="37"/>
      <c r="S60" s="48"/>
      <c r="T60" s="51"/>
      <c r="U60" s="39"/>
      <c r="V60" s="39"/>
      <c r="W60" s="39"/>
      <c r="X60" s="39"/>
      <c r="Y60" s="79" t="str">
        <f>IF(COUNTBLANK(T60:X60)&gt;0,"",(SUMPRODUCT(DATOS!$A$20:$E$20,T60:X60))/100)</f>
        <v/>
      </c>
      <c r="Z60" s="81" t="str">
        <f t="shared" si="1"/>
        <v/>
      </c>
      <c r="AA60" s="69"/>
      <c r="AB60" s="40"/>
      <c r="AC60" s="40"/>
      <c r="AD60" s="85" t="str">
        <f t="shared" si="2"/>
        <v/>
      </c>
      <c r="AE60" s="53"/>
      <c r="AF60" s="37"/>
      <c r="AG60" s="37"/>
      <c r="AH60" s="37"/>
      <c r="AI60" s="55"/>
      <c r="AJ60" s="42"/>
      <c r="AK60" s="67"/>
      <c r="AL60" s="37"/>
      <c r="AM60" s="37"/>
      <c r="AN60" s="37"/>
      <c r="AO60" s="42"/>
    </row>
    <row r="61" spans="1:41" ht="12.75" x14ac:dyDescent="0.2">
      <c r="A61" s="41"/>
      <c r="B61" s="38"/>
      <c r="C61" s="37"/>
      <c r="D61" s="37"/>
      <c r="E61" s="37"/>
      <c r="F61" s="37"/>
      <c r="G61" s="37"/>
      <c r="H61" s="37"/>
      <c r="I61" s="37"/>
      <c r="J61" s="55"/>
      <c r="K61" s="55"/>
      <c r="L61" s="55"/>
      <c r="M61" s="37"/>
      <c r="N61" s="37"/>
      <c r="O61" s="37"/>
      <c r="P61" s="37"/>
      <c r="Q61" s="37"/>
      <c r="R61" s="37"/>
      <c r="S61" s="48"/>
      <c r="T61" s="51"/>
      <c r="U61" s="39"/>
      <c r="V61" s="39"/>
      <c r="W61" s="39"/>
      <c r="X61" s="39"/>
      <c r="Y61" s="79" t="str">
        <f>IF(COUNTBLANK(T61:X61)&gt;0,"",(SUMPRODUCT(DATOS!$A$20:$E$20,T61:X61))/100)</f>
        <v/>
      </c>
      <c r="Z61" s="81" t="str">
        <f t="shared" si="1"/>
        <v/>
      </c>
      <c r="AA61" s="69"/>
      <c r="AB61" s="40"/>
      <c r="AC61" s="40"/>
      <c r="AD61" s="85" t="str">
        <f t="shared" si="2"/>
        <v/>
      </c>
      <c r="AE61" s="53"/>
      <c r="AF61" s="37"/>
      <c r="AG61" s="37"/>
      <c r="AH61" s="37"/>
      <c r="AI61" s="55"/>
      <c r="AJ61" s="42"/>
      <c r="AK61" s="67"/>
      <c r="AL61" s="37"/>
      <c r="AM61" s="37"/>
      <c r="AN61" s="37"/>
      <c r="AO61" s="42"/>
    </row>
    <row r="62" spans="1:41" ht="12.75" x14ac:dyDescent="0.2">
      <c r="A62" s="41"/>
      <c r="B62" s="38"/>
      <c r="C62" s="37"/>
      <c r="D62" s="37"/>
      <c r="E62" s="37"/>
      <c r="F62" s="37"/>
      <c r="G62" s="37"/>
      <c r="H62" s="37"/>
      <c r="I62" s="37"/>
      <c r="J62" s="55"/>
      <c r="K62" s="55"/>
      <c r="L62" s="55"/>
      <c r="M62" s="37"/>
      <c r="N62" s="37"/>
      <c r="O62" s="37"/>
      <c r="P62" s="37"/>
      <c r="Q62" s="37"/>
      <c r="R62" s="37"/>
      <c r="S62" s="48"/>
      <c r="T62" s="51"/>
      <c r="U62" s="39"/>
      <c r="V62" s="39"/>
      <c r="W62" s="39"/>
      <c r="X62" s="39"/>
      <c r="Y62" s="79" t="str">
        <f>IF(COUNTBLANK(T62:X62)&gt;0,"",(SUMPRODUCT(DATOS!$A$20:$E$20,T62:X62))/100)</f>
        <v/>
      </c>
      <c r="Z62" s="81" t="str">
        <f t="shared" si="1"/>
        <v/>
      </c>
      <c r="AA62" s="69"/>
      <c r="AB62" s="40"/>
      <c r="AC62" s="40"/>
      <c r="AD62" s="85" t="str">
        <f t="shared" si="2"/>
        <v/>
      </c>
      <c r="AE62" s="53"/>
      <c r="AF62" s="37"/>
      <c r="AG62" s="37"/>
      <c r="AH62" s="37"/>
      <c r="AI62" s="55"/>
      <c r="AJ62" s="42"/>
      <c r="AK62" s="67"/>
      <c r="AL62" s="37"/>
      <c r="AM62" s="37"/>
      <c r="AN62" s="37"/>
      <c r="AO62" s="42"/>
    </row>
    <row r="63" spans="1:41" ht="12.75" x14ac:dyDescent="0.2">
      <c r="A63" s="41"/>
      <c r="B63" s="38"/>
      <c r="C63" s="37"/>
      <c r="D63" s="37"/>
      <c r="E63" s="37"/>
      <c r="F63" s="37"/>
      <c r="G63" s="37"/>
      <c r="H63" s="37"/>
      <c r="I63" s="37"/>
      <c r="J63" s="55"/>
      <c r="K63" s="55"/>
      <c r="L63" s="55"/>
      <c r="M63" s="37"/>
      <c r="N63" s="37"/>
      <c r="O63" s="37"/>
      <c r="P63" s="37"/>
      <c r="Q63" s="37"/>
      <c r="R63" s="37"/>
      <c r="S63" s="48"/>
      <c r="T63" s="51"/>
      <c r="U63" s="39"/>
      <c r="V63" s="39"/>
      <c r="W63" s="39"/>
      <c r="X63" s="39"/>
      <c r="Y63" s="79" t="str">
        <f>IF(COUNTBLANK(T63:X63)&gt;0,"",(SUMPRODUCT(DATOS!$A$20:$E$20,T63:X63))/100)</f>
        <v/>
      </c>
      <c r="Z63" s="81" t="str">
        <f t="shared" si="1"/>
        <v/>
      </c>
      <c r="AA63" s="69"/>
      <c r="AB63" s="40"/>
      <c r="AC63" s="40"/>
      <c r="AD63" s="85" t="str">
        <f t="shared" si="2"/>
        <v/>
      </c>
      <c r="AE63" s="53"/>
      <c r="AF63" s="37"/>
      <c r="AG63" s="37"/>
      <c r="AH63" s="37"/>
      <c r="AI63" s="55"/>
      <c r="AJ63" s="42"/>
      <c r="AK63" s="67"/>
      <c r="AL63" s="37"/>
      <c r="AM63" s="37"/>
      <c r="AN63" s="37"/>
      <c r="AO63" s="42"/>
    </row>
    <row r="64" spans="1:41" ht="12.75" x14ac:dyDescent="0.2">
      <c r="A64" s="41"/>
      <c r="B64" s="38"/>
      <c r="C64" s="37"/>
      <c r="D64" s="37"/>
      <c r="E64" s="37"/>
      <c r="F64" s="37"/>
      <c r="G64" s="37"/>
      <c r="H64" s="37"/>
      <c r="I64" s="37"/>
      <c r="J64" s="55"/>
      <c r="K64" s="55"/>
      <c r="L64" s="55"/>
      <c r="M64" s="37"/>
      <c r="N64" s="37"/>
      <c r="O64" s="37"/>
      <c r="P64" s="37"/>
      <c r="Q64" s="37"/>
      <c r="R64" s="37"/>
      <c r="S64" s="48"/>
      <c r="T64" s="51"/>
      <c r="U64" s="39"/>
      <c r="V64" s="39"/>
      <c r="W64" s="39"/>
      <c r="X64" s="39"/>
      <c r="Y64" s="79" t="str">
        <f>IF(COUNTBLANK(T64:X64)&gt;0,"",(SUMPRODUCT(DATOS!$A$20:$E$20,T64:X64))/100)</f>
        <v/>
      </c>
      <c r="Z64" s="81" t="str">
        <f t="shared" si="1"/>
        <v/>
      </c>
      <c r="AA64" s="69"/>
      <c r="AB64" s="40"/>
      <c r="AC64" s="40"/>
      <c r="AD64" s="85" t="str">
        <f t="shared" si="2"/>
        <v/>
      </c>
      <c r="AE64" s="53"/>
      <c r="AF64" s="37"/>
      <c r="AG64" s="37"/>
      <c r="AH64" s="37"/>
      <c r="AI64" s="55"/>
      <c r="AJ64" s="42"/>
      <c r="AK64" s="67"/>
      <c r="AL64" s="37"/>
      <c r="AM64" s="37"/>
      <c r="AN64" s="37"/>
      <c r="AO64" s="42"/>
    </row>
    <row r="65" spans="1:41" ht="12.75" x14ac:dyDescent="0.2">
      <c r="A65" s="41"/>
      <c r="B65" s="38"/>
      <c r="C65" s="37"/>
      <c r="D65" s="37"/>
      <c r="E65" s="37"/>
      <c r="F65" s="37"/>
      <c r="G65" s="37"/>
      <c r="H65" s="37"/>
      <c r="I65" s="37"/>
      <c r="J65" s="55"/>
      <c r="K65" s="55"/>
      <c r="L65" s="55"/>
      <c r="M65" s="37"/>
      <c r="N65" s="37"/>
      <c r="O65" s="37"/>
      <c r="P65" s="37"/>
      <c r="Q65" s="37"/>
      <c r="R65" s="37"/>
      <c r="S65" s="48"/>
      <c r="T65" s="51"/>
      <c r="U65" s="39"/>
      <c r="V65" s="39"/>
      <c r="W65" s="39"/>
      <c r="X65" s="39"/>
      <c r="Y65" s="79" t="str">
        <f>IF(COUNTBLANK(T65:X65)&gt;0,"",(SUMPRODUCT(DATOS!$A$20:$E$20,T65:X65))/100)</f>
        <v/>
      </c>
      <c r="Z65" s="81" t="str">
        <f t="shared" si="1"/>
        <v/>
      </c>
      <c r="AA65" s="69"/>
      <c r="AB65" s="40"/>
      <c r="AC65" s="40"/>
      <c r="AD65" s="85" t="str">
        <f t="shared" si="2"/>
        <v/>
      </c>
      <c r="AE65" s="53"/>
      <c r="AF65" s="37"/>
      <c r="AG65" s="37"/>
      <c r="AH65" s="37"/>
      <c r="AI65" s="55"/>
      <c r="AJ65" s="42"/>
      <c r="AK65" s="67"/>
      <c r="AL65" s="37"/>
      <c r="AM65" s="37"/>
      <c r="AN65" s="37"/>
      <c r="AO65" s="42"/>
    </row>
    <row r="66" spans="1:41" ht="12.75" x14ac:dyDescent="0.2">
      <c r="A66" s="41"/>
      <c r="B66" s="38"/>
      <c r="C66" s="37"/>
      <c r="D66" s="37"/>
      <c r="E66" s="37"/>
      <c r="F66" s="37"/>
      <c r="G66" s="37"/>
      <c r="H66" s="37"/>
      <c r="I66" s="37"/>
      <c r="J66" s="55"/>
      <c r="K66" s="55"/>
      <c r="L66" s="55"/>
      <c r="M66" s="37"/>
      <c r="N66" s="37"/>
      <c r="O66" s="37"/>
      <c r="P66" s="37"/>
      <c r="Q66" s="37"/>
      <c r="R66" s="37"/>
      <c r="S66" s="48"/>
      <c r="T66" s="51"/>
      <c r="U66" s="39"/>
      <c r="V66" s="39"/>
      <c r="W66" s="39"/>
      <c r="X66" s="39"/>
      <c r="Y66" s="79" t="str">
        <f>IF(COUNTBLANK(T66:X66)&gt;0,"",(SUMPRODUCT(DATOS!$A$20:$E$20,T66:X66))/100)</f>
        <v/>
      </c>
      <c r="Z66" s="81" t="str">
        <f t="shared" si="1"/>
        <v/>
      </c>
      <c r="AA66" s="69"/>
      <c r="AB66" s="40"/>
      <c r="AC66" s="40"/>
      <c r="AD66" s="85" t="str">
        <f t="shared" si="2"/>
        <v/>
      </c>
      <c r="AE66" s="53"/>
      <c r="AF66" s="37"/>
      <c r="AG66" s="37"/>
      <c r="AH66" s="37"/>
      <c r="AI66" s="55"/>
      <c r="AJ66" s="42"/>
      <c r="AK66" s="67"/>
      <c r="AL66" s="37"/>
      <c r="AM66" s="37"/>
      <c r="AN66" s="37"/>
      <c r="AO66" s="42"/>
    </row>
    <row r="67" spans="1:41" ht="12.75" x14ac:dyDescent="0.2">
      <c r="A67" s="41"/>
      <c r="B67" s="38"/>
      <c r="C67" s="37"/>
      <c r="D67" s="37"/>
      <c r="E67" s="37"/>
      <c r="F67" s="37"/>
      <c r="G67" s="37"/>
      <c r="H67" s="37"/>
      <c r="I67" s="37"/>
      <c r="J67" s="55"/>
      <c r="K67" s="55"/>
      <c r="L67" s="55"/>
      <c r="M67" s="37"/>
      <c r="N67" s="37"/>
      <c r="O67" s="37"/>
      <c r="P67" s="37"/>
      <c r="Q67" s="37"/>
      <c r="R67" s="37"/>
      <c r="S67" s="48"/>
      <c r="T67" s="51"/>
      <c r="U67" s="39"/>
      <c r="V67" s="39"/>
      <c r="W67" s="39"/>
      <c r="X67" s="39"/>
      <c r="Y67" s="79" t="str">
        <f>IF(COUNTBLANK(T67:X67)&gt;0,"",(SUMPRODUCT(DATOS!$A$20:$E$20,T67:X67))/100)</f>
        <v/>
      </c>
      <c r="Z67" s="81" t="str">
        <f t="shared" si="1"/>
        <v/>
      </c>
      <c r="AA67" s="69"/>
      <c r="AB67" s="40"/>
      <c r="AC67" s="40"/>
      <c r="AD67" s="85" t="str">
        <f t="shared" si="2"/>
        <v/>
      </c>
      <c r="AE67" s="53"/>
      <c r="AF67" s="37"/>
      <c r="AG67" s="37"/>
      <c r="AH67" s="37"/>
      <c r="AI67" s="55"/>
      <c r="AJ67" s="42"/>
      <c r="AK67" s="67"/>
      <c r="AL67" s="37"/>
      <c r="AM67" s="37"/>
      <c r="AN67" s="37"/>
      <c r="AO67" s="42"/>
    </row>
    <row r="68" spans="1:41" ht="12.75" x14ac:dyDescent="0.2">
      <c r="A68" s="41"/>
      <c r="B68" s="38"/>
      <c r="C68" s="37"/>
      <c r="D68" s="37"/>
      <c r="E68" s="37"/>
      <c r="F68" s="37"/>
      <c r="G68" s="37"/>
      <c r="H68" s="37"/>
      <c r="I68" s="37"/>
      <c r="J68" s="55"/>
      <c r="K68" s="55"/>
      <c r="L68" s="55"/>
      <c r="M68" s="37"/>
      <c r="N68" s="37"/>
      <c r="O68" s="37"/>
      <c r="P68" s="37"/>
      <c r="Q68" s="37"/>
      <c r="R68" s="37"/>
      <c r="S68" s="48"/>
      <c r="T68" s="51"/>
      <c r="U68" s="39"/>
      <c r="V68" s="39"/>
      <c r="W68" s="39"/>
      <c r="X68" s="39"/>
      <c r="Y68" s="79" t="str">
        <f>IF(COUNTBLANK(T68:X68)&gt;0,"",(SUMPRODUCT(DATOS!$A$20:$E$20,T68:X68))/100)</f>
        <v/>
      </c>
      <c r="Z68" s="81" t="str">
        <f t="shared" si="1"/>
        <v/>
      </c>
      <c r="AA68" s="69"/>
      <c r="AB68" s="40"/>
      <c r="AC68" s="40"/>
      <c r="AD68" s="85" t="str">
        <f t="shared" si="2"/>
        <v/>
      </c>
      <c r="AE68" s="53"/>
      <c r="AF68" s="37"/>
      <c r="AG68" s="37"/>
      <c r="AH68" s="37"/>
      <c r="AI68" s="55"/>
      <c r="AJ68" s="42"/>
      <c r="AK68" s="67"/>
      <c r="AL68" s="37"/>
      <c r="AM68" s="37"/>
      <c r="AN68" s="37"/>
      <c r="AO68" s="42"/>
    </row>
    <row r="69" spans="1:41" ht="12.75" x14ac:dyDescent="0.2">
      <c r="A69" s="41"/>
      <c r="B69" s="38"/>
      <c r="C69" s="37"/>
      <c r="D69" s="37"/>
      <c r="E69" s="37"/>
      <c r="F69" s="37"/>
      <c r="G69" s="37"/>
      <c r="H69" s="37"/>
      <c r="I69" s="37"/>
      <c r="J69" s="55"/>
      <c r="K69" s="55"/>
      <c r="L69" s="55"/>
      <c r="M69" s="37"/>
      <c r="N69" s="37"/>
      <c r="O69" s="37"/>
      <c r="P69" s="37"/>
      <c r="Q69" s="37"/>
      <c r="R69" s="37"/>
      <c r="S69" s="48"/>
      <c r="T69" s="51"/>
      <c r="U69" s="39"/>
      <c r="V69" s="39"/>
      <c r="W69" s="39"/>
      <c r="X69" s="39"/>
      <c r="Y69" s="79" t="str">
        <f>IF(COUNTBLANK(T69:X69)&gt;0,"",(SUMPRODUCT(DATOS!$A$20:$E$20,T69:X69))/100)</f>
        <v/>
      </c>
      <c r="Z69" s="81" t="str">
        <f t="shared" si="1"/>
        <v/>
      </c>
      <c r="AA69" s="69"/>
      <c r="AB69" s="40"/>
      <c r="AC69" s="40"/>
      <c r="AD69" s="85" t="str">
        <f t="shared" si="2"/>
        <v/>
      </c>
      <c r="AE69" s="53"/>
      <c r="AF69" s="37"/>
      <c r="AG69" s="37"/>
      <c r="AH69" s="37"/>
      <c r="AI69" s="55"/>
      <c r="AJ69" s="42"/>
      <c r="AK69" s="67"/>
      <c r="AL69" s="37"/>
      <c r="AM69" s="37"/>
      <c r="AN69" s="37"/>
      <c r="AO69" s="42"/>
    </row>
    <row r="70" spans="1:41" ht="12.75" x14ac:dyDescent="0.2">
      <c r="A70" s="41"/>
      <c r="B70" s="38"/>
      <c r="C70" s="37"/>
      <c r="D70" s="37"/>
      <c r="E70" s="37"/>
      <c r="F70" s="37"/>
      <c r="G70" s="37"/>
      <c r="H70" s="37"/>
      <c r="I70" s="37"/>
      <c r="J70" s="55"/>
      <c r="K70" s="55"/>
      <c r="L70" s="55"/>
      <c r="M70" s="37"/>
      <c r="N70" s="37"/>
      <c r="O70" s="37"/>
      <c r="P70" s="37"/>
      <c r="Q70" s="37"/>
      <c r="R70" s="37"/>
      <c r="S70" s="48"/>
      <c r="T70" s="51"/>
      <c r="U70" s="39"/>
      <c r="V70" s="39"/>
      <c r="W70" s="39"/>
      <c r="X70" s="39"/>
      <c r="Y70" s="79" t="str">
        <f>IF(COUNTBLANK(T70:X70)&gt;0,"",(SUMPRODUCT(DATOS!$A$20:$E$20,T70:X70))/100)</f>
        <v/>
      </c>
      <c r="Z70" s="81" t="str">
        <f t="shared" si="1"/>
        <v/>
      </c>
      <c r="AA70" s="69"/>
      <c r="AB70" s="40"/>
      <c r="AC70" s="40"/>
      <c r="AD70" s="85" t="str">
        <f t="shared" si="2"/>
        <v/>
      </c>
      <c r="AE70" s="53"/>
      <c r="AF70" s="37"/>
      <c r="AG70" s="37"/>
      <c r="AH70" s="37"/>
      <c r="AI70" s="55"/>
      <c r="AJ70" s="42"/>
      <c r="AK70" s="67"/>
      <c r="AL70" s="37"/>
      <c r="AM70" s="37"/>
      <c r="AN70" s="37"/>
      <c r="AO70" s="42"/>
    </row>
    <row r="71" spans="1:41" ht="12.75" x14ac:dyDescent="0.2">
      <c r="A71" s="41"/>
      <c r="B71" s="38"/>
      <c r="C71" s="37"/>
      <c r="D71" s="37"/>
      <c r="E71" s="37"/>
      <c r="F71" s="37"/>
      <c r="G71" s="37"/>
      <c r="H71" s="37"/>
      <c r="I71" s="37"/>
      <c r="J71" s="55"/>
      <c r="K71" s="55"/>
      <c r="L71" s="55"/>
      <c r="M71" s="37"/>
      <c r="N71" s="37"/>
      <c r="O71" s="37"/>
      <c r="P71" s="37"/>
      <c r="Q71" s="37"/>
      <c r="R71" s="37"/>
      <c r="S71" s="48"/>
      <c r="T71" s="51"/>
      <c r="U71" s="39"/>
      <c r="V71" s="39"/>
      <c r="W71" s="39"/>
      <c r="X71" s="39"/>
      <c r="Y71" s="79" t="str">
        <f>IF(COUNTBLANK(T71:X71)&gt;0,"",(SUMPRODUCT(DATOS!$A$20:$E$20,T71:X71))/100)</f>
        <v/>
      </c>
      <c r="Z71" s="81" t="str">
        <f t="shared" si="1"/>
        <v/>
      </c>
      <c r="AA71" s="69"/>
      <c r="AB71" s="40"/>
      <c r="AC71" s="40"/>
      <c r="AD71" s="85" t="str">
        <f t="shared" si="2"/>
        <v/>
      </c>
      <c r="AE71" s="53"/>
      <c r="AF71" s="37"/>
      <c r="AG71" s="37"/>
      <c r="AH71" s="37"/>
      <c r="AI71" s="55"/>
      <c r="AJ71" s="42"/>
      <c r="AK71" s="67"/>
      <c r="AL71" s="37"/>
      <c r="AM71" s="37"/>
      <c r="AN71" s="37"/>
      <c r="AO71" s="42"/>
    </row>
    <row r="72" spans="1:41" ht="12.75" x14ac:dyDescent="0.2">
      <c r="A72" s="41"/>
      <c r="B72" s="38"/>
      <c r="C72" s="37"/>
      <c r="D72" s="37"/>
      <c r="E72" s="37"/>
      <c r="F72" s="37"/>
      <c r="G72" s="37"/>
      <c r="H72" s="37"/>
      <c r="I72" s="37"/>
      <c r="J72" s="55"/>
      <c r="K72" s="55"/>
      <c r="L72" s="55"/>
      <c r="M72" s="37"/>
      <c r="N72" s="37"/>
      <c r="O72" s="37"/>
      <c r="P72" s="37"/>
      <c r="Q72" s="37"/>
      <c r="R72" s="37"/>
      <c r="S72" s="48"/>
      <c r="T72" s="51"/>
      <c r="U72" s="39"/>
      <c r="V72" s="39"/>
      <c r="W72" s="39"/>
      <c r="X72" s="39"/>
      <c r="Y72" s="79" t="str">
        <f>IF(COUNTBLANK(T72:X72)&gt;0,"",(SUMPRODUCT(DATOS!$A$20:$E$20,T72:X72))/100)</f>
        <v/>
      </c>
      <c r="Z72" s="81" t="str">
        <f t="shared" si="1"/>
        <v/>
      </c>
      <c r="AA72" s="69"/>
      <c r="AB72" s="40"/>
      <c r="AC72" s="40"/>
      <c r="AD72" s="85" t="str">
        <f t="shared" si="2"/>
        <v/>
      </c>
      <c r="AE72" s="53"/>
      <c r="AF72" s="37"/>
      <c r="AG72" s="37"/>
      <c r="AH72" s="37"/>
      <c r="AI72" s="55"/>
      <c r="AJ72" s="42"/>
      <c r="AK72" s="67"/>
      <c r="AL72" s="37"/>
      <c r="AM72" s="37"/>
      <c r="AN72" s="37"/>
      <c r="AO72" s="42"/>
    </row>
    <row r="73" spans="1:41" ht="12.75" x14ac:dyDescent="0.2">
      <c r="A73" s="41"/>
      <c r="B73" s="38"/>
      <c r="C73" s="37"/>
      <c r="D73" s="37"/>
      <c r="E73" s="37"/>
      <c r="F73" s="37"/>
      <c r="G73" s="37"/>
      <c r="H73" s="37"/>
      <c r="I73" s="37"/>
      <c r="J73" s="55"/>
      <c r="K73" s="55"/>
      <c r="L73" s="55"/>
      <c r="M73" s="37"/>
      <c r="N73" s="37"/>
      <c r="O73" s="37"/>
      <c r="P73" s="37"/>
      <c r="Q73" s="37"/>
      <c r="R73" s="37"/>
      <c r="S73" s="48"/>
      <c r="T73" s="51"/>
      <c r="U73" s="39"/>
      <c r="V73" s="39"/>
      <c r="W73" s="39"/>
      <c r="X73" s="39"/>
      <c r="Y73" s="79" t="str">
        <f>IF(COUNTBLANK(T73:X73)&gt;0,"",(SUMPRODUCT(DATOS!$A$20:$E$20,T73:X73))/100)</f>
        <v/>
      </c>
      <c r="Z73" s="81" t="str">
        <f t="shared" si="1"/>
        <v/>
      </c>
      <c r="AA73" s="69"/>
      <c r="AB73" s="40"/>
      <c r="AC73" s="40"/>
      <c r="AD73" s="85" t="str">
        <f t="shared" si="2"/>
        <v/>
      </c>
      <c r="AE73" s="53"/>
      <c r="AF73" s="37"/>
      <c r="AG73" s="37"/>
      <c r="AH73" s="37"/>
      <c r="AI73" s="55"/>
      <c r="AJ73" s="42"/>
      <c r="AK73" s="67"/>
      <c r="AL73" s="37"/>
      <c r="AM73" s="37"/>
      <c r="AN73" s="37"/>
      <c r="AO73" s="42"/>
    </row>
    <row r="74" spans="1:41" ht="12.75" x14ac:dyDescent="0.2">
      <c r="A74" s="41"/>
      <c r="B74" s="38"/>
      <c r="C74" s="37"/>
      <c r="D74" s="37"/>
      <c r="E74" s="37"/>
      <c r="F74" s="37"/>
      <c r="G74" s="37"/>
      <c r="H74" s="37"/>
      <c r="I74" s="37"/>
      <c r="J74" s="55"/>
      <c r="K74" s="55"/>
      <c r="L74" s="55"/>
      <c r="M74" s="37"/>
      <c r="N74" s="37"/>
      <c r="O74" s="37"/>
      <c r="P74" s="37"/>
      <c r="Q74" s="37"/>
      <c r="R74" s="37"/>
      <c r="S74" s="48"/>
      <c r="T74" s="51"/>
      <c r="U74" s="39"/>
      <c r="V74" s="39"/>
      <c r="W74" s="39"/>
      <c r="X74" s="39"/>
      <c r="Y74" s="79" t="str">
        <f>IF(COUNTBLANK(T74:X74)&gt;0,"",(SUMPRODUCT(DATOS!$A$20:$E$20,T74:X74))/100)</f>
        <v/>
      </c>
      <c r="Z74" s="81" t="str">
        <f t="shared" si="1"/>
        <v/>
      </c>
      <c r="AA74" s="69"/>
      <c r="AB74" s="40"/>
      <c r="AC74" s="40"/>
      <c r="AD74" s="85" t="str">
        <f t="shared" si="2"/>
        <v/>
      </c>
      <c r="AE74" s="53"/>
      <c r="AF74" s="37"/>
      <c r="AG74" s="37"/>
      <c r="AH74" s="37"/>
      <c r="AI74" s="55"/>
      <c r="AJ74" s="42"/>
      <c r="AK74" s="67"/>
      <c r="AL74" s="37"/>
      <c r="AM74" s="37"/>
      <c r="AN74" s="37"/>
      <c r="AO74" s="42"/>
    </row>
    <row r="75" spans="1:41" ht="12.75" x14ac:dyDescent="0.2">
      <c r="A75" s="41"/>
      <c r="B75" s="38"/>
      <c r="C75" s="37"/>
      <c r="D75" s="37"/>
      <c r="E75" s="37"/>
      <c r="F75" s="37"/>
      <c r="G75" s="37"/>
      <c r="H75" s="37"/>
      <c r="I75" s="37"/>
      <c r="J75" s="55"/>
      <c r="K75" s="55"/>
      <c r="L75" s="55"/>
      <c r="M75" s="37"/>
      <c r="N75" s="37"/>
      <c r="O75" s="37"/>
      <c r="P75" s="37"/>
      <c r="Q75" s="37"/>
      <c r="R75" s="37"/>
      <c r="S75" s="48"/>
      <c r="T75" s="51"/>
      <c r="U75" s="39"/>
      <c r="V75" s="39"/>
      <c r="W75" s="39"/>
      <c r="X75" s="39"/>
      <c r="Y75" s="79" t="str">
        <f>IF(COUNTBLANK(T75:X75)&gt;0,"",(SUMPRODUCT(DATOS!$A$20:$E$20,T75:X75))/100)</f>
        <v/>
      </c>
      <c r="Z75" s="81" t="str">
        <f t="shared" ref="Z75:Z109" si="3">IF(Y75="","",IF(Y75&lt;=1,"Secundario",IF(Y75&lt;=1.94,"Importante",IF(Y75&lt;=2.94,"Esencial",IF(Y75&lt;=4,"Crítico","")))))</f>
        <v/>
      </c>
      <c r="AA75" s="69"/>
      <c r="AB75" s="40"/>
      <c r="AC75" s="40"/>
      <c r="AD75" s="85" t="str">
        <f t="shared" ref="AD75:AD109" si="4">IF(   COUNTIF(AA75:AC75,"")&gt;0,   "",   IF(      COUNTIF(AA75:AC75,"Alto")&gt;=2,      "Alto",      IF(         COUNTIF(AA75:AC75,"Bajo")=3,         "Bajo",         "Medio"      )   ))</f>
        <v/>
      </c>
      <c r="AE75" s="53"/>
      <c r="AF75" s="37"/>
      <c r="AG75" s="37"/>
      <c r="AH75" s="37"/>
      <c r="AI75" s="55"/>
      <c r="AJ75" s="42"/>
      <c r="AK75" s="67"/>
      <c r="AL75" s="37"/>
      <c r="AM75" s="37"/>
      <c r="AN75" s="37"/>
      <c r="AO75" s="42"/>
    </row>
    <row r="76" spans="1:41" ht="12.75" x14ac:dyDescent="0.2">
      <c r="A76" s="41"/>
      <c r="B76" s="38"/>
      <c r="C76" s="37"/>
      <c r="D76" s="37"/>
      <c r="E76" s="37"/>
      <c r="F76" s="37"/>
      <c r="G76" s="37"/>
      <c r="H76" s="37"/>
      <c r="I76" s="37"/>
      <c r="J76" s="55"/>
      <c r="K76" s="55"/>
      <c r="L76" s="55"/>
      <c r="M76" s="37"/>
      <c r="N76" s="37"/>
      <c r="O76" s="37"/>
      <c r="P76" s="37"/>
      <c r="Q76" s="37"/>
      <c r="R76" s="37"/>
      <c r="S76" s="48"/>
      <c r="T76" s="51"/>
      <c r="U76" s="39"/>
      <c r="V76" s="39"/>
      <c r="W76" s="39"/>
      <c r="X76" s="39"/>
      <c r="Y76" s="79" t="str">
        <f>IF(COUNTBLANK(T76:X76)&gt;0,"",(SUMPRODUCT(DATOS!$A$20:$E$20,T76:X76))/100)</f>
        <v/>
      </c>
      <c r="Z76" s="81" t="str">
        <f t="shared" si="3"/>
        <v/>
      </c>
      <c r="AA76" s="69"/>
      <c r="AB76" s="40"/>
      <c r="AC76" s="40"/>
      <c r="AD76" s="85" t="str">
        <f t="shared" si="4"/>
        <v/>
      </c>
      <c r="AE76" s="53"/>
      <c r="AF76" s="37"/>
      <c r="AG76" s="37"/>
      <c r="AH76" s="37"/>
      <c r="AI76" s="55"/>
      <c r="AJ76" s="42"/>
      <c r="AK76" s="67"/>
      <c r="AL76" s="37"/>
      <c r="AM76" s="37"/>
      <c r="AN76" s="37"/>
      <c r="AO76" s="42"/>
    </row>
    <row r="77" spans="1:41" ht="12.75" x14ac:dyDescent="0.2">
      <c r="A77" s="41"/>
      <c r="B77" s="38"/>
      <c r="C77" s="37"/>
      <c r="D77" s="37"/>
      <c r="E77" s="37"/>
      <c r="F77" s="37"/>
      <c r="G77" s="37"/>
      <c r="H77" s="37"/>
      <c r="I77" s="37"/>
      <c r="J77" s="55"/>
      <c r="K77" s="55"/>
      <c r="L77" s="55"/>
      <c r="M77" s="37"/>
      <c r="N77" s="37"/>
      <c r="O77" s="37"/>
      <c r="P77" s="37"/>
      <c r="Q77" s="37"/>
      <c r="R77" s="37"/>
      <c r="S77" s="48"/>
      <c r="T77" s="51"/>
      <c r="U77" s="39"/>
      <c r="V77" s="39"/>
      <c r="W77" s="39"/>
      <c r="X77" s="39"/>
      <c r="Y77" s="79" t="str">
        <f>IF(COUNTBLANK(T77:X77)&gt;0,"",(SUMPRODUCT(DATOS!$A$20:$E$20,T77:X77))/100)</f>
        <v/>
      </c>
      <c r="Z77" s="81" t="str">
        <f t="shared" si="3"/>
        <v/>
      </c>
      <c r="AA77" s="69"/>
      <c r="AB77" s="40"/>
      <c r="AC77" s="40"/>
      <c r="AD77" s="85" t="str">
        <f t="shared" si="4"/>
        <v/>
      </c>
      <c r="AE77" s="53"/>
      <c r="AF77" s="37"/>
      <c r="AG77" s="37"/>
      <c r="AH77" s="37"/>
      <c r="AI77" s="55"/>
      <c r="AJ77" s="42"/>
      <c r="AK77" s="67"/>
      <c r="AL77" s="37"/>
      <c r="AM77" s="37"/>
      <c r="AN77" s="37"/>
      <c r="AO77" s="42"/>
    </row>
    <row r="78" spans="1:41" ht="12.75" x14ac:dyDescent="0.2">
      <c r="A78" s="41"/>
      <c r="B78" s="38"/>
      <c r="C78" s="37"/>
      <c r="D78" s="37"/>
      <c r="E78" s="37"/>
      <c r="F78" s="37"/>
      <c r="G78" s="37"/>
      <c r="H78" s="37"/>
      <c r="I78" s="37"/>
      <c r="J78" s="55"/>
      <c r="K78" s="55"/>
      <c r="L78" s="55"/>
      <c r="M78" s="37"/>
      <c r="N78" s="37"/>
      <c r="O78" s="37"/>
      <c r="P78" s="37"/>
      <c r="Q78" s="37"/>
      <c r="R78" s="37"/>
      <c r="S78" s="48"/>
      <c r="T78" s="51"/>
      <c r="U78" s="39"/>
      <c r="V78" s="39"/>
      <c r="W78" s="39"/>
      <c r="X78" s="39"/>
      <c r="Y78" s="79" t="str">
        <f>IF(COUNTBLANK(T78:X78)&gt;0,"",(SUMPRODUCT(DATOS!$A$20:$E$20,T78:X78))/100)</f>
        <v/>
      </c>
      <c r="Z78" s="81" t="str">
        <f t="shared" si="3"/>
        <v/>
      </c>
      <c r="AA78" s="69"/>
      <c r="AB78" s="40"/>
      <c r="AC78" s="40"/>
      <c r="AD78" s="85" t="str">
        <f t="shared" si="4"/>
        <v/>
      </c>
      <c r="AE78" s="53"/>
      <c r="AF78" s="37"/>
      <c r="AG78" s="37"/>
      <c r="AH78" s="37"/>
      <c r="AI78" s="55"/>
      <c r="AJ78" s="42"/>
      <c r="AK78" s="67"/>
      <c r="AL78" s="37"/>
      <c r="AM78" s="37"/>
      <c r="AN78" s="37"/>
      <c r="AO78" s="42"/>
    </row>
    <row r="79" spans="1:41" ht="12.75" x14ac:dyDescent="0.2">
      <c r="A79" s="41"/>
      <c r="B79" s="38"/>
      <c r="C79" s="37"/>
      <c r="D79" s="37"/>
      <c r="E79" s="37"/>
      <c r="F79" s="37"/>
      <c r="G79" s="37"/>
      <c r="H79" s="37"/>
      <c r="I79" s="37"/>
      <c r="J79" s="55"/>
      <c r="K79" s="55"/>
      <c r="L79" s="55"/>
      <c r="M79" s="37"/>
      <c r="N79" s="37"/>
      <c r="O79" s="37"/>
      <c r="P79" s="37"/>
      <c r="Q79" s="37"/>
      <c r="R79" s="37"/>
      <c r="S79" s="48"/>
      <c r="T79" s="51"/>
      <c r="U79" s="39"/>
      <c r="V79" s="39"/>
      <c r="W79" s="39"/>
      <c r="X79" s="39"/>
      <c r="Y79" s="79" t="str">
        <f>IF(COUNTBLANK(T79:X79)&gt;0,"",(SUMPRODUCT(DATOS!$A$20:$E$20,T79:X79))/100)</f>
        <v/>
      </c>
      <c r="Z79" s="81" t="str">
        <f t="shared" si="3"/>
        <v/>
      </c>
      <c r="AA79" s="69"/>
      <c r="AB79" s="40"/>
      <c r="AC79" s="40"/>
      <c r="AD79" s="85" t="str">
        <f t="shared" si="4"/>
        <v/>
      </c>
      <c r="AE79" s="53"/>
      <c r="AF79" s="37"/>
      <c r="AG79" s="37"/>
      <c r="AH79" s="37"/>
      <c r="AI79" s="55"/>
      <c r="AJ79" s="42"/>
      <c r="AK79" s="67"/>
      <c r="AL79" s="37"/>
      <c r="AM79" s="37"/>
      <c r="AN79" s="37"/>
      <c r="AO79" s="42"/>
    </row>
    <row r="80" spans="1:41" ht="12.75" x14ac:dyDescent="0.2">
      <c r="A80" s="41"/>
      <c r="B80" s="38"/>
      <c r="C80" s="37"/>
      <c r="D80" s="37"/>
      <c r="E80" s="37"/>
      <c r="F80" s="37"/>
      <c r="G80" s="37"/>
      <c r="H80" s="37"/>
      <c r="I80" s="37"/>
      <c r="J80" s="55"/>
      <c r="K80" s="55"/>
      <c r="L80" s="55"/>
      <c r="M80" s="37"/>
      <c r="N80" s="37"/>
      <c r="O80" s="37"/>
      <c r="P80" s="37"/>
      <c r="Q80" s="37"/>
      <c r="R80" s="37"/>
      <c r="S80" s="48"/>
      <c r="T80" s="51"/>
      <c r="U80" s="39"/>
      <c r="V80" s="39"/>
      <c r="W80" s="39"/>
      <c r="X80" s="39"/>
      <c r="Y80" s="79" t="str">
        <f>IF(COUNTBLANK(T80:X80)&gt;0,"",(SUMPRODUCT(DATOS!$A$20:$E$20,T80:X80))/100)</f>
        <v/>
      </c>
      <c r="Z80" s="81" t="str">
        <f t="shared" si="3"/>
        <v/>
      </c>
      <c r="AA80" s="69"/>
      <c r="AB80" s="40"/>
      <c r="AC80" s="40"/>
      <c r="AD80" s="85" t="str">
        <f t="shared" si="4"/>
        <v/>
      </c>
      <c r="AE80" s="53"/>
      <c r="AF80" s="37"/>
      <c r="AG80" s="37"/>
      <c r="AH80" s="37"/>
      <c r="AI80" s="55"/>
      <c r="AJ80" s="42"/>
      <c r="AK80" s="67"/>
      <c r="AL80" s="37"/>
      <c r="AM80" s="37"/>
      <c r="AN80" s="37"/>
      <c r="AO80" s="42"/>
    </row>
    <row r="81" spans="1:41" ht="12.75" x14ac:dyDescent="0.2">
      <c r="A81" s="41"/>
      <c r="B81" s="38"/>
      <c r="C81" s="37"/>
      <c r="D81" s="37"/>
      <c r="E81" s="37"/>
      <c r="F81" s="37"/>
      <c r="G81" s="37"/>
      <c r="H81" s="37"/>
      <c r="I81" s="37"/>
      <c r="J81" s="55"/>
      <c r="K81" s="55"/>
      <c r="L81" s="55"/>
      <c r="M81" s="37"/>
      <c r="N81" s="37"/>
      <c r="O81" s="37"/>
      <c r="P81" s="37"/>
      <c r="Q81" s="37"/>
      <c r="R81" s="37"/>
      <c r="S81" s="48"/>
      <c r="T81" s="51"/>
      <c r="U81" s="39"/>
      <c r="V81" s="39"/>
      <c r="W81" s="39"/>
      <c r="X81" s="39"/>
      <c r="Y81" s="79" t="str">
        <f>IF(COUNTBLANK(T81:X81)&gt;0,"",(SUMPRODUCT(DATOS!$A$20:$E$20,T81:X81))/100)</f>
        <v/>
      </c>
      <c r="Z81" s="81" t="str">
        <f t="shared" si="3"/>
        <v/>
      </c>
      <c r="AA81" s="69"/>
      <c r="AB81" s="40"/>
      <c r="AC81" s="40"/>
      <c r="AD81" s="85" t="str">
        <f t="shared" si="4"/>
        <v/>
      </c>
      <c r="AE81" s="53"/>
      <c r="AF81" s="37"/>
      <c r="AG81" s="37"/>
      <c r="AH81" s="37"/>
      <c r="AI81" s="55"/>
      <c r="AJ81" s="42"/>
      <c r="AK81" s="67"/>
      <c r="AL81" s="37"/>
      <c r="AM81" s="37"/>
      <c r="AN81" s="37"/>
      <c r="AO81" s="42"/>
    </row>
    <row r="82" spans="1:41" ht="12.75" x14ac:dyDescent="0.2">
      <c r="A82" s="41"/>
      <c r="B82" s="38"/>
      <c r="C82" s="37"/>
      <c r="D82" s="37"/>
      <c r="E82" s="37"/>
      <c r="F82" s="37"/>
      <c r="G82" s="37"/>
      <c r="H82" s="37"/>
      <c r="I82" s="37"/>
      <c r="J82" s="55"/>
      <c r="K82" s="55"/>
      <c r="L82" s="55"/>
      <c r="M82" s="37"/>
      <c r="N82" s="37"/>
      <c r="O82" s="37"/>
      <c r="P82" s="37"/>
      <c r="Q82" s="37"/>
      <c r="R82" s="37"/>
      <c r="S82" s="48"/>
      <c r="T82" s="51"/>
      <c r="U82" s="39"/>
      <c r="V82" s="39"/>
      <c r="W82" s="39"/>
      <c r="X82" s="39"/>
      <c r="Y82" s="79" t="str">
        <f>IF(COUNTBLANK(T82:X82)&gt;0,"",(SUMPRODUCT(DATOS!$A$20:$E$20,T82:X82))/100)</f>
        <v/>
      </c>
      <c r="Z82" s="81" t="str">
        <f t="shared" si="3"/>
        <v/>
      </c>
      <c r="AA82" s="69"/>
      <c r="AB82" s="40"/>
      <c r="AC82" s="40"/>
      <c r="AD82" s="85" t="str">
        <f t="shared" si="4"/>
        <v/>
      </c>
      <c r="AE82" s="53"/>
      <c r="AF82" s="37"/>
      <c r="AG82" s="37"/>
      <c r="AH82" s="37"/>
      <c r="AI82" s="55"/>
      <c r="AJ82" s="42"/>
      <c r="AK82" s="67"/>
      <c r="AL82" s="37"/>
      <c r="AM82" s="37"/>
      <c r="AN82" s="37"/>
      <c r="AO82" s="42"/>
    </row>
    <row r="83" spans="1:41" ht="12.75" x14ac:dyDescent="0.2">
      <c r="A83" s="41"/>
      <c r="B83" s="38"/>
      <c r="C83" s="37"/>
      <c r="D83" s="37"/>
      <c r="E83" s="37"/>
      <c r="F83" s="37"/>
      <c r="G83" s="37"/>
      <c r="H83" s="37"/>
      <c r="I83" s="37"/>
      <c r="J83" s="55"/>
      <c r="K83" s="55"/>
      <c r="L83" s="55"/>
      <c r="M83" s="37"/>
      <c r="N83" s="37"/>
      <c r="O83" s="37"/>
      <c r="P83" s="37"/>
      <c r="Q83" s="37"/>
      <c r="R83" s="37"/>
      <c r="S83" s="48"/>
      <c r="T83" s="51"/>
      <c r="U83" s="39"/>
      <c r="V83" s="39"/>
      <c r="W83" s="39"/>
      <c r="X83" s="39"/>
      <c r="Y83" s="79" t="str">
        <f>IF(COUNTBLANK(T83:X83)&gt;0,"",(SUMPRODUCT(DATOS!$A$20:$E$20,T83:X83))/100)</f>
        <v/>
      </c>
      <c r="Z83" s="81" t="str">
        <f t="shared" si="3"/>
        <v/>
      </c>
      <c r="AA83" s="69"/>
      <c r="AB83" s="40"/>
      <c r="AC83" s="40"/>
      <c r="AD83" s="85" t="str">
        <f t="shared" si="4"/>
        <v/>
      </c>
      <c r="AE83" s="53"/>
      <c r="AF83" s="37"/>
      <c r="AG83" s="37"/>
      <c r="AH83" s="37"/>
      <c r="AI83" s="55"/>
      <c r="AJ83" s="42"/>
      <c r="AK83" s="67"/>
      <c r="AL83" s="37"/>
      <c r="AM83" s="37"/>
      <c r="AN83" s="37"/>
      <c r="AO83" s="42"/>
    </row>
    <row r="84" spans="1:41" ht="12.75" x14ac:dyDescent="0.2">
      <c r="A84" s="41"/>
      <c r="B84" s="38"/>
      <c r="C84" s="37"/>
      <c r="D84" s="37"/>
      <c r="E84" s="37"/>
      <c r="F84" s="37"/>
      <c r="G84" s="37"/>
      <c r="H84" s="37"/>
      <c r="I84" s="37"/>
      <c r="J84" s="55"/>
      <c r="K84" s="55"/>
      <c r="L84" s="55"/>
      <c r="M84" s="37"/>
      <c r="N84" s="37"/>
      <c r="O84" s="37"/>
      <c r="P84" s="37"/>
      <c r="Q84" s="37"/>
      <c r="R84" s="37"/>
      <c r="S84" s="48"/>
      <c r="T84" s="51"/>
      <c r="U84" s="39"/>
      <c r="V84" s="39"/>
      <c r="W84" s="39"/>
      <c r="X84" s="39"/>
      <c r="Y84" s="79" t="str">
        <f>IF(COUNTBLANK(T84:X84)&gt;0,"",(SUMPRODUCT(DATOS!$A$20:$E$20,T84:X84))/100)</f>
        <v/>
      </c>
      <c r="Z84" s="81" t="str">
        <f t="shared" si="3"/>
        <v/>
      </c>
      <c r="AA84" s="69"/>
      <c r="AB84" s="40"/>
      <c r="AC84" s="40"/>
      <c r="AD84" s="85" t="str">
        <f t="shared" si="4"/>
        <v/>
      </c>
      <c r="AE84" s="53"/>
      <c r="AF84" s="37"/>
      <c r="AG84" s="37"/>
      <c r="AH84" s="37"/>
      <c r="AI84" s="55"/>
      <c r="AJ84" s="42"/>
      <c r="AK84" s="67"/>
      <c r="AL84" s="37"/>
      <c r="AM84" s="37"/>
      <c r="AN84" s="37"/>
      <c r="AO84" s="42"/>
    </row>
    <row r="85" spans="1:41" ht="12.75" x14ac:dyDescent="0.2">
      <c r="A85" s="41"/>
      <c r="B85" s="38"/>
      <c r="C85" s="37"/>
      <c r="D85" s="37"/>
      <c r="E85" s="37"/>
      <c r="F85" s="37"/>
      <c r="G85" s="37"/>
      <c r="H85" s="37"/>
      <c r="I85" s="37"/>
      <c r="J85" s="55"/>
      <c r="K85" s="55"/>
      <c r="L85" s="55"/>
      <c r="M85" s="37"/>
      <c r="N85" s="37"/>
      <c r="O85" s="37"/>
      <c r="P85" s="37"/>
      <c r="Q85" s="37"/>
      <c r="R85" s="37"/>
      <c r="S85" s="48"/>
      <c r="T85" s="51"/>
      <c r="U85" s="39"/>
      <c r="V85" s="39"/>
      <c r="W85" s="39"/>
      <c r="X85" s="39"/>
      <c r="Y85" s="79" t="str">
        <f>IF(COUNTBLANK(T85:X85)&gt;0,"",(SUMPRODUCT(DATOS!$A$20:$E$20,T85:X85))/100)</f>
        <v/>
      </c>
      <c r="Z85" s="81" t="str">
        <f t="shared" si="3"/>
        <v/>
      </c>
      <c r="AA85" s="69"/>
      <c r="AB85" s="40"/>
      <c r="AC85" s="40"/>
      <c r="AD85" s="85" t="str">
        <f t="shared" si="4"/>
        <v/>
      </c>
      <c r="AE85" s="53"/>
      <c r="AF85" s="37"/>
      <c r="AG85" s="37"/>
      <c r="AH85" s="37"/>
      <c r="AI85" s="55"/>
      <c r="AJ85" s="42"/>
      <c r="AK85" s="67"/>
      <c r="AL85" s="37"/>
      <c r="AM85" s="37"/>
      <c r="AN85" s="37"/>
      <c r="AO85" s="42"/>
    </row>
    <row r="86" spans="1:41" ht="12.75" x14ac:dyDescent="0.2">
      <c r="A86" s="41"/>
      <c r="B86" s="38"/>
      <c r="C86" s="37"/>
      <c r="D86" s="37"/>
      <c r="E86" s="37"/>
      <c r="F86" s="37"/>
      <c r="G86" s="37"/>
      <c r="H86" s="37"/>
      <c r="I86" s="37"/>
      <c r="J86" s="55"/>
      <c r="K86" s="55"/>
      <c r="L86" s="55"/>
      <c r="M86" s="37"/>
      <c r="N86" s="37"/>
      <c r="O86" s="37"/>
      <c r="P86" s="37"/>
      <c r="Q86" s="37"/>
      <c r="R86" s="37"/>
      <c r="S86" s="48"/>
      <c r="T86" s="51"/>
      <c r="U86" s="39"/>
      <c r="V86" s="39"/>
      <c r="W86" s="39"/>
      <c r="X86" s="39"/>
      <c r="Y86" s="79" t="str">
        <f>IF(COUNTBLANK(T86:X86)&gt;0,"",(SUMPRODUCT(DATOS!$A$20:$E$20,T86:X86))/100)</f>
        <v/>
      </c>
      <c r="Z86" s="81" t="str">
        <f t="shared" si="3"/>
        <v/>
      </c>
      <c r="AA86" s="69"/>
      <c r="AB86" s="40"/>
      <c r="AC86" s="40"/>
      <c r="AD86" s="85" t="str">
        <f t="shared" si="4"/>
        <v/>
      </c>
      <c r="AE86" s="53"/>
      <c r="AF86" s="37"/>
      <c r="AG86" s="37"/>
      <c r="AH86" s="37"/>
      <c r="AI86" s="55"/>
      <c r="AJ86" s="42"/>
      <c r="AK86" s="67"/>
      <c r="AL86" s="37"/>
      <c r="AM86" s="37"/>
      <c r="AN86" s="37"/>
      <c r="AO86" s="42"/>
    </row>
    <row r="87" spans="1:41" ht="12.75" x14ac:dyDescent="0.2">
      <c r="A87" s="41"/>
      <c r="B87" s="38"/>
      <c r="C87" s="37"/>
      <c r="D87" s="37"/>
      <c r="E87" s="37"/>
      <c r="F87" s="37"/>
      <c r="G87" s="37"/>
      <c r="H87" s="37"/>
      <c r="I87" s="37"/>
      <c r="J87" s="55"/>
      <c r="K87" s="55"/>
      <c r="L87" s="55"/>
      <c r="M87" s="37"/>
      <c r="N87" s="37"/>
      <c r="O87" s="37"/>
      <c r="P87" s="37"/>
      <c r="Q87" s="37"/>
      <c r="R87" s="37"/>
      <c r="S87" s="48"/>
      <c r="T87" s="51"/>
      <c r="U87" s="39"/>
      <c r="V87" s="39"/>
      <c r="W87" s="39"/>
      <c r="X87" s="39"/>
      <c r="Y87" s="79" t="str">
        <f>IF(COUNTBLANK(T87:X87)&gt;0,"",(SUMPRODUCT(DATOS!$A$20:$E$20,T87:X87))/100)</f>
        <v/>
      </c>
      <c r="Z87" s="81" t="str">
        <f t="shared" si="3"/>
        <v/>
      </c>
      <c r="AA87" s="69"/>
      <c r="AB87" s="40"/>
      <c r="AC87" s="40"/>
      <c r="AD87" s="85" t="str">
        <f t="shared" si="4"/>
        <v/>
      </c>
      <c r="AE87" s="53"/>
      <c r="AF87" s="37"/>
      <c r="AG87" s="37"/>
      <c r="AH87" s="37"/>
      <c r="AI87" s="55"/>
      <c r="AJ87" s="42"/>
      <c r="AK87" s="67"/>
      <c r="AL87" s="37"/>
      <c r="AM87" s="37"/>
      <c r="AN87" s="37"/>
      <c r="AO87" s="42"/>
    </row>
    <row r="88" spans="1:41" ht="12.75" x14ac:dyDescent="0.2">
      <c r="A88" s="41"/>
      <c r="B88" s="38"/>
      <c r="C88" s="37"/>
      <c r="D88" s="37"/>
      <c r="E88" s="37"/>
      <c r="F88" s="37"/>
      <c r="G88" s="37"/>
      <c r="H88" s="37"/>
      <c r="I88" s="37"/>
      <c r="J88" s="55"/>
      <c r="K88" s="55"/>
      <c r="L88" s="55"/>
      <c r="M88" s="37"/>
      <c r="N88" s="37"/>
      <c r="O88" s="37"/>
      <c r="P88" s="37"/>
      <c r="Q88" s="37"/>
      <c r="R88" s="37"/>
      <c r="S88" s="48"/>
      <c r="T88" s="51"/>
      <c r="U88" s="39"/>
      <c r="V88" s="39"/>
      <c r="W88" s="39"/>
      <c r="X88" s="39"/>
      <c r="Y88" s="79" t="str">
        <f>IF(COUNTBLANK(T88:X88)&gt;0,"",(SUMPRODUCT(DATOS!$A$20:$E$20,T88:X88))/100)</f>
        <v/>
      </c>
      <c r="Z88" s="81" t="str">
        <f t="shared" si="3"/>
        <v/>
      </c>
      <c r="AA88" s="69"/>
      <c r="AB88" s="40"/>
      <c r="AC88" s="40"/>
      <c r="AD88" s="85" t="str">
        <f t="shared" si="4"/>
        <v/>
      </c>
      <c r="AE88" s="53"/>
      <c r="AF88" s="37"/>
      <c r="AG88" s="37"/>
      <c r="AH88" s="37"/>
      <c r="AI88" s="55"/>
      <c r="AJ88" s="42"/>
      <c r="AK88" s="67"/>
      <c r="AL88" s="37"/>
      <c r="AM88" s="37"/>
      <c r="AN88" s="37"/>
      <c r="AO88" s="42"/>
    </row>
    <row r="89" spans="1:41" ht="12.75" x14ac:dyDescent="0.2">
      <c r="A89" s="41"/>
      <c r="B89" s="38"/>
      <c r="C89" s="37"/>
      <c r="D89" s="37"/>
      <c r="E89" s="37"/>
      <c r="F89" s="37"/>
      <c r="G89" s="37"/>
      <c r="H89" s="37"/>
      <c r="I89" s="37"/>
      <c r="J89" s="55"/>
      <c r="K89" s="55"/>
      <c r="L89" s="55"/>
      <c r="M89" s="37"/>
      <c r="N89" s="37"/>
      <c r="O89" s="37"/>
      <c r="P89" s="37"/>
      <c r="Q89" s="37"/>
      <c r="R89" s="37"/>
      <c r="S89" s="48"/>
      <c r="T89" s="51"/>
      <c r="U89" s="39"/>
      <c r="V89" s="39"/>
      <c r="W89" s="39"/>
      <c r="X89" s="39"/>
      <c r="Y89" s="79" t="str">
        <f>IF(COUNTBLANK(T89:X89)&gt;0,"",(SUMPRODUCT(DATOS!$A$20:$E$20,T89:X89))/100)</f>
        <v/>
      </c>
      <c r="Z89" s="81" t="str">
        <f t="shared" si="3"/>
        <v/>
      </c>
      <c r="AA89" s="69"/>
      <c r="AB89" s="40"/>
      <c r="AC89" s="40"/>
      <c r="AD89" s="85" t="str">
        <f t="shared" si="4"/>
        <v/>
      </c>
      <c r="AE89" s="53"/>
      <c r="AF89" s="37"/>
      <c r="AG89" s="37"/>
      <c r="AH89" s="37"/>
      <c r="AI89" s="55"/>
      <c r="AJ89" s="42"/>
      <c r="AK89" s="67"/>
      <c r="AL89" s="37"/>
      <c r="AM89" s="37"/>
      <c r="AN89" s="37"/>
      <c r="AO89" s="42"/>
    </row>
    <row r="90" spans="1:41" ht="12.75" x14ac:dyDescent="0.2">
      <c r="A90" s="41"/>
      <c r="B90" s="38"/>
      <c r="C90" s="37"/>
      <c r="D90" s="37"/>
      <c r="E90" s="37"/>
      <c r="F90" s="37"/>
      <c r="G90" s="37"/>
      <c r="H90" s="37"/>
      <c r="I90" s="37"/>
      <c r="J90" s="55"/>
      <c r="K90" s="55"/>
      <c r="L90" s="55"/>
      <c r="M90" s="37"/>
      <c r="N90" s="37"/>
      <c r="O90" s="37"/>
      <c r="P90" s="37"/>
      <c r="Q90" s="37"/>
      <c r="R90" s="37"/>
      <c r="S90" s="48"/>
      <c r="T90" s="51"/>
      <c r="U90" s="39"/>
      <c r="V90" s="39"/>
      <c r="W90" s="39"/>
      <c r="X90" s="39"/>
      <c r="Y90" s="79" t="str">
        <f>IF(COUNTBLANK(T90:X90)&gt;0,"",(SUMPRODUCT(DATOS!$A$20:$E$20,T90:X90))/100)</f>
        <v/>
      </c>
      <c r="Z90" s="81" t="str">
        <f t="shared" si="3"/>
        <v/>
      </c>
      <c r="AA90" s="69"/>
      <c r="AB90" s="40"/>
      <c r="AC90" s="40"/>
      <c r="AD90" s="85" t="str">
        <f t="shared" si="4"/>
        <v/>
      </c>
      <c r="AE90" s="53"/>
      <c r="AF90" s="37"/>
      <c r="AG90" s="37"/>
      <c r="AH90" s="37"/>
      <c r="AI90" s="55"/>
      <c r="AJ90" s="42"/>
      <c r="AK90" s="67"/>
      <c r="AL90" s="37"/>
      <c r="AM90" s="37"/>
      <c r="AN90" s="37"/>
      <c r="AO90" s="42"/>
    </row>
    <row r="91" spans="1:41" ht="12.75" x14ac:dyDescent="0.2">
      <c r="A91" s="41"/>
      <c r="B91" s="38"/>
      <c r="C91" s="37"/>
      <c r="D91" s="37"/>
      <c r="E91" s="37"/>
      <c r="F91" s="37"/>
      <c r="G91" s="37"/>
      <c r="H91" s="37"/>
      <c r="I91" s="37"/>
      <c r="J91" s="55"/>
      <c r="K91" s="55"/>
      <c r="L91" s="55"/>
      <c r="M91" s="37"/>
      <c r="N91" s="37"/>
      <c r="O91" s="37"/>
      <c r="P91" s="37"/>
      <c r="Q91" s="37"/>
      <c r="R91" s="37"/>
      <c r="S91" s="48"/>
      <c r="T91" s="51"/>
      <c r="U91" s="39"/>
      <c r="V91" s="39"/>
      <c r="W91" s="39"/>
      <c r="X91" s="39"/>
      <c r="Y91" s="79" t="str">
        <f>IF(COUNTBLANK(T91:X91)&gt;0,"",(SUMPRODUCT(DATOS!$A$20:$E$20,T91:X91))/100)</f>
        <v/>
      </c>
      <c r="Z91" s="81" t="str">
        <f t="shared" si="3"/>
        <v/>
      </c>
      <c r="AA91" s="69"/>
      <c r="AB91" s="40"/>
      <c r="AC91" s="40"/>
      <c r="AD91" s="85" t="str">
        <f t="shared" si="4"/>
        <v/>
      </c>
      <c r="AE91" s="53"/>
      <c r="AF91" s="37"/>
      <c r="AG91" s="37"/>
      <c r="AH91" s="37"/>
      <c r="AI91" s="55"/>
      <c r="AJ91" s="42"/>
      <c r="AK91" s="67"/>
      <c r="AL91" s="37"/>
      <c r="AM91" s="37"/>
      <c r="AN91" s="37"/>
      <c r="AO91" s="42"/>
    </row>
    <row r="92" spans="1:41" ht="12.75" x14ac:dyDescent="0.2">
      <c r="A92" s="41"/>
      <c r="B92" s="38"/>
      <c r="C92" s="37"/>
      <c r="D92" s="37"/>
      <c r="E92" s="37"/>
      <c r="F92" s="37"/>
      <c r="G92" s="37"/>
      <c r="H92" s="37"/>
      <c r="I92" s="37"/>
      <c r="J92" s="55"/>
      <c r="K92" s="55"/>
      <c r="L92" s="55"/>
      <c r="M92" s="37"/>
      <c r="N92" s="37"/>
      <c r="O92" s="37"/>
      <c r="P92" s="37"/>
      <c r="Q92" s="37"/>
      <c r="R92" s="37"/>
      <c r="S92" s="48"/>
      <c r="T92" s="51"/>
      <c r="U92" s="39"/>
      <c r="V92" s="39"/>
      <c r="W92" s="39"/>
      <c r="X92" s="39"/>
      <c r="Y92" s="79" t="str">
        <f>IF(COUNTBLANK(T92:X92)&gt;0,"",(SUMPRODUCT(DATOS!$A$20:$E$20,T92:X92))/100)</f>
        <v/>
      </c>
      <c r="Z92" s="81" t="str">
        <f t="shared" si="3"/>
        <v/>
      </c>
      <c r="AA92" s="69"/>
      <c r="AB92" s="40"/>
      <c r="AC92" s="40"/>
      <c r="AD92" s="85" t="str">
        <f t="shared" si="4"/>
        <v/>
      </c>
      <c r="AE92" s="53"/>
      <c r="AF92" s="37"/>
      <c r="AG92" s="37"/>
      <c r="AH92" s="37"/>
      <c r="AI92" s="55"/>
      <c r="AJ92" s="42"/>
      <c r="AK92" s="67"/>
      <c r="AL92" s="37"/>
      <c r="AM92" s="37"/>
      <c r="AN92" s="37"/>
      <c r="AO92" s="42"/>
    </row>
    <row r="93" spans="1:41" ht="12.75" x14ac:dyDescent="0.2">
      <c r="A93" s="41"/>
      <c r="B93" s="38"/>
      <c r="C93" s="37"/>
      <c r="D93" s="37"/>
      <c r="E93" s="37"/>
      <c r="F93" s="37"/>
      <c r="G93" s="37"/>
      <c r="H93" s="37"/>
      <c r="I93" s="37"/>
      <c r="J93" s="55"/>
      <c r="K93" s="55"/>
      <c r="L93" s="55"/>
      <c r="M93" s="37"/>
      <c r="N93" s="37"/>
      <c r="O93" s="37"/>
      <c r="P93" s="37"/>
      <c r="Q93" s="37"/>
      <c r="R93" s="37"/>
      <c r="S93" s="48"/>
      <c r="T93" s="51"/>
      <c r="U93" s="39"/>
      <c r="V93" s="39"/>
      <c r="W93" s="39"/>
      <c r="X93" s="39"/>
      <c r="Y93" s="79" t="str">
        <f>IF(COUNTBLANK(T93:X93)&gt;0,"",(SUMPRODUCT(DATOS!$A$20:$E$20,T93:X93))/100)</f>
        <v/>
      </c>
      <c r="Z93" s="81" t="str">
        <f t="shared" si="3"/>
        <v/>
      </c>
      <c r="AA93" s="69"/>
      <c r="AB93" s="40"/>
      <c r="AC93" s="40"/>
      <c r="AD93" s="85" t="str">
        <f t="shared" si="4"/>
        <v/>
      </c>
      <c r="AE93" s="53"/>
      <c r="AF93" s="37"/>
      <c r="AG93" s="37"/>
      <c r="AH93" s="37"/>
      <c r="AI93" s="55"/>
      <c r="AJ93" s="42"/>
      <c r="AK93" s="67"/>
      <c r="AL93" s="37"/>
      <c r="AM93" s="37"/>
      <c r="AN93" s="37"/>
      <c r="AO93" s="42"/>
    </row>
    <row r="94" spans="1:41" ht="12.75" x14ac:dyDescent="0.2">
      <c r="A94" s="41"/>
      <c r="B94" s="38"/>
      <c r="C94" s="37"/>
      <c r="D94" s="37"/>
      <c r="E94" s="37"/>
      <c r="F94" s="37"/>
      <c r="G94" s="37"/>
      <c r="H94" s="37"/>
      <c r="I94" s="37"/>
      <c r="J94" s="55"/>
      <c r="K94" s="55"/>
      <c r="L94" s="55"/>
      <c r="M94" s="37"/>
      <c r="N94" s="37"/>
      <c r="O94" s="37"/>
      <c r="P94" s="37"/>
      <c r="Q94" s="37"/>
      <c r="R94" s="37"/>
      <c r="S94" s="48"/>
      <c r="T94" s="51"/>
      <c r="U94" s="39"/>
      <c r="V94" s="39"/>
      <c r="W94" s="39"/>
      <c r="X94" s="39"/>
      <c r="Y94" s="79" t="str">
        <f>IF(COUNTBLANK(T94:X94)&gt;0,"",(SUMPRODUCT(DATOS!$A$20:$E$20,T94:X94))/100)</f>
        <v/>
      </c>
      <c r="Z94" s="81" t="str">
        <f t="shared" si="3"/>
        <v/>
      </c>
      <c r="AA94" s="69"/>
      <c r="AB94" s="40"/>
      <c r="AC94" s="40"/>
      <c r="AD94" s="85" t="str">
        <f t="shared" si="4"/>
        <v/>
      </c>
      <c r="AE94" s="53"/>
      <c r="AF94" s="37"/>
      <c r="AG94" s="37"/>
      <c r="AH94" s="37"/>
      <c r="AI94" s="55"/>
      <c r="AJ94" s="42"/>
      <c r="AK94" s="67"/>
      <c r="AL94" s="37"/>
      <c r="AM94" s="37"/>
      <c r="AN94" s="37"/>
      <c r="AO94" s="42"/>
    </row>
    <row r="95" spans="1:41" ht="12.75" x14ac:dyDescent="0.2">
      <c r="A95" s="41"/>
      <c r="B95" s="38"/>
      <c r="C95" s="37"/>
      <c r="D95" s="37"/>
      <c r="E95" s="37"/>
      <c r="F95" s="37"/>
      <c r="G95" s="37"/>
      <c r="H95" s="37"/>
      <c r="I95" s="37"/>
      <c r="J95" s="55"/>
      <c r="K95" s="55"/>
      <c r="L95" s="55"/>
      <c r="M95" s="37"/>
      <c r="N95" s="37"/>
      <c r="O95" s="37"/>
      <c r="P95" s="37"/>
      <c r="Q95" s="37"/>
      <c r="R95" s="37"/>
      <c r="S95" s="48"/>
      <c r="T95" s="51"/>
      <c r="U95" s="39"/>
      <c r="V95" s="39"/>
      <c r="W95" s="39"/>
      <c r="X95" s="39"/>
      <c r="Y95" s="79" t="str">
        <f>IF(COUNTBLANK(T95:X95)&gt;0,"",(SUMPRODUCT(DATOS!$A$20:$E$20,T95:X95))/100)</f>
        <v/>
      </c>
      <c r="Z95" s="81" t="str">
        <f t="shared" si="3"/>
        <v/>
      </c>
      <c r="AA95" s="69"/>
      <c r="AB95" s="40"/>
      <c r="AC95" s="40"/>
      <c r="AD95" s="85" t="str">
        <f t="shared" si="4"/>
        <v/>
      </c>
      <c r="AE95" s="53"/>
      <c r="AF95" s="37"/>
      <c r="AG95" s="37"/>
      <c r="AH95" s="37"/>
      <c r="AI95" s="55"/>
      <c r="AJ95" s="42"/>
      <c r="AK95" s="67"/>
      <c r="AL95" s="37"/>
      <c r="AM95" s="37"/>
      <c r="AN95" s="37"/>
      <c r="AO95" s="42"/>
    </row>
    <row r="96" spans="1:41" ht="12.75" x14ac:dyDescent="0.2">
      <c r="A96" s="41"/>
      <c r="B96" s="38"/>
      <c r="C96" s="37"/>
      <c r="D96" s="37"/>
      <c r="E96" s="37"/>
      <c r="F96" s="37"/>
      <c r="G96" s="37"/>
      <c r="H96" s="37"/>
      <c r="I96" s="37"/>
      <c r="J96" s="55"/>
      <c r="K96" s="55"/>
      <c r="L96" s="55"/>
      <c r="M96" s="37"/>
      <c r="N96" s="37"/>
      <c r="O96" s="37"/>
      <c r="P96" s="37"/>
      <c r="Q96" s="37"/>
      <c r="R96" s="37"/>
      <c r="S96" s="48"/>
      <c r="T96" s="51"/>
      <c r="U96" s="39"/>
      <c r="V96" s="39"/>
      <c r="W96" s="39"/>
      <c r="X96" s="39"/>
      <c r="Y96" s="79" t="str">
        <f>IF(COUNTBLANK(T96:X96)&gt;0,"",(SUMPRODUCT(DATOS!$A$20:$E$20,T96:X96))/100)</f>
        <v/>
      </c>
      <c r="Z96" s="81" t="str">
        <f t="shared" si="3"/>
        <v/>
      </c>
      <c r="AA96" s="69"/>
      <c r="AB96" s="40"/>
      <c r="AC96" s="40"/>
      <c r="AD96" s="85" t="str">
        <f t="shared" si="4"/>
        <v/>
      </c>
      <c r="AE96" s="53"/>
      <c r="AF96" s="37"/>
      <c r="AG96" s="37"/>
      <c r="AH96" s="37"/>
      <c r="AI96" s="55"/>
      <c r="AJ96" s="42"/>
      <c r="AK96" s="67"/>
      <c r="AL96" s="37"/>
      <c r="AM96" s="37"/>
      <c r="AN96" s="37"/>
      <c r="AO96" s="42"/>
    </row>
    <row r="97" spans="1:41" ht="12.75" x14ac:dyDescent="0.2">
      <c r="A97" s="41"/>
      <c r="B97" s="38"/>
      <c r="C97" s="37"/>
      <c r="D97" s="37"/>
      <c r="E97" s="37"/>
      <c r="F97" s="37"/>
      <c r="G97" s="37"/>
      <c r="H97" s="37"/>
      <c r="I97" s="37"/>
      <c r="J97" s="55"/>
      <c r="K97" s="55"/>
      <c r="L97" s="55"/>
      <c r="M97" s="37"/>
      <c r="N97" s="37"/>
      <c r="O97" s="37"/>
      <c r="P97" s="37"/>
      <c r="Q97" s="37"/>
      <c r="R97" s="37"/>
      <c r="S97" s="48"/>
      <c r="T97" s="51"/>
      <c r="U97" s="39"/>
      <c r="V97" s="39"/>
      <c r="W97" s="39"/>
      <c r="X97" s="39"/>
      <c r="Y97" s="79" t="str">
        <f>IF(COUNTBLANK(T97:X97)&gt;0,"",(SUMPRODUCT(DATOS!$A$20:$E$20,T97:X97))/100)</f>
        <v/>
      </c>
      <c r="Z97" s="81" t="str">
        <f t="shared" si="3"/>
        <v/>
      </c>
      <c r="AA97" s="69"/>
      <c r="AB97" s="40"/>
      <c r="AC97" s="40"/>
      <c r="AD97" s="85" t="str">
        <f t="shared" si="4"/>
        <v/>
      </c>
      <c r="AE97" s="53"/>
      <c r="AF97" s="37"/>
      <c r="AG97" s="37"/>
      <c r="AH97" s="37"/>
      <c r="AI97" s="55"/>
      <c r="AJ97" s="42"/>
      <c r="AK97" s="67"/>
      <c r="AL97" s="37"/>
      <c r="AM97" s="37"/>
      <c r="AN97" s="37"/>
      <c r="AO97" s="42"/>
    </row>
    <row r="98" spans="1:41" ht="12.75" x14ac:dyDescent="0.2">
      <c r="A98" s="41"/>
      <c r="B98" s="38"/>
      <c r="C98" s="37"/>
      <c r="D98" s="37"/>
      <c r="E98" s="37"/>
      <c r="F98" s="37"/>
      <c r="G98" s="37"/>
      <c r="H98" s="37"/>
      <c r="I98" s="37"/>
      <c r="J98" s="55"/>
      <c r="K98" s="55"/>
      <c r="L98" s="55"/>
      <c r="M98" s="37"/>
      <c r="N98" s="37"/>
      <c r="O98" s="37"/>
      <c r="P98" s="37"/>
      <c r="Q98" s="37"/>
      <c r="R98" s="37"/>
      <c r="S98" s="48"/>
      <c r="T98" s="51"/>
      <c r="U98" s="39"/>
      <c r="V98" s="39"/>
      <c r="W98" s="39"/>
      <c r="X98" s="39"/>
      <c r="Y98" s="79" t="str">
        <f>IF(COUNTBLANK(T98:X98)&gt;0,"",(SUMPRODUCT(DATOS!$A$20:$E$20,T98:X98))/100)</f>
        <v/>
      </c>
      <c r="Z98" s="81" t="str">
        <f t="shared" si="3"/>
        <v/>
      </c>
      <c r="AA98" s="69"/>
      <c r="AB98" s="40"/>
      <c r="AC98" s="40"/>
      <c r="AD98" s="85" t="str">
        <f t="shared" si="4"/>
        <v/>
      </c>
      <c r="AE98" s="53"/>
      <c r="AF98" s="37"/>
      <c r="AG98" s="37"/>
      <c r="AH98" s="37"/>
      <c r="AI98" s="55"/>
      <c r="AJ98" s="42"/>
      <c r="AK98" s="67"/>
      <c r="AL98" s="37"/>
      <c r="AM98" s="37"/>
      <c r="AN98" s="37"/>
      <c r="AO98" s="42"/>
    </row>
    <row r="99" spans="1:41" ht="12.75" x14ac:dyDescent="0.2">
      <c r="A99" s="41"/>
      <c r="B99" s="38"/>
      <c r="C99" s="37"/>
      <c r="D99" s="37"/>
      <c r="E99" s="37"/>
      <c r="F99" s="37"/>
      <c r="G99" s="37"/>
      <c r="H99" s="37"/>
      <c r="I99" s="37"/>
      <c r="J99" s="55"/>
      <c r="K99" s="55"/>
      <c r="L99" s="55"/>
      <c r="M99" s="37"/>
      <c r="N99" s="37"/>
      <c r="O99" s="37"/>
      <c r="P99" s="37"/>
      <c r="Q99" s="37"/>
      <c r="R99" s="37"/>
      <c r="S99" s="48"/>
      <c r="T99" s="51"/>
      <c r="U99" s="39"/>
      <c r="V99" s="39"/>
      <c r="W99" s="39"/>
      <c r="X99" s="39"/>
      <c r="Y99" s="79" t="str">
        <f>IF(COUNTBLANK(T99:X99)&gt;0,"",(SUMPRODUCT(DATOS!$A$20:$E$20,T99:X99))/100)</f>
        <v/>
      </c>
      <c r="Z99" s="81" t="str">
        <f t="shared" si="3"/>
        <v/>
      </c>
      <c r="AA99" s="69"/>
      <c r="AB99" s="40"/>
      <c r="AC99" s="40"/>
      <c r="AD99" s="85" t="str">
        <f t="shared" si="4"/>
        <v/>
      </c>
      <c r="AE99" s="53"/>
      <c r="AF99" s="37"/>
      <c r="AG99" s="37"/>
      <c r="AH99" s="37"/>
      <c r="AI99" s="55"/>
      <c r="AJ99" s="42"/>
      <c r="AK99" s="67"/>
      <c r="AL99" s="37"/>
      <c r="AM99" s="37"/>
      <c r="AN99" s="37"/>
      <c r="AO99" s="42"/>
    </row>
    <row r="100" spans="1:41" ht="12.75" x14ac:dyDescent="0.2">
      <c r="A100" s="41"/>
      <c r="B100" s="38"/>
      <c r="C100" s="37"/>
      <c r="D100" s="37"/>
      <c r="E100" s="37"/>
      <c r="F100" s="37"/>
      <c r="G100" s="37"/>
      <c r="H100" s="37"/>
      <c r="I100" s="37"/>
      <c r="J100" s="55"/>
      <c r="K100" s="55"/>
      <c r="L100" s="55"/>
      <c r="M100" s="37"/>
      <c r="N100" s="37"/>
      <c r="O100" s="37"/>
      <c r="P100" s="37"/>
      <c r="Q100" s="37"/>
      <c r="R100" s="37"/>
      <c r="S100" s="48"/>
      <c r="T100" s="51"/>
      <c r="U100" s="39"/>
      <c r="V100" s="39"/>
      <c r="W100" s="39"/>
      <c r="X100" s="39"/>
      <c r="Y100" s="79" t="str">
        <f>IF(COUNTBLANK(T100:X100)&gt;0,"",(SUMPRODUCT(DATOS!$A$20:$E$20,T100:X100))/100)</f>
        <v/>
      </c>
      <c r="Z100" s="81" t="str">
        <f t="shared" si="3"/>
        <v/>
      </c>
      <c r="AA100" s="69"/>
      <c r="AB100" s="40"/>
      <c r="AC100" s="40"/>
      <c r="AD100" s="85" t="str">
        <f t="shared" si="4"/>
        <v/>
      </c>
      <c r="AE100" s="53"/>
      <c r="AF100" s="37"/>
      <c r="AG100" s="37"/>
      <c r="AH100" s="37"/>
      <c r="AI100" s="55"/>
      <c r="AJ100" s="42"/>
      <c r="AK100" s="67"/>
      <c r="AL100" s="37"/>
      <c r="AM100" s="37"/>
      <c r="AN100" s="37"/>
      <c r="AO100" s="42"/>
    </row>
    <row r="101" spans="1:41" ht="12.75" x14ac:dyDescent="0.2">
      <c r="A101" s="41"/>
      <c r="B101" s="38"/>
      <c r="C101" s="37"/>
      <c r="D101" s="37"/>
      <c r="E101" s="37"/>
      <c r="F101" s="37"/>
      <c r="G101" s="37"/>
      <c r="H101" s="37"/>
      <c r="I101" s="37"/>
      <c r="J101" s="55"/>
      <c r="K101" s="55"/>
      <c r="L101" s="55"/>
      <c r="M101" s="37"/>
      <c r="N101" s="37"/>
      <c r="O101" s="37"/>
      <c r="P101" s="37"/>
      <c r="Q101" s="37"/>
      <c r="R101" s="37"/>
      <c r="S101" s="48"/>
      <c r="T101" s="51"/>
      <c r="U101" s="39"/>
      <c r="V101" s="39"/>
      <c r="W101" s="39"/>
      <c r="X101" s="39"/>
      <c r="Y101" s="79" t="str">
        <f>IF(COUNTBLANK(T101:X101)&gt;0,"",(SUMPRODUCT(DATOS!$A$20:$E$20,T101:X101))/100)</f>
        <v/>
      </c>
      <c r="Z101" s="81" t="str">
        <f t="shared" si="3"/>
        <v/>
      </c>
      <c r="AA101" s="69"/>
      <c r="AB101" s="40"/>
      <c r="AC101" s="40"/>
      <c r="AD101" s="85" t="str">
        <f t="shared" si="4"/>
        <v/>
      </c>
      <c r="AE101" s="53"/>
      <c r="AF101" s="37"/>
      <c r="AG101" s="37"/>
      <c r="AH101" s="37"/>
      <c r="AI101" s="55"/>
      <c r="AJ101" s="42"/>
      <c r="AK101" s="67"/>
      <c r="AL101" s="37"/>
      <c r="AM101" s="37"/>
      <c r="AN101" s="37"/>
      <c r="AO101" s="42"/>
    </row>
    <row r="102" spans="1:41" ht="12.75" x14ac:dyDescent="0.2">
      <c r="A102" s="41"/>
      <c r="B102" s="38"/>
      <c r="C102" s="37"/>
      <c r="D102" s="37"/>
      <c r="E102" s="37"/>
      <c r="F102" s="37"/>
      <c r="G102" s="37"/>
      <c r="H102" s="37"/>
      <c r="I102" s="37"/>
      <c r="J102" s="55"/>
      <c r="K102" s="55"/>
      <c r="L102" s="55"/>
      <c r="M102" s="37"/>
      <c r="N102" s="37"/>
      <c r="O102" s="37"/>
      <c r="P102" s="37"/>
      <c r="Q102" s="37"/>
      <c r="R102" s="37"/>
      <c r="S102" s="48"/>
      <c r="T102" s="51"/>
      <c r="U102" s="39"/>
      <c r="V102" s="39"/>
      <c r="W102" s="39"/>
      <c r="X102" s="39"/>
      <c r="Y102" s="79" t="str">
        <f>IF(COUNTBLANK(T102:X102)&gt;0,"",(SUMPRODUCT(DATOS!$A$20:$E$20,T102:X102))/100)</f>
        <v/>
      </c>
      <c r="Z102" s="81" t="str">
        <f t="shared" si="3"/>
        <v/>
      </c>
      <c r="AA102" s="69"/>
      <c r="AB102" s="40"/>
      <c r="AC102" s="40"/>
      <c r="AD102" s="85" t="str">
        <f t="shared" si="4"/>
        <v/>
      </c>
      <c r="AE102" s="53"/>
      <c r="AF102" s="37"/>
      <c r="AG102" s="37"/>
      <c r="AH102" s="37"/>
      <c r="AI102" s="55"/>
      <c r="AJ102" s="42"/>
      <c r="AK102" s="67"/>
      <c r="AL102" s="37"/>
      <c r="AM102" s="37"/>
      <c r="AN102" s="37"/>
      <c r="AO102" s="42"/>
    </row>
    <row r="103" spans="1:41" ht="12.75" x14ac:dyDescent="0.2">
      <c r="A103" s="41"/>
      <c r="B103" s="38"/>
      <c r="C103" s="37"/>
      <c r="D103" s="37"/>
      <c r="E103" s="37"/>
      <c r="F103" s="37"/>
      <c r="G103" s="37"/>
      <c r="H103" s="37"/>
      <c r="I103" s="37"/>
      <c r="J103" s="55"/>
      <c r="K103" s="55"/>
      <c r="L103" s="55"/>
      <c r="M103" s="37"/>
      <c r="N103" s="37"/>
      <c r="O103" s="37"/>
      <c r="P103" s="37"/>
      <c r="Q103" s="37"/>
      <c r="R103" s="37"/>
      <c r="S103" s="48"/>
      <c r="T103" s="51"/>
      <c r="U103" s="39"/>
      <c r="V103" s="39"/>
      <c r="W103" s="39"/>
      <c r="X103" s="39"/>
      <c r="Y103" s="79" t="str">
        <f>IF(COUNTBLANK(T103:X103)&gt;0,"",(SUMPRODUCT(DATOS!$A$20:$E$20,T103:X103))/100)</f>
        <v/>
      </c>
      <c r="Z103" s="81" t="str">
        <f t="shared" si="3"/>
        <v/>
      </c>
      <c r="AA103" s="69"/>
      <c r="AB103" s="40"/>
      <c r="AC103" s="40"/>
      <c r="AD103" s="85" t="str">
        <f t="shared" si="4"/>
        <v/>
      </c>
      <c r="AE103" s="53"/>
      <c r="AF103" s="37"/>
      <c r="AG103" s="37"/>
      <c r="AH103" s="37"/>
      <c r="AI103" s="55"/>
      <c r="AJ103" s="42"/>
      <c r="AK103" s="67"/>
      <c r="AL103" s="37"/>
      <c r="AM103" s="37"/>
      <c r="AN103" s="37"/>
      <c r="AO103" s="42"/>
    </row>
    <row r="104" spans="1:41" ht="12.75" x14ac:dyDescent="0.2">
      <c r="A104" s="41"/>
      <c r="B104" s="38"/>
      <c r="C104" s="37"/>
      <c r="D104" s="37"/>
      <c r="E104" s="37"/>
      <c r="F104" s="37"/>
      <c r="G104" s="37"/>
      <c r="H104" s="37"/>
      <c r="I104" s="37"/>
      <c r="J104" s="55"/>
      <c r="K104" s="55"/>
      <c r="L104" s="55"/>
      <c r="M104" s="37"/>
      <c r="N104" s="37"/>
      <c r="O104" s="37"/>
      <c r="P104" s="37"/>
      <c r="Q104" s="37"/>
      <c r="R104" s="37"/>
      <c r="S104" s="48"/>
      <c r="T104" s="51"/>
      <c r="U104" s="39"/>
      <c r="V104" s="39"/>
      <c r="W104" s="39"/>
      <c r="X104" s="39"/>
      <c r="Y104" s="79" t="str">
        <f>IF(COUNTBLANK(T104:X104)&gt;0,"",(SUMPRODUCT(DATOS!$A$20:$E$20,T104:X104))/100)</f>
        <v/>
      </c>
      <c r="Z104" s="81" t="str">
        <f t="shared" si="3"/>
        <v/>
      </c>
      <c r="AA104" s="69"/>
      <c r="AB104" s="40"/>
      <c r="AC104" s="40"/>
      <c r="AD104" s="85" t="str">
        <f t="shared" si="4"/>
        <v/>
      </c>
      <c r="AE104" s="53"/>
      <c r="AF104" s="37"/>
      <c r="AG104" s="37"/>
      <c r="AH104" s="37"/>
      <c r="AI104" s="55"/>
      <c r="AJ104" s="42"/>
      <c r="AK104" s="67"/>
      <c r="AL104" s="37"/>
      <c r="AM104" s="37"/>
      <c r="AN104" s="37"/>
      <c r="AO104" s="42"/>
    </row>
    <row r="105" spans="1:41" ht="12.75" x14ac:dyDescent="0.2">
      <c r="A105" s="41"/>
      <c r="B105" s="38"/>
      <c r="C105" s="37"/>
      <c r="D105" s="37"/>
      <c r="E105" s="37"/>
      <c r="F105" s="37"/>
      <c r="G105" s="37"/>
      <c r="H105" s="37"/>
      <c r="I105" s="37"/>
      <c r="J105" s="55"/>
      <c r="K105" s="55"/>
      <c r="L105" s="55"/>
      <c r="M105" s="37"/>
      <c r="N105" s="37"/>
      <c r="O105" s="37"/>
      <c r="P105" s="37"/>
      <c r="Q105" s="37"/>
      <c r="R105" s="37"/>
      <c r="S105" s="48"/>
      <c r="T105" s="51"/>
      <c r="U105" s="39"/>
      <c r="V105" s="39"/>
      <c r="W105" s="39"/>
      <c r="X105" s="39"/>
      <c r="Y105" s="79" t="str">
        <f>IF(COUNTBLANK(T105:X105)&gt;0,"",(SUMPRODUCT(DATOS!$A$20:$E$20,T105:X105))/100)</f>
        <v/>
      </c>
      <c r="Z105" s="81" t="str">
        <f t="shared" si="3"/>
        <v/>
      </c>
      <c r="AA105" s="69"/>
      <c r="AB105" s="40"/>
      <c r="AC105" s="40"/>
      <c r="AD105" s="85" t="str">
        <f t="shared" si="4"/>
        <v/>
      </c>
      <c r="AE105" s="53"/>
      <c r="AF105" s="37"/>
      <c r="AG105" s="37"/>
      <c r="AH105" s="37"/>
      <c r="AI105" s="55"/>
      <c r="AJ105" s="42"/>
      <c r="AK105" s="67"/>
      <c r="AL105" s="37"/>
      <c r="AM105" s="37"/>
      <c r="AN105" s="37"/>
      <c r="AO105" s="42"/>
    </row>
    <row r="106" spans="1:41" ht="12.75" x14ac:dyDescent="0.2">
      <c r="A106" s="41"/>
      <c r="B106" s="38"/>
      <c r="C106" s="37"/>
      <c r="D106" s="37"/>
      <c r="E106" s="37"/>
      <c r="F106" s="37"/>
      <c r="G106" s="37"/>
      <c r="H106" s="37"/>
      <c r="I106" s="37"/>
      <c r="J106" s="55"/>
      <c r="K106" s="55"/>
      <c r="L106" s="55"/>
      <c r="M106" s="37"/>
      <c r="N106" s="37"/>
      <c r="O106" s="37"/>
      <c r="P106" s="37"/>
      <c r="Q106" s="37"/>
      <c r="R106" s="37"/>
      <c r="S106" s="48"/>
      <c r="T106" s="51"/>
      <c r="U106" s="39"/>
      <c r="V106" s="39"/>
      <c r="W106" s="39"/>
      <c r="X106" s="39"/>
      <c r="Y106" s="79" t="str">
        <f>IF(COUNTBLANK(T106:X106)&gt;0,"",(SUMPRODUCT(DATOS!$A$20:$E$20,T106:X106))/100)</f>
        <v/>
      </c>
      <c r="Z106" s="81" t="str">
        <f t="shared" si="3"/>
        <v/>
      </c>
      <c r="AA106" s="69"/>
      <c r="AB106" s="40"/>
      <c r="AC106" s="40"/>
      <c r="AD106" s="85" t="str">
        <f t="shared" si="4"/>
        <v/>
      </c>
      <c r="AE106" s="53"/>
      <c r="AF106" s="37"/>
      <c r="AG106" s="37"/>
      <c r="AH106" s="37"/>
      <c r="AI106" s="55"/>
      <c r="AJ106" s="42"/>
      <c r="AK106" s="67"/>
      <c r="AL106" s="37"/>
      <c r="AM106" s="37"/>
      <c r="AN106" s="37"/>
      <c r="AO106" s="42"/>
    </row>
    <row r="107" spans="1:41" ht="12.75" x14ac:dyDescent="0.2">
      <c r="A107" s="41"/>
      <c r="B107" s="38"/>
      <c r="C107" s="37"/>
      <c r="D107" s="37"/>
      <c r="E107" s="37"/>
      <c r="F107" s="37"/>
      <c r="G107" s="37"/>
      <c r="H107" s="37"/>
      <c r="I107" s="37"/>
      <c r="J107" s="55"/>
      <c r="K107" s="55"/>
      <c r="L107" s="55"/>
      <c r="M107" s="37"/>
      <c r="N107" s="37"/>
      <c r="O107" s="37"/>
      <c r="P107" s="37"/>
      <c r="Q107" s="37"/>
      <c r="R107" s="37"/>
      <c r="S107" s="48"/>
      <c r="T107" s="51"/>
      <c r="U107" s="39"/>
      <c r="V107" s="39"/>
      <c r="W107" s="39"/>
      <c r="X107" s="39"/>
      <c r="Y107" s="79" t="str">
        <f>IF(COUNTBLANK(T107:X107)&gt;0,"",(SUMPRODUCT(DATOS!$A$20:$E$20,T107:X107))/100)</f>
        <v/>
      </c>
      <c r="Z107" s="81" t="str">
        <f t="shared" si="3"/>
        <v/>
      </c>
      <c r="AA107" s="69"/>
      <c r="AB107" s="40"/>
      <c r="AC107" s="40"/>
      <c r="AD107" s="85" t="str">
        <f t="shared" si="4"/>
        <v/>
      </c>
      <c r="AE107" s="53"/>
      <c r="AF107" s="37"/>
      <c r="AG107" s="37"/>
      <c r="AH107" s="37"/>
      <c r="AI107" s="55"/>
      <c r="AJ107" s="42"/>
      <c r="AK107" s="67"/>
      <c r="AL107" s="37"/>
      <c r="AM107" s="37"/>
      <c r="AN107" s="37"/>
      <c r="AO107" s="42"/>
    </row>
    <row r="108" spans="1:41" ht="12.75" x14ac:dyDescent="0.2">
      <c r="A108" s="41"/>
      <c r="B108" s="38"/>
      <c r="C108" s="37"/>
      <c r="D108" s="37"/>
      <c r="E108" s="37"/>
      <c r="F108" s="37"/>
      <c r="G108" s="37"/>
      <c r="H108" s="37"/>
      <c r="I108" s="37"/>
      <c r="J108" s="55"/>
      <c r="K108" s="55"/>
      <c r="L108" s="55"/>
      <c r="M108" s="37"/>
      <c r="N108" s="37"/>
      <c r="O108" s="37"/>
      <c r="P108" s="37"/>
      <c r="Q108" s="37"/>
      <c r="R108" s="37"/>
      <c r="S108" s="48"/>
      <c r="T108" s="51"/>
      <c r="U108" s="39"/>
      <c r="V108" s="39"/>
      <c r="W108" s="39"/>
      <c r="X108" s="39"/>
      <c r="Y108" s="79" t="str">
        <f>IF(COUNTBLANK(T108:X108)&gt;0,"",(SUMPRODUCT(DATOS!$A$20:$E$20,T108:X108))/100)</f>
        <v/>
      </c>
      <c r="Z108" s="81" t="str">
        <f t="shared" si="3"/>
        <v/>
      </c>
      <c r="AA108" s="69"/>
      <c r="AB108" s="40"/>
      <c r="AC108" s="40"/>
      <c r="AD108" s="85" t="str">
        <f t="shared" si="4"/>
        <v/>
      </c>
      <c r="AE108" s="53"/>
      <c r="AF108" s="37"/>
      <c r="AG108" s="37"/>
      <c r="AH108" s="37"/>
      <c r="AI108" s="55"/>
      <c r="AJ108" s="42"/>
      <c r="AK108" s="67"/>
      <c r="AL108" s="37"/>
      <c r="AM108" s="37"/>
      <c r="AN108" s="37"/>
      <c r="AO108" s="42"/>
    </row>
    <row r="109" spans="1:41" ht="13.5" thickBot="1" x14ac:dyDescent="0.25">
      <c r="A109" s="43"/>
      <c r="B109" s="44"/>
      <c r="C109" s="45"/>
      <c r="D109" s="45"/>
      <c r="E109" s="45"/>
      <c r="F109" s="45"/>
      <c r="G109" s="45"/>
      <c r="H109" s="45"/>
      <c r="I109" s="45"/>
      <c r="J109" s="56"/>
      <c r="K109" s="56"/>
      <c r="L109" s="56"/>
      <c r="M109" s="45"/>
      <c r="N109" s="45"/>
      <c r="O109" s="45"/>
      <c r="P109" s="45"/>
      <c r="Q109" s="45"/>
      <c r="R109" s="45"/>
      <c r="S109" s="49"/>
      <c r="T109" s="52"/>
      <c r="U109" s="46"/>
      <c r="V109" s="46"/>
      <c r="W109" s="46"/>
      <c r="X109" s="46"/>
      <c r="Y109" s="82" t="str">
        <f>IF(COUNTBLANK(T109:X109)&gt;0,"",(SUMPRODUCT(DATOS!$A$20:$E$20,T109:X109))/100)</f>
        <v/>
      </c>
      <c r="Z109" s="83" t="str">
        <f t="shared" si="3"/>
        <v/>
      </c>
      <c r="AA109" s="71"/>
      <c r="AB109" s="70"/>
      <c r="AC109" s="70"/>
      <c r="AD109" s="86" t="str">
        <f t="shared" si="4"/>
        <v/>
      </c>
      <c r="AE109" s="54"/>
      <c r="AF109" s="45"/>
      <c r="AG109" s="45"/>
      <c r="AH109" s="45"/>
      <c r="AI109" s="56"/>
      <c r="AJ109" s="47"/>
      <c r="AK109" s="68"/>
      <c r="AL109" s="45"/>
      <c r="AM109" s="45"/>
      <c r="AN109" s="45"/>
      <c r="AO109" s="47"/>
    </row>
  </sheetData>
  <mergeCells count="20">
    <mergeCell ref="AN4:AO4"/>
    <mergeCell ref="E1:AM1"/>
    <mergeCell ref="E2:AM2"/>
    <mergeCell ref="E3:AM4"/>
    <mergeCell ref="A1:D4"/>
    <mergeCell ref="AN2:AO2"/>
    <mergeCell ref="AN1:AO1"/>
    <mergeCell ref="AN3:AO3"/>
    <mergeCell ref="AK7:AO7"/>
    <mergeCell ref="AK8:AO8"/>
    <mergeCell ref="A7:S7"/>
    <mergeCell ref="A8:N8"/>
    <mergeCell ref="O8:P8"/>
    <mergeCell ref="Q8:S8"/>
    <mergeCell ref="AA7:AD7"/>
    <mergeCell ref="AA8:AD8"/>
    <mergeCell ref="AE7:AJ7"/>
    <mergeCell ref="AE8:AJ8"/>
    <mergeCell ref="T7:Z7"/>
    <mergeCell ref="T8:Z8"/>
  </mergeCells>
  <dataValidations count="12">
    <dataValidation type="list" allowBlank="1" showInputMessage="1" showErrorMessage="1" sqref="AA10:AC109" xr:uid="{1A864952-1EDE-4BD6-A22C-CB4D99BF064A}">
      <formula1>"Alto,Medio,Bajo"</formula1>
    </dataValidation>
    <dataValidation type="list" allowBlank="1" showInputMessage="1" showErrorMessage="1" sqref="AH10:AH109" xr:uid="{DDD0F67F-77F9-4C2A-9BB6-9F76C9611DCF}">
      <formula1>"Total,Parcial,No Aplica"</formula1>
    </dataValidation>
    <dataValidation type="list" allowBlank="1" showInputMessage="1" showErrorMessage="1" sqref="AJ10:AJ109" xr:uid="{588C5ED2-CA08-4106-91D8-27F155212A47}">
      <formula1>"Ilimitada, Máximo 15 años,No Aplica"</formula1>
    </dataValidation>
    <dataValidation type="list" allowBlank="1" showInputMessage="1" showErrorMessage="1" sqref="AO10:AO109 AK10:AL109" xr:uid="{BF94B0DC-6C6C-4962-A1CB-33D929632741}">
      <formula1>"Sí,No, No Aplica"</formula1>
    </dataValidation>
    <dataValidation type="list" allowBlank="1" showInputMessage="1" showErrorMessage="1" sqref="AM10:AM109" xr:uid="{443488C3-5333-4D8C-B2FE-2D93811D24AE}">
      <formula1>"Dato Personal Público,Dato Personal Privado,Dato Semiprivado,Dato Sensible,No Aplica"</formula1>
    </dataValidation>
    <dataValidation type="list" allowBlank="1" showInputMessage="1" showErrorMessage="1" sqref="B10:B109" xr:uid="{90F890EA-3EB2-4FD1-9D76-B0CE7A5550F9}">
      <formula1>Mapa_Proceso</formula1>
    </dataValidation>
    <dataValidation type="list" allowBlank="1" showInputMessage="1" showErrorMessage="1" sqref="C10:C109" xr:uid="{3BE75076-37CB-4934-9A20-0206989A20C6}">
      <formula1>INDIRECT(SUBSTITUTE($B10," ","_"))</formula1>
    </dataValidation>
    <dataValidation type="list" allowBlank="1" showInputMessage="1" showErrorMessage="1" sqref="M10:M109" xr:uid="{B09F5607-C666-49CB-9A0C-CF256360D30F}">
      <formula1>"Español, Inglés, Esp-Ing, Otro"</formula1>
    </dataValidation>
    <dataValidation type="list" allowBlank="1" showInputMessage="1" showErrorMessage="1" sqref="O10:O109" xr:uid="{7A15302F-D25E-4353-8360-A5701AE77F20}">
      <formula1>Medios</formula1>
    </dataValidation>
    <dataValidation type="list" allowBlank="1" showInputMessage="1" showErrorMessage="1" sqref="D10:D109" xr:uid="{D4460230-2FD5-4751-BD0A-FE869039F6EA}">
      <formula1>"Sí,No"</formula1>
    </dataValidation>
    <dataValidation type="date" allowBlank="1" showInputMessage="1" showErrorMessage="1" sqref="AI10:AI109 J10:L109" xr:uid="{EDBFD43F-E2CF-4ABD-BB72-CF081873A662}">
      <formula1>36526</formula1>
      <formula2>55153</formula2>
    </dataValidation>
    <dataValidation type="list" allowBlank="1" showInputMessage="1" showErrorMessage="1" sqref="T10:X109" xr:uid="{EED26114-4622-4029-A787-70E9E2FD92C8}">
      <formula1>"1,2,3,4"</formula1>
    </dataValidation>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7BB617DB-D9AD-4FD9-A61E-E4CD2BF7E1D5}">
            <xm:f>NOT(ISERROR(SEARCH(0,Z10)))</xm:f>
            <xm:f>0</xm:f>
            <x14:dxf>
              <font>
                <color theme="0"/>
              </font>
              <fill>
                <patternFill patternType="none">
                  <bgColor auto="1"/>
                </patternFill>
              </fill>
            </x14:dxf>
          </x14:cfRule>
          <x14:cfRule type="containsText" priority="2" operator="containsText" id="{581E5EEB-E29F-41A6-B4BE-6CC75A283866}">
            <xm:f>NOT(ISERROR(SEARCH("Crítico",Z10)))</xm:f>
            <xm:f>"Crítico"</xm:f>
            <x14:dxf>
              <font>
                <b/>
                <i val="0"/>
                <color theme="0"/>
              </font>
              <fill>
                <patternFill>
                  <bgColor rgb="FFFF0000"/>
                </patternFill>
              </fill>
            </x14:dxf>
          </x14:cfRule>
          <x14:cfRule type="containsText" priority="3" operator="containsText" id="{88B16F32-279C-4181-8669-D9D9C28DC588}">
            <xm:f>NOT(ISERROR(SEARCH("Esencial",Z10)))</xm:f>
            <xm:f>"Esencial"</xm:f>
            <x14:dxf>
              <font>
                <b/>
                <i val="0"/>
                <color theme="0"/>
              </font>
              <fill>
                <patternFill>
                  <fgColor rgb="FFFFFF00"/>
                  <bgColor theme="5"/>
                </patternFill>
              </fill>
            </x14:dxf>
          </x14:cfRule>
          <x14:cfRule type="containsText" priority="4" operator="containsText" id="{E0AB7FE1-45F8-424A-8EF7-B2C025F2515A}">
            <xm:f>NOT(ISERROR(SEARCH("Importante",Z10)))</xm:f>
            <xm:f>"Importante"</xm:f>
            <x14:dxf>
              <font>
                <b/>
                <i val="0"/>
              </font>
              <fill>
                <patternFill>
                  <fgColor rgb="FFFFFF00"/>
                  <bgColor rgb="FFFFFF00"/>
                </patternFill>
              </fill>
            </x14:dxf>
          </x14:cfRule>
          <x14:cfRule type="containsText" priority="5" operator="containsText" id="{A284886A-FC11-4C43-9543-C7144C877FB0}">
            <xm:f>NOT(ISERROR(SEARCH("Secundario",Z10)))</xm:f>
            <xm:f>"Secundario"</xm:f>
            <x14:dxf>
              <font>
                <b/>
                <i val="0"/>
                <color theme="0"/>
              </font>
              <fill>
                <patternFill>
                  <fgColor rgb="FF92D050"/>
                  <bgColor rgb="FF00B050"/>
                </patternFill>
              </fill>
            </x14:dxf>
          </x14:cfRule>
          <xm:sqref>Z10:Z109</xm:sqref>
        </x14:conditionalFormatting>
        <x14:conditionalFormatting xmlns:xm="http://schemas.microsoft.com/office/excel/2006/main">
          <x14:cfRule type="containsText" priority="25" operator="containsText" id="{99A24C08-B4F2-442F-A642-8FE8534ACDDB}">
            <xm:f>NOT(ISERROR(SEARCH(0,AD10)))</xm:f>
            <xm:f>0</xm:f>
            <x14:dxf>
              <font>
                <color theme="0"/>
              </font>
              <fill>
                <patternFill patternType="none">
                  <bgColor auto="1"/>
                </patternFill>
              </fill>
            </x14:dxf>
          </x14:cfRule>
          <x14:cfRule type="containsText" priority="55" operator="containsText" id="{92279F2C-7260-465C-BD6C-9D3FA27AC0EA}">
            <xm:f>NOT(ISERROR(SEARCH("Alto",AD10)))</xm:f>
            <xm:f>"Alto"</xm:f>
            <x14:dxf>
              <font>
                <b/>
                <i val="0"/>
                <color theme="0"/>
              </font>
              <fill>
                <patternFill>
                  <bgColor rgb="FFFF0000"/>
                </patternFill>
              </fill>
            </x14:dxf>
          </x14:cfRule>
          <x14:cfRule type="containsText" priority="56" operator="containsText" id="{7C9AFB15-F801-463E-BE7C-FA42C5EFBECE}">
            <xm:f>NOT(ISERROR(SEARCH("Medio",AD10)))</xm:f>
            <xm:f>"Medio"</xm:f>
            <x14:dxf>
              <font>
                <b/>
                <i val="0"/>
              </font>
              <fill>
                <patternFill>
                  <fgColor rgb="FFFFFF00"/>
                  <bgColor rgb="FFFFFF00"/>
                </patternFill>
              </fill>
            </x14:dxf>
          </x14:cfRule>
          <x14:cfRule type="containsText" priority="57" operator="containsText" id="{236CB464-7BF1-4BD4-AA49-9B0BE32AC13C}">
            <xm:f>NOT(ISERROR(SEARCH("Bajo",AD10)))</xm:f>
            <xm:f>"Bajo"</xm:f>
            <x14:dxf>
              <font>
                <b/>
                <i val="0"/>
                <color theme="0"/>
              </font>
              <fill>
                <patternFill>
                  <fgColor rgb="FF92D050"/>
                  <bgColor rgb="FF00B050"/>
                </patternFill>
              </fill>
            </x14:dxf>
          </x14:cfRule>
          <xm:sqref>AD10:AD109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334DDFB4-398F-4DE0-ACE8-A775056E02E5}">
          <x14:formula1>
            <xm:f>DATOS!$B$4:$B$14</xm:f>
          </x14:formula1>
          <xm:sqref>N10:N109</xm:sqref>
        </x14:dataValidation>
        <x14:dataValidation type="list" allowBlank="1" showInputMessage="1" showErrorMessage="1" xr:uid="{3DE42412-03B4-4CC2-B986-207B80B7345C}">
          <x14:formula1>
            <xm:f>DATOS!$H$4:$H$11</xm:f>
          </x14:formula1>
          <xm:sqref>S10:S109</xm:sqref>
        </x14:dataValidation>
        <x14:dataValidation type="list" allowBlank="1" showInputMessage="1" showErrorMessage="1" xr:uid="{EF90FA59-25AF-4F88-B419-EC0F39A0E914}">
          <x14:formula1>
            <xm:f>DATOS!$A$4:$A$9</xm:f>
          </x14:formula1>
          <xm:sqref>H10:H109</xm:sqref>
        </x14:dataValidation>
        <x14:dataValidation type="list" allowBlank="1" showInputMessage="1" showErrorMessage="1" xr:uid="{97A6AE01-D4DE-4D2A-A0D3-1EB75BB09AF6}">
          <x14:formula1>
            <xm:f>DATOS!$E$4:$E$6</xm:f>
          </x14:formula1>
          <xm:sqref>AE10:AE109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AB3C5-EA3B-4A1C-A4C3-58802EF35738}">
  <dimension ref="A1:C7"/>
  <sheetViews>
    <sheetView showGridLines="0" zoomScale="80" zoomScaleNormal="80" workbookViewId="0">
      <selection activeCell="B11" sqref="B11"/>
    </sheetView>
  </sheetViews>
  <sheetFormatPr baseColWidth="10" defaultColWidth="11.5" defaultRowHeight="11.25" x14ac:dyDescent="0.15"/>
  <cols>
    <col min="1" max="1" width="15" style="1" customWidth="1"/>
    <col min="2" max="2" width="28.5" style="1" bestFit="1" customWidth="1"/>
    <col min="3" max="3" width="110.33203125" style="1" bestFit="1" customWidth="1"/>
    <col min="4" max="16384" width="11.5" style="1"/>
  </cols>
  <sheetData>
    <row r="1" spans="1:3" s="3" customFormat="1" ht="12.6" customHeight="1" x14ac:dyDescent="0.2">
      <c r="A1" s="126" t="s">
        <v>32</v>
      </c>
      <c r="B1" s="128" t="s">
        <v>33</v>
      </c>
      <c r="C1" s="130" t="s">
        <v>34</v>
      </c>
    </row>
    <row r="2" spans="1:3" s="3" customFormat="1" ht="15.75" thickBot="1" x14ac:dyDescent="0.25">
      <c r="A2" s="127"/>
      <c r="B2" s="129"/>
      <c r="C2" s="131"/>
    </row>
    <row r="3" spans="1:3" s="5" customFormat="1" ht="39.75" customHeight="1" x14ac:dyDescent="0.2">
      <c r="A3" s="57">
        <v>1</v>
      </c>
      <c r="B3" s="63">
        <v>43676</v>
      </c>
      <c r="C3" s="60" t="s">
        <v>35</v>
      </c>
    </row>
    <row r="4" spans="1:3" s="5" customFormat="1" ht="45" x14ac:dyDescent="0.2">
      <c r="A4" s="58">
        <v>2</v>
      </c>
      <c r="B4" s="64">
        <v>45064</v>
      </c>
      <c r="C4" s="61" t="s">
        <v>153</v>
      </c>
    </row>
    <row r="5" spans="1:3" s="5" customFormat="1" ht="90.75" thickBot="1" x14ac:dyDescent="0.25">
      <c r="A5" s="59">
        <v>3</v>
      </c>
      <c r="B5" s="132">
        <v>46107</v>
      </c>
      <c r="C5" s="62" t="s">
        <v>154</v>
      </c>
    </row>
    <row r="7" spans="1:3" x14ac:dyDescent="0.15">
      <c r="A7" s="2" t="s">
        <v>36</v>
      </c>
    </row>
  </sheetData>
  <mergeCells count="3">
    <mergeCell ref="A1:A2"/>
    <mergeCell ref="B1:B2"/>
    <mergeCell ref="C1: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B3144-4CF6-4E73-872F-968EBE04C1E5}">
  <dimension ref="A2:N41"/>
  <sheetViews>
    <sheetView workbookViewId="0">
      <selection activeCell="B23" sqref="B23"/>
    </sheetView>
  </sheetViews>
  <sheetFormatPr baseColWidth="10" defaultColWidth="12" defaultRowHeight="11.25" x14ac:dyDescent="0.2"/>
  <cols>
    <col min="1" max="1" width="14.5" style="6" bestFit="1" customWidth="1"/>
    <col min="2" max="2" width="41" style="6" bestFit="1" customWidth="1"/>
    <col min="3" max="3" width="22.6640625" style="6" bestFit="1" customWidth="1"/>
    <col min="4" max="4" width="7" style="6" bestFit="1" customWidth="1"/>
    <col min="5" max="5" width="24.6640625" style="6" bestFit="1" customWidth="1"/>
    <col min="6" max="6" width="10.5" style="6" bestFit="1" customWidth="1"/>
    <col min="7" max="7" width="26.1640625" style="6" bestFit="1" customWidth="1"/>
    <col min="8" max="8" width="36.6640625" style="6" bestFit="1" customWidth="1"/>
    <col min="9" max="11" width="12" style="6"/>
    <col min="12" max="12" width="18.5" style="6" bestFit="1" customWidth="1"/>
    <col min="13" max="14" width="38.6640625" style="6" bestFit="1" customWidth="1"/>
    <col min="15" max="16384" width="12" style="6"/>
  </cols>
  <sheetData>
    <row r="2" spans="1:14" x14ac:dyDescent="0.2">
      <c r="L2" s="6" t="s">
        <v>37</v>
      </c>
      <c r="N2" s="6" t="s">
        <v>122</v>
      </c>
    </row>
    <row r="3" spans="1:14" x14ac:dyDescent="0.2">
      <c r="A3" s="7" t="s">
        <v>38</v>
      </c>
      <c r="B3" s="7" t="s">
        <v>19</v>
      </c>
      <c r="C3" s="7" t="s">
        <v>39</v>
      </c>
      <c r="D3" s="7" t="s">
        <v>40</v>
      </c>
      <c r="E3" s="7" t="s">
        <v>41</v>
      </c>
      <c r="F3" s="7" t="s">
        <v>42</v>
      </c>
      <c r="G3" s="7" t="s">
        <v>43</v>
      </c>
      <c r="H3" s="7" t="s">
        <v>20</v>
      </c>
      <c r="I3" s="7"/>
      <c r="L3" s="8" t="s">
        <v>44</v>
      </c>
      <c r="M3" s="9" t="s">
        <v>45</v>
      </c>
      <c r="N3" s="22" t="s">
        <v>121</v>
      </c>
    </row>
    <row r="4" spans="1:14" ht="15" x14ac:dyDescent="0.25">
      <c r="A4" s="10" t="s">
        <v>46</v>
      </c>
      <c r="B4" s="6" t="s">
        <v>47</v>
      </c>
      <c r="C4" s="6" t="s">
        <v>48</v>
      </c>
      <c r="D4" s="6" t="s">
        <v>49</v>
      </c>
      <c r="E4" s="11" t="s">
        <v>50</v>
      </c>
      <c r="F4" s="12" t="s">
        <v>51</v>
      </c>
      <c r="G4" s="6" t="s">
        <v>130</v>
      </c>
      <c r="H4" s="6" t="s">
        <v>52</v>
      </c>
      <c r="L4" s="13" t="s">
        <v>53</v>
      </c>
      <c r="M4" s="9" t="s">
        <v>54</v>
      </c>
      <c r="N4" s="22" t="s">
        <v>98</v>
      </c>
    </row>
    <row r="5" spans="1:14" ht="15" x14ac:dyDescent="0.25">
      <c r="A5" s="10" t="s">
        <v>55</v>
      </c>
      <c r="B5" s="6" t="s">
        <v>137</v>
      </c>
      <c r="C5" s="6" t="s">
        <v>56</v>
      </c>
      <c r="D5" s="6" t="s">
        <v>57</v>
      </c>
      <c r="E5" s="14" t="s">
        <v>58</v>
      </c>
      <c r="F5" s="12" t="s">
        <v>59</v>
      </c>
      <c r="G5" s="6" t="s">
        <v>60</v>
      </c>
      <c r="H5" s="6" t="s">
        <v>61</v>
      </c>
      <c r="L5" s="15" t="s">
        <v>62</v>
      </c>
      <c r="M5" s="9" t="s">
        <v>63</v>
      </c>
      <c r="N5" s="22" t="s">
        <v>99</v>
      </c>
    </row>
    <row r="6" spans="1:14" ht="15" x14ac:dyDescent="0.25">
      <c r="A6" s="10" t="s">
        <v>64</v>
      </c>
      <c r="B6" s="6" t="s">
        <v>138</v>
      </c>
      <c r="C6" s="6" t="s">
        <v>65</v>
      </c>
      <c r="D6" s="6" t="s">
        <v>66</v>
      </c>
      <c r="E6" s="16" t="s">
        <v>67</v>
      </c>
      <c r="F6" s="12" t="s">
        <v>68</v>
      </c>
      <c r="G6" s="6" t="s">
        <v>69</v>
      </c>
      <c r="H6" s="6" t="s">
        <v>70</v>
      </c>
      <c r="L6" s="17" t="s">
        <v>71</v>
      </c>
      <c r="M6" s="9" t="s">
        <v>72</v>
      </c>
      <c r="N6" s="23" t="s">
        <v>100</v>
      </c>
    </row>
    <row r="7" spans="1:14" x14ac:dyDescent="0.2">
      <c r="A7" s="10" t="s">
        <v>73</v>
      </c>
      <c r="B7" s="6" t="s">
        <v>139</v>
      </c>
      <c r="C7" s="6" t="s">
        <v>146</v>
      </c>
      <c r="H7" s="6" t="s">
        <v>74</v>
      </c>
      <c r="L7" s="18" t="s">
        <v>75</v>
      </c>
      <c r="M7" s="9" t="s">
        <v>76</v>
      </c>
      <c r="N7" s="24" t="s">
        <v>101</v>
      </c>
    </row>
    <row r="8" spans="1:14" x14ac:dyDescent="0.2">
      <c r="A8" s="10" t="s">
        <v>77</v>
      </c>
      <c r="B8" s="6" t="s">
        <v>140</v>
      </c>
      <c r="C8" s="6" t="s">
        <v>147</v>
      </c>
      <c r="H8" s="6" t="s">
        <v>78</v>
      </c>
      <c r="M8" s="9" t="s">
        <v>79</v>
      </c>
      <c r="N8" s="23" t="s">
        <v>102</v>
      </c>
    </row>
    <row r="9" spans="1:14" x14ac:dyDescent="0.2">
      <c r="A9" s="10" t="s">
        <v>80</v>
      </c>
      <c r="B9" s="6" t="s">
        <v>141</v>
      </c>
      <c r="C9" s="6" t="s">
        <v>148</v>
      </c>
      <c r="H9" s="6" t="s">
        <v>81</v>
      </c>
      <c r="M9" s="19" t="s">
        <v>82</v>
      </c>
      <c r="N9" s="23" t="s">
        <v>103</v>
      </c>
    </row>
    <row r="10" spans="1:14" x14ac:dyDescent="0.2">
      <c r="B10" s="6" t="s">
        <v>142</v>
      </c>
      <c r="C10" s="6" t="s">
        <v>149</v>
      </c>
      <c r="H10" s="6" t="s">
        <v>83</v>
      </c>
      <c r="M10" s="19" t="s">
        <v>84</v>
      </c>
      <c r="N10" s="25" t="s">
        <v>104</v>
      </c>
    </row>
    <row r="11" spans="1:14" x14ac:dyDescent="0.2">
      <c r="B11" s="6" t="s">
        <v>143</v>
      </c>
      <c r="C11" s="6" t="s">
        <v>134</v>
      </c>
      <c r="H11" s="6" t="s">
        <v>85</v>
      </c>
      <c r="M11" s="19" t="s">
        <v>86</v>
      </c>
      <c r="N11" s="25" t="s">
        <v>105</v>
      </c>
    </row>
    <row r="12" spans="1:14" x14ac:dyDescent="0.2">
      <c r="B12" s="6" t="s">
        <v>144</v>
      </c>
      <c r="M12" s="19" t="s">
        <v>87</v>
      </c>
      <c r="N12" s="26" t="s">
        <v>106</v>
      </c>
    </row>
    <row r="13" spans="1:14" x14ac:dyDescent="0.2">
      <c r="B13" s="6" t="s">
        <v>145</v>
      </c>
      <c r="M13" s="19" t="s">
        <v>88</v>
      </c>
      <c r="N13" s="27" t="s">
        <v>107</v>
      </c>
    </row>
    <row r="14" spans="1:14" x14ac:dyDescent="0.2">
      <c r="B14" s="6" t="s">
        <v>89</v>
      </c>
      <c r="M14" s="19" t="s">
        <v>90</v>
      </c>
      <c r="N14" s="28" t="s">
        <v>108</v>
      </c>
    </row>
    <row r="15" spans="1:14" x14ac:dyDescent="0.2">
      <c r="M15" s="20" t="s">
        <v>91</v>
      </c>
      <c r="N15" s="27" t="s">
        <v>109</v>
      </c>
    </row>
    <row r="16" spans="1:14" x14ac:dyDescent="0.2">
      <c r="M16" s="20" t="s">
        <v>92</v>
      </c>
      <c r="N16" s="28" t="s">
        <v>110</v>
      </c>
    </row>
    <row r="17" spans="1:14" x14ac:dyDescent="0.2">
      <c r="M17" s="20" t="s">
        <v>93</v>
      </c>
      <c r="N17" s="28" t="s">
        <v>111</v>
      </c>
    </row>
    <row r="18" spans="1:14" x14ac:dyDescent="0.2">
      <c r="M18" s="20" t="s">
        <v>94</v>
      </c>
      <c r="N18" s="27" t="s">
        <v>112</v>
      </c>
    </row>
    <row r="19" spans="1:14" x14ac:dyDescent="0.2">
      <c r="M19" s="20" t="s">
        <v>95</v>
      </c>
      <c r="N19" s="22" t="s">
        <v>113</v>
      </c>
    </row>
    <row r="20" spans="1:14" x14ac:dyDescent="0.2">
      <c r="A20">
        <v>10</v>
      </c>
      <c r="B20">
        <v>20</v>
      </c>
      <c r="C20">
        <v>15</v>
      </c>
      <c r="D20">
        <v>15</v>
      </c>
      <c r="E20">
        <v>40</v>
      </c>
      <c r="M20" s="21" t="s">
        <v>96</v>
      </c>
      <c r="N20" s="22" t="s">
        <v>114</v>
      </c>
    </row>
    <row r="21" spans="1:14" x14ac:dyDescent="0.2">
      <c r="M21" s="21" t="s">
        <v>97</v>
      </c>
      <c r="N21" s="22" t="s">
        <v>115</v>
      </c>
    </row>
    <row r="22" spans="1:14" x14ac:dyDescent="0.2">
      <c r="M22" s="22" t="s">
        <v>98</v>
      </c>
      <c r="N22" s="22" t="s">
        <v>116</v>
      </c>
    </row>
    <row r="23" spans="1:14" x14ac:dyDescent="0.2">
      <c r="M23" s="22" t="s">
        <v>99</v>
      </c>
      <c r="N23" s="22" t="s">
        <v>117</v>
      </c>
    </row>
    <row r="24" spans="1:14" x14ac:dyDescent="0.2">
      <c r="M24" s="23" t="s">
        <v>100</v>
      </c>
    </row>
    <row r="25" spans="1:14" x14ac:dyDescent="0.2">
      <c r="M25" s="24" t="s">
        <v>101</v>
      </c>
    </row>
    <row r="26" spans="1:14" x14ac:dyDescent="0.2">
      <c r="M26" s="23" t="s">
        <v>102</v>
      </c>
    </row>
    <row r="27" spans="1:14" x14ac:dyDescent="0.2">
      <c r="M27" s="23" t="s">
        <v>103</v>
      </c>
    </row>
    <row r="28" spans="1:14" x14ac:dyDescent="0.2">
      <c r="M28" s="25" t="s">
        <v>104</v>
      </c>
    </row>
    <row r="29" spans="1:14" x14ac:dyDescent="0.2">
      <c r="M29" s="25" t="s">
        <v>105</v>
      </c>
    </row>
    <row r="30" spans="1:14" x14ac:dyDescent="0.2">
      <c r="M30" s="26" t="s">
        <v>106</v>
      </c>
    </row>
    <row r="31" spans="1:14" x14ac:dyDescent="0.2">
      <c r="M31" s="27" t="s">
        <v>107</v>
      </c>
    </row>
    <row r="32" spans="1:14" x14ac:dyDescent="0.2">
      <c r="M32" s="28" t="s">
        <v>108</v>
      </c>
    </row>
    <row r="33" spans="13:13" ht="22.5" x14ac:dyDescent="0.2">
      <c r="M33" s="27" t="s">
        <v>109</v>
      </c>
    </row>
    <row r="34" spans="13:13" x14ac:dyDescent="0.2">
      <c r="M34" s="28" t="s">
        <v>110</v>
      </c>
    </row>
    <row r="35" spans="13:13" x14ac:dyDescent="0.2">
      <c r="M35" s="28" t="s">
        <v>111</v>
      </c>
    </row>
    <row r="36" spans="13:13" x14ac:dyDescent="0.2">
      <c r="M36" s="27" t="s">
        <v>112</v>
      </c>
    </row>
    <row r="37" spans="13:13" x14ac:dyDescent="0.2">
      <c r="M37" s="22" t="s">
        <v>113</v>
      </c>
    </row>
    <row r="38" spans="13:13" x14ac:dyDescent="0.2">
      <c r="M38" s="22" t="s">
        <v>114</v>
      </c>
    </row>
    <row r="39" spans="13:13" x14ac:dyDescent="0.2">
      <c r="M39" s="22" t="s">
        <v>115</v>
      </c>
    </row>
    <row r="40" spans="13:13" x14ac:dyDescent="0.2">
      <c r="M40" s="22" t="s">
        <v>116</v>
      </c>
    </row>
    <row r="41" spans="13:13" x14ac:dyDescent="0.2">
      <c r="M41" s="22" t="s">
        <v>117</v>
      </c>
    </row>
  </sheetData>
  <sortState xmlns:xlrd2="http://schemas.microsoft.com/office/spreadsheetml/2017/richdata2" ref="A4:A9">
    <sortCondition ref="A4:A9"/>
  </sortState>
  <pageMargins left="0.7" right="0.7" top="0.75" bottom="0.75" header="0.3" footer="0.3"/>
  <pageSetup orientation="portrait" r:id="rId1"/>
  <ignoredErrors>
    <ignoredError sqref="F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608f37-8515-447a-862c-d324cbd4f911">
      <Terms xmlns="http://schemas.microsoft.com/office/infopath/2007/PartnerControls"/>
    </lcf76f155ced4ddcb4097134ff3c332f>
    <TaxCatchAll xmlns="fdbafe5c-a4c4-4757-a646-b7ae0375441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EFD8E2D59D613742A67BF39C49FDCE26" ma:contentTypeVersion="22522" ma:contentTypeDescription="Crear nuevo documento." ma:contentTypeScope="" ma:versionID="0b24d931493ad9c55a24f0b2f8ecc03d">
  <xsd:schema xmlns:xsd="http://www.w3.org/2001/XMLSchema" xmlns:xs="http://www.w3.org/2001/XMLSchema" xmlns:p="http://schemas.microsoft.com/office/2006/metadata/properties" xmlns:ns2="73608f37-8515-447a-862c-d324cbd4f911" xmlns:ns3="e409e05d-d6c9-421a-a6c6-bf71584c3d3d" xmlns:ns4="fdbafe5c-a4c4-4757-a646-b7ae03754418" targetNamespace="http://schemas.microsoft.com/office/2006/metadata/properties" ma:root="true" ma:fieldsID="b1c92f565ffb8a09a18822334cd7ce23" ns2:_="" ns3:_="" ns4:_="">
    <xsd:import namespace="73608f37-8515-447a-862c-d324cbd4f911"/>
    <xsd:import namespace="e409e05d-d6c9-421a-a6c6-bf71584c3d3d"/>
    <xsd:import namespace="fdbafe5c-a4c4-4757-a646-b7ae037544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4:_dlc_DocId" minOccurs="0"/>
                <xsd:element ref="ns4:_dlc_DocIdUrl" minOccurs="0"/>
                <xsd:element ref="ns4:_dlc_DocIdPersistI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08f37-8515-447a-862c-d324cbd4f9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09e05d-d6c9-421a-a6c6-bf71584c3d3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bafe5c-a4c4-4757-a646-b7ae03754418" elementFormDefault="qualified">
    <xsd:import namespace="http://schemas.microsoft.com/office/2006/documentManagement/types"/>
    <xsd:import namespace="http://schemas.microsoft.com/office/infopath/2007/PartnerControls"/>
    <xsd:element name="_dlc_DocId" ma:index="20" nillable="true" ma:displayName="Valor de Id. de documento" ma:description="El valor del identificador de documento asignado a este elemento." ma:internalName="_dlc_DocId" ma:readOnly="true">
      <xsd:simpleType>
        <xsd:restriction base="dms:Text"/>
      </xsd:simpleType>
    </xsd:element>
    <xsd:element name="_dlc_DocIdUrl" ma:index="2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e63cb280-6f38-4726-a369-ab50a06f7fd2}" ma:internalName="TaxCatchAll" ma:showField="CatchAllData" ma:web="fdbafe5c-a4c4-4757-a646-b7ae037544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5D9254-401B-461E-976A-89649602A6FF}">
  <ds:schemaRefs>
    <ds:schemaRef ds:uri="http://schemas.microsoft.com/sharepoint/v3/contenttype/forms"/>
  </ds:schemaRefs>
</ds:datastoreItem>
</file>

<file path=customXml/itemProps2.xml><?xml version="1.0" encoding="utf-8"?>
<ds:datastoreItem xmlns:ds="http://schemas.openxmlformats.org/officeDocument/2006/customXml" ds:itemID="{53D2AD2B-558E-46F7-BE3B-93EFF096EA92}">
  <ds:schemaRefs>
    <ds:schemaRef ds:uri="http://schemas.microsoft.com/sharepoint/events"/>
  </ds:schemaRefs>
</ds:datastoreItem>
</file>

<file path=customXml/itemProps3.xml><?xml version="1.0" encoding="utf-8"?>
<ds:datastoreItem xmlns:ds="http://schemas.openxmlformats.org/officeDocument/2006/customXml" ds:itemID="{6ADCD5F8-9D0C-4C04-87EE-B081215FBBFC}">
  <ds:schemaRef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fb92ae6-b729-4b32-99a5-f878c1047f37"/>
    <ds:schemaRef ds:uri="2370545b-d235-489d-a475-56fc6401cf07"/>
    <ds:schemaRef ds:uri="http://schemas.microsoft.com/office/2006/metadata/properties"/>
    <ds:schemaRef ds:uri="http://purl.org/dc/dcmitype/"/>
    <ds:schemaRef ds:uri="73608f37-8515-447a-862c-d324cbd4f911"/>
    <ds:schemaRef ds:uri="fdbafe5c-a4c4-4757-a646-b7ae03754418"/>
  </ds:schemaRefs>
</ds:datastoreItem>
</file>

<file path=customXml/itemProps4.xml><?xml version="1.0" encoding="utf-8"?>
<ds:datastoreItem xmlns:ds="http://schemas.openxmlformats.org/officeDocument/2006/customXml" ds:itemID="{94F6A836-51EE-4E61-902A-BADE940A0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608f37-8515-447a-862c-d324cbd4f911"/>
    <ds:schemaRef ds:uri="e409e05d-d6c9-421a-a6c6-bf71584c3d3d"/>
    <ds:schemaRef ds:uri="fdbafe5c-a4c4-4757-a646-b7ae03754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Formato</vt:lpstr>
      <vt:lpstr>Control de Cambios</vt:lpstr>
      <vt:lpstr>DATOS</vt:lpstr>
      <vt:lpstr>Apoyo</vt:lpstr>
      <vt:lpstr>Estratégicos</vt:lpstr>
      <vt:lpstr>Mapa_Proceso</vt:lpstr>
      <vt:lpstr>Medios</vt:lpstr>
      <vt:lpstr>Misionales</vt:lpstr>
      <vt:lpstr>Seguimiento_y_Control</vt:lpstr>
      <vt:lpstr>Territoriales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VICTIMAS</dc:creator>
  <cp:keywords/>
  <dc:description/>
  <cp:lastModifiedBy>Cesar Eduardo Estrada Narvaez</cp:lastModifiedBy>
  <cp:revision/>
  <dcterms:created xsi:type="dcterms:W3CDTF">2018-03-05T20:41:32Z</dcterms:created>
  <dcterms:modified xsi:type="dcterms:W3CDTF">2026-03-27T16:36:52Z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0x010100EFD8E2D59D613742A67BF39C49FDCE26</vt:lpwstr>
  </property>
  <property fmtid="{D5CDD505-2E9C-101B-9397-08002B2CF9AE}" pid="3" name="MediaServiceImageTags">
    <vt:lpwstr/>
  </property>
</Properties>
</file>