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G:\2019\Riesgos\2019 v2\"/>
    </mc:Choice>
  </mc:AlternateContent>
  <xr:revisionPtr revIDLastSave="0" documentId="13_ncr:1_{5C463443-53C3-4335-AB3A-EE37CE6B945B}" xr6:coauthVersionLast="43" xr6:coauthVersionMax="43" xr10:uidLastSave="{00000000-0000-0000-0000-000000000000}"/>
  <bookViews>
    <workbookView xWindow="-120" yWindow="-120" windowWidth="21840" windowHeight="13140" tabRatio="740" activeTab="3" xr2:uid="{00000000-000D-0000-FFFF-FFFF00000000}"/>
  </bookViews>
  <sheets>
    <sheet name="GESTION PROCESOS" sheetId="13" r:id="rId1"/>
    <sheet name="GESTION TERRITORIAL" sheetId="16" r:id="rId2"/>
    <sheet name="CORRUPCION PROCESOS" sheetId="2" r:id="rId3"/>
    <sheet name="CORRUPCION TERRITORIAL" sheetId="15" r:id="rId4"/>
    <sheet name="Hoja3" sheetId="18" state="hidden" r:id="rId5"/>
    <sheet name="Hoja1" sheetId="3"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s>
  <definedNames>
    <definedName name="_xlnm._FilterDatabase" localSheetId="3" hidden="1">'CORRUPCION TERRITORIAL'!$A$7:$W$112</definedName>
    <definedName name="_xlnm._FilterDatabase" localSheetId="1" hidden="1">'GESTION TERRITORIAL'!$A$7:$AC$339</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0" i="18" l="1"/>
  <c r="F20" i="18"/>
  <c r="E20" i="18"/>
  <c r="H20" i="18" s="1"/>
  <c r="D20" i="18"/>
  <c r="C20" i="18"/>
  <c r="B20" i="18"/>
  <c r="H19" i="18"/>
  <c r="H18" i="18"/>
  <c r="H17" i="18"/>
  <c r="H16" i="18"/>
  <c r="H15" i="18"/>
  <c r="H14" i="18"/>
  <c r="H13" i="18"/>
  <c r="H12" i="18"/>
  <c r="H11" i="18"/>
  <c r="H10" i="18"/>
  <c r="H9" i="18"/>
  <c r="H8" i="18"/>
  <c r="H7" i="18"/>
  <c r="H6" i="18"/>
  <c r="H5" i="18"/>
  <c r="H4" i="18"/>
  <c r="H3" i="18"/>
  <c r="H2" i="18"/>
  <c r="P104" i="15" l="1"/>
  <c r="Q104" i="15" s="1"/>
  <c r="I104" i="15"/>
  <c r="J104" i="15" s="1"/>
  <c r="M86" i="15"/>
  <c r="P85" i="15"/>
  <c r="Q85" i="15" s="1"/>
  <c r="I85" i="15"/>
  <c r="J85" i="15" s="1"/>
  <c r="P58" i="15"/>
  <c r="Q58" i="15" s="1"/>
  <c r="J58" i="15"/>
  <c r="I58" i="15"/>
  <c r="P55" i="15"/>
  <c r="Q55" i="15" s="1"/>
  <c r="I55" i="15"/>
  <c r="J55" i="15" s="1"/>
  <c r="P43" i="15"/>
  <c r="Q43" i="15" s="1"/>
  <c r="I43" i="15"/>
  <c r="J43" i="15" s="1"/>
  <c r="P40" i="15"/>
  <c r="Q40" i="15" s="1"/>
  <c r="I40" i="15"/>
  <c r="J40" i="15" s="1"/>
  <c r="M33" i="15"/>
  <c r="M32" i="15"/>
  <c r="P31" i="15"/>
  <c r="Q31" i="15" s="1"/>
  <c r="I31" i="15"/>
  <c r="J31" i="15" s="1"/>
  <c r="M30" i="15"/>
  <c r="P28" i="15"/>
  <c r="Q28" i="15" s="1"/>
  <c r="I28" i="15"/>
  <c r="J28" i="15" s="1"/>
  <c r="M27" i="15"/>
  <c r="P25" i="15"/>
  <c r="Q25" i="15" s="1"/>
  <c r="I25" i="15"/>
  <c r="J25" i="15" s="1"/>
  <c r="M9" i="15"/>
  <c r="P8" i="15"/>
  <c r="Q8" i="15" s="1"/>
  <c r="I8" i="15"/>
  <c r="J8"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K10" authorId="0" shapeId="0" xr:uid="{18007FEE-0C49-4858-BA78-A0FE13BE83C3}">
      <text>
        <r>
          <rPr>
            <b/>
            <sz val="9"/>
            <color indexed="81"/>
            <rFont val="Tahoma"/>
            <family val="2"/>
          </rPr>
          <t>Usuario de Windows:</t>
        </r>
        <r>
          <rPr>
            <sz val="9"/>
            <color indexed="81"/>
            <rFont val="Tahoma"/>
            <family val="2"/>
          </rPr>
          <t xml:space="preserve">
Cada causa debe tener su control al frente, en este caso no se ve la relacion entre la causa y el control relacionado al frente</t>
        </r>
      </text>
    </comment>
    <comment ref="K13" authorId="0" shapeId="0" xr:uid="{CCC5A574-395C-4F40-AA9B-60123791F9F1}">
      <text>
        <r>
          <rPr>
            <b/>
            <sz val="9"/>
            <color indexed="81"/>
            <rFont val="Tahoma"/>
            <family val="2"/>
          </rPr>
          <t>Usuario de Windows:</t>
        </r>
        <r>
          <rPr>
            <sz val="9"/>
            <color indexed="81"/>
            <rFont val="Tahoma"/>
            <family val="2"/>
          </rPr>
          <t xml:space="preserve">
Cada causa debe tener su control al frente, en este caso no se ve la relacion entre la causa y el control relacionado al frente </t>
        </r>
      </text>
    </comment>
    <comment ref="D95" authorId="0" shapeId="0" xr:uid="{6BD96602-DD15-42E0-9788-604B0E6DF57F}">
      <text>
        <r>
          <rPr>
            <b/>
            <sz val="9"/>
            <color indexed="81"/>
            <rFont val="Tahoma"/>
            <family val="2"/>
          </rPr>
          <t>Usuario de Windows:</t>
        </r>
        <r>
          <rPr>
            <sz val="9"/>
            <color indexed="81"/>
            <rFont val="Tahoma"/>
            <family val="2"/>
          </rPr>
          <t xml:space="preserve">
Esta no es una causa, recuerda que las causas son debilidades o amenazas</t>
        </r>
      </text>
    </comment>
    <comment ref="D96" authorId="0" shapeId="0" xr:uid="{D36CEE5E-3CA8-4539-85DE-F4D1C9B04852}">
      <text>
        <r>
          <rPr>
            <b/>
            <sz val="9"/>
            <color indexed="81"/>
            <rFont val="Tahoma"/>
            <family val="2"/>
          </rPr>
          <t>Usuario de Windows:</t>
        </r>
        <r>
          <rPr>
            <sz val="9"/>
            <color indexed="81"/>
            <rFont val="Tahoma"/>
            <family val="2"/>
          </rPr>
          <t xml:space="preserve">
Esta no es una causa, recuerda que las causas son debilidades o amenazas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tc={FD8BF706-076E-45B0-BD65-847174FCC2F1}</author>
    <author>tc={F968A33C-E8E1-4545-B298-A9EDEC368EBE}</author>
    <author>tc={46DC7F8E-953E-4B1A-A86F-4A115F211560}</author>
    <author>tc={58CE2EF3-CF0F-47CA-8E12-0960DBAC4D37}</author>
    <author>Usuario de Windows</author>
  </authors>
  <commentList>
    <comment ref="R61" authorId="0" shapeId="0" xr:uid="{FD8BF706-076E-45B0-BD65-847174FCC2F1}">
      <text>
        <t>[Comentario encadenado]
Su versión de Excel le permite leer este comentario encadenado; sin embargo, las ediciones que se apliquen se quitarán si el archivo se abre en una versión más reciente de Excel. Más información: https://go.microsoft.com/fwlink/?linkid=870924
Comentario:
    No requiere plan de respuesta, ya que los riesgos de gestion que quedan el zona baja no lo necesitan</t>
      </text>
    </comment>
    <comment ref="S63" authorId="1" shapeId="0" xr:uid="{F968A33C-E8E1-4545-B298-A9EDEC368EBE}">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requiere</t>
      </text>
    </comment>
    <comment ref="C132" authorId="2" shapeId="0" xr:uid="{46DC7F8E-953E-4B1A-A86F-4A115F211560}">
      <text>
        <t>[Comentario encadenado]
Su versión de Excel le permite leer este comentario encadenado; sin embargo, las ediciones que se apliquen se quitarán si el archivo se abre en una versión más reciente de Excel. Más información: https://go.microsoft.com/fwlink/?linkid=870924
Comentario:
    No es recomendable usar la palabra asesoria, ya que la Dt no asesora, quizar orienta, notifica.
Adicionalmente la palabra asesoria puede mal entenderse como una intermediacion lo cual no recomendable para una mapa de riesgos ya que es un documento publico de consulta de la ciudadania</t>
      </text>
    </comment>
    <comment ref="K132" authorId="3" shapeId="0" xr:uid="{58CE2EF3-CF0F-47CA-8E12-0960DBAC4D37}">
      <text>
        <t>[Comentario encadenado]
Su versión de Excel le permite leer este comentario encadenado; sin embargo, las ediciones que se apliquen se quitarán si el archivo se abre en una versión más reciente de Excel. Más información: https://go.microsoft.com/fwlink/?linkid=870924
Comentario:
    Se evidencia que hay dos controles, por lo cual se sugiere separar la coordinacion y seguiento que se hace con el banco agrario y el operador, de la que se realiza con el nivel nacional subdirección de reparacion individual ya que son dos controles diferentes</t>
      </text>
    </comment>
    <comment ref="C309" authorId="4" shapeId="0" xr:uid="{A7F847CB-742A-4901-B14B-660C6C56052A}">
      <text>
        <r>
          <rPr>
            <b/>
            <sz val="9"/>
            <color indexed="81"/>
            <rFont val="Tahoma"/>
            <family val="2"/>
          </rPr>
          <t>Usuario de Windows:</t>
        </r>
        <r>
          <rPr>
            <sz val="9"/>
            <color indexed="81"/>
            <rFont val="Tahoma"/>
            <family val="2"/>
          </rPr>
          <t xml:space="preserve">
</t>
        </r>
        <r>
          <rPr>
            <sz val="12"/>
            <color indexed="81"/>
            <rFont val="Tahoma"/>
            <family val="2"/>
          </rPr>
          <t>Fallas en la implementación de estrategias territoriales  y de remisión de la información establecida por servicio ciudadano para la debida atención a las víctimas, se recomienda replantear este riesgo, ya que una falla no es un riesgo es una causa.
Una falla es algo que puede presentarse en cualquier momento y se puede corregir y no por eso es un riesgo para la entidad.  El riesgo es un problema global ocasionado por varias fallas que puede ocasionar incumplimiento del objetivo de la entidad, por ejemplo quejas de ciudadania, incumplimiento, indisponibilidad etc y que pueden tener implicaciones, legales, disciplinarias, operativas y que pueden afectar la credibilidad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K93" authorId="0" shapeId="0" xr:uid="{E32F7AE2-577E-4E91-AE26-34266E868D12}">
      <text>
        <r>
          <rPr>
            <b/>
            <sz val="9"/>
            <color indexed="81"/>
            <rFont val="Tahoma"/>
            <family val="2"/>
          </rPr>
          <t>Usuario de Windows:</t>
        </r>
        <r>
          <rPr>
            <sz val="9"/>
            <color indexed="81"/>
            <rFont val="Tahoma"/>
            <family val="2"/>
          </rPr>
          <t xml:space="preserve">
Por favor colocar la </t>
        </r>
      </text>
    </comment>
    <comment ref="K94" authorId="0" shapeId="0" xr:uid="{9608F1A9-C083-4F02-9ECF-7F3BFDC4AEE2}">
      <text>
        <r>
          <rPr>
            <b/>
            <sz val="9"/>
            <color indexed="81"/>
            <rFont val="Tahoma"/>
            <family val="2"/>
          </rPr>
          <t>Usuario de Windows:</t>
        </r>
        <r>
          <rPr>
            <sz val="9"/>
            <color indexed="81"/>
            <rFont val="Tahoma"/>
            <family val="2"/>
          </rPr>
          <t xml:space="preserve">
se debe revisar este control y su redacción, ya que no es claro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K22" authorId="0" shapeId="0" xr:uid="{9BD113AD-4701-4951-9D2B-86A5C21A0644}">
      <text>
        <r>
          <rPr>
            <b/>
            <sz val="9"/>
            <color indexed="81"/>
            <rFont val="Tahoma"/>
            <family val="2"/>
          </rPr>
          <t>Usuario de Windows:</t>
        </r>
        <r>
          <rPr>
            <sz val="9"/>
            <color indexed="81"/>
            <rFont val="Tahoma"/>
            <family val="2"/>
          </rPr>
          <t xml:space="preserve">
Se deben ajustar los controles de acuerdo a la metodologia, la descripción del control debe incluir:
Quien lleva a cabo el control: Responsable (cargo o subproceso al que pertenece)
Cada cuanto se lleva a cabo el control: Periodicidad y frecuencia ( Mensual, bimestral, semestral etc)
Que busca hacer el control: Objetivo del control
Como se lleva a cabo: Como se hace el control
Cuál es la evidencia de la ejecución del control: Soporte o evidencia de la ejecución del control 
Por ejemplo:  
El Profesional de reparación de la DT realiza de manera mensual un informe consolidado con todas las fallas presentadas por parte del operador para la implementación de las  medidas XXXX y lo envía al operador y al nivel nacional con el objetivo de generar alertas sobre los incumplimiento generados, como evidencia queda el correo electrónico con el informe enviado.
</t>
        </r>
      </text>
    </comment>
  </commentList>
</comments>
</file>

<file path=xl/sharedStrings.xml><?xml version="1.0" encoding="utf-8"?>
<sst xmlns="http://schemas.openxmlformats.org/spreadsheetml/2006/main" count="6559" uniqueCount="2470">
  <si>
    <t>IDENTIFICACION</t>
  </si>
  <si>
    <t>Riesgo</t>
  </si>
  <si>
    <t>RIESGO 
INHERENTE</t>
  </si>
  <si>
    <t>Probabilidad</t>
  </si>
  <si>
    <t>Impacto</t>
  </si>
  <si>
    <t>CONTROLES</t>
  </si>
  <si>
    <t>RIESGO 
RESIDUAL</t>
  </si>
  <si>
    <t>Preventivo</t>
  </si>
  <si>
    <t>Descripción</t>
  </si>
  <si>
    <t>Tipo de Riesgo</t>
  </si>
  <si>
    <t xml:space="preserve">Tipos Riesgos </t>
  </si>
  <si>
    <t xml:space="preserve">Efectos </t>
  </si>
  <si>
    <t>X</t>
  </si>
  <si>
    <t xml:space="preserve">Procesos </t>
  </si>
  <si>
    <t>Zona de Riesgo</t>
  </si>
  <si>
    <t xml:space="preserve">Zona </t>
  </si>
  <si>
    <t xml:space="preserve">Extrema </t>
  </si>
  <si>
    <t xml:space="preserve">Alta </t>
  </si>
  <si>
    <t xml:space="preserve">Moderada </t>
  </si>
  <si>
    <t xml:space="preserve">Baja </t>
  </si>
  <si>
    <t>No</t>
  </si>
  <si>
    <t>Medida de Tratamiento</t>
  </si>
  <si>
    <t xml:space="preserve">Medida </t>
  </si>
  <si>
    <t>Adecuado</t>
  </si>
  <si>
    <t xml:space="preserve">SI </t>
  </si>
  <si>
    <t>NO</t>
  </si>
  <si>
    <t>tipo de control</t>
  </si>
  <si>
    <t>Seguridad y salud en el trabajo</t>
  </si>
  <si>
    <t>Legal</t>
  </si>
  <si>
    <t>Disciplinaria</t>
  </si>
  <si>
    <t>Afectación en la integridad de las personas</t>
  </si>
  <si>
    <t>Afectación en la credibilidad o imagen</t>
  </si>
  <si>
    <t>Operativa</t>
  </si>
  <si>
    <t>Asumir</t>
  </si>
  <si>
    <t xml:space="preserve">Evitar </t>
  </si>
  <si>
    <t xml:space="preserve">Reducir </t>
  </si>
  <si>
    <t>Publico/Seguridad en la personas</t>
  </si>
  <si>
    <t>Ambiental</t>
  </si>
  <si>
    <t>Código:100.01.15-2</t>
  </si>
  <si>
    <t xml:space="preserve">GESTION DE LA INFORMACION </t>
  </si>
  <si>
    <t>REPARACION INTEGRAL</t>
  </si>
  <si>
    <t>GESTION INTERINSTITUCIONAL</t>
  </si>
  <si>
    <t xml:space="preserve">PREVENCION DE HECHOS VICTIMIZANTES </t>
  </si>
  <si>
    <t xml:space="preserve">PARTICIPACION Y VISIBILIZACION </t>
  </si>
  <si>
    <t>COMUNICACIÓN ESTRATEGICA</t>
  </si>
  <si>
    <t>GESTION CONTRACTUAL</t>
  </si>
  <si>
    <t>GESTION DOCUMENTAL</t>
  </si>
  <si>
    <t>GESTION ADMINISTRATIVA</t>
  </si>
  <si>
    <t>TALENTO HUMANO</t>
  </si>
  <si>
    <t>SERVICIO AL CIUDADANO</t>
  </si>
  <si>
    <t>GESTION PARA LA ASISTENCIA</t>
  </si>
  <si>
    <t>GESTION JURIDICA</t>
  </si>
  <si>
    <t>REGISTRO Y VALORACION</t>
  </si>
  <si>
    <t>DIRECCIONAMIENTO ESTRATEGICO</t>
  </si>
  <si>
    <t>CONTROL INTERNO DISCIPLINARIO</t>
  </si>
  <si>
    <t>EVALUACION INDEPENDIENTE</t>
  </si>
  <si>
    <t>GESTION FINANCIERA</t>
  </si>
  <si>
    <t>Transferir o Compartir</t>
  </si>
  <si>
    <t>SI</t>
  </si>
  <si>
    <t>Paginas</t>
  </si>
  <si>
    <t>VALORACION</t>
  </si>
  <si>
    <t>TRATAMIENTO</t>
  </si>
  <si>
    <t>Actividad</t>
  </si>
  <si>
    <t>Causas/ Vulnerabilidades</t>
  </si>
  <si>
    <t>Consecuencias/ Amenazas</t>
  </si>
  <si>
    <t>Operativo</t>
  </si>
  <si>
    <t>Seguridad de la información y seguridad digital</t>
  </si>
  <si>
    <t>Corrupción</t>
  </si>
  <si>
    <t>Detectivo</t>
  </si>
  <si>
    <t>Preventivo: Probabilidad
Detectivo: Impacto</t>
  </si>
  <si>
    <t xml:space="preserve">Acción  </t>
  </si>
  <si>
    <t>NORTE DE SANTANDER / ARAUCA</t>
  </si>
  <si>
    <t>META / LLANOS ORIENTALES</t>
  </si>
  <si>
    <t>MAGDALENA</t>
  </si>
  <si>
    <t>CENTRAL</t>
  </si>
  <si>
    <t>PUTUMAYO</t>
  </si>
  <si>
    <t>SUCRE</t>
  </si>
  <si>
    <t>CAUCA</t>
  </si>
  <si>
    <t>VALLE</t>
  </si>
  <si>
    <t>MAGDALENA MEDIO</t>
  </si>
  <si>
    <t>ANTIOQUIA</t>
  </si>
  <si>
    <t>EJE CAFETERO</t>
  </si>
  <si>
    <t>NARIÑO</t>
  </si>
  <si>
    <t>BOLIVAR Y SAN ANDRES</t>
  </si>
  <si>
    <t>URABA / DARIEN</t>
  </si>
  <si>
    <t>CESAR / GUAJIRA</t>
  </si>
  <si>
    <t>CHOCÓ</t>
  </si>
  <si>
    <t>SANTANDER</t>
  </si>
  <si>
    <t>ATLANTICO</t>
  </si>
  <si>
    <t>CAQUETÁ / HUILA</t>
  </si>
  <si>
    <t>CORDOBA</t>
  </si>
  <si>
    <t xml:space="preserve">Proceso o DT </t>
  </si>
  <si>
    <t>PLAN DE TRATAMIENTO AL RIESGO</t>
  </si>
  <si>
    <t xml:space="preserve">ACCION SI EL RIESGO SE MATERIALIZA </t>
  </si>
  <si>
    <t>Versión: 07</t>
  </si>
  <si>
    <t>Fecha: 30/05/2019</t>
  </si>
  <si>
    <t>Analizar, tramitar las solicitudes y realizar la colocación de recursos a los registros viables por concepto de Atención Humanitaria y Ayuda Humanitaria.</t>
  </si>
  <si>
    <t>Carencias en la Disponibilidad del personal</t>
  </si>
  <si>
    <t>Realizar la programación y colocación de asistencia humanitaria a personas que no cumplan con los requisistos para ello como resultado de tráfico de influencias por el ofrecimiento de dadivas</t>
  </si>
  <si>
    <t>12 Correos electrónicos</t>
  </si>
  <si>
    <t>Julio de 2019</t>
  </si>
  <si>
    <t>6 meses</t>
  </si>
  <si>
    <t>Responsable de trámite de solicitudes de asistencia humanitaria</t>
  </si>
  <si>
    <t>Remitir información a la dirección de Gestión de la Información de la Unidada para las Víctimas, con el fin de notificar personas fallecidas para actualización de bases de datos cada vez que se identifiquen dentro del procedimiento</t>
  </si>
  <si>
    <t>Desactualización de las fuentes de información suministradas por los procesos involucrados</t>
  </si>
  <si>
    <t>Realizar colocación de atención o ayuda humanitaria a personas que no cumplan con los requisitos</t>
  </si>
  <si>
    <t>Legales
Credibilidad e Imagen
Disciplinarias</t>
  </si>
  <si>
    <t>Pérdida parcial o total de la
Confidencialidad, integridad y/o
Disponibilidad de los sistemas de
información y/o la información
registrada en documento físico o
digital.
GA-BDD-007; SC-BDD-008;  GA- BMT-011; GA-BSM-012</t>
  </si>
  <si>
    <t>Ausencia o insuficiencia de procedimientos de Monitoreo de los recursos de procesamiento de información.</t>
  </si>
  <si>
    <t>Beatriz Carmenza Ochoa</t>
  </si>
  <si>
    <t>NA</t>
  </si>
  <si>
    <t>Debilidad en la disponibilidad de las aplicaciones, correcto funcionamiento de las mismas y desactualización de la información por cambios en la información que se consume de los procesos</t>
  </si>
  <si>
    <t>Desactualización de la información que soporta los cruces para realizar la programación y colocacion de recursos</t>
  </si>
  <si>
    <t>Cuando se identifica un giro colocado a una persona fallecida o No Incluida y el giro se encuentra disponible, las personas de la SAAH (Subdirecciòn de asistencia y atenciòn humanitaria) remiten una Orden de No Pago al Operador Bancario a través de Correo Electrónico , si se realiza el cobro de los recursos se solicita comprobante de pago y se remite al operador bancario para investigación</t>
  </si>
  <si>
    <t xml:space="preserve">
Error en la validación de los registros.</t>
  </si>
  <si>
    <t>Cuando se identifica un giro colocado a una persona fallecida o No Incluida y el giro se encuentra disponible, las personas de la SAAH (Subdirecciòn de Asistencia y Atenciòn Humanitaria) remiten una Orden de No Pago al Operador Bancario con el fin de evitar el cobro de los recursos colocados  a través de Correo Electrónico.</t>
  </si>
  <si>
    <t>A necesidad</t>
  </si>
  <si>
    <t xml:space="preserve">* Legales
* Credibilidad e Imagen
• Perdida-Destrucción debido a inundación.
• Interrupción debido a la saturación del sistema de información
• Perdida-Destrucción debido a Manipulación Software </t>
  </si>
  <si>
    <t>Acceso no controlado a información sensible / confidencial..</t>
  </si>
  <si>
    <t>Las personas de la Subdirecciòn de Asistencia y Atenciòn Humanitaria encargadas del tramite y programacion de atencion humanitaria identifican las personas fallecidas registradas a través de SGV, cada vez que se realiza la programación y colocación de recursos y se remite a la RNI y SVR para actualizar información con la fuente de acuerdo a los protocolos de intercambio de información,  de esta actividad queda como registro correo electrónico</t>
  </si>
  <si>
    <t>La Subdirección de Asistencia y Atención Humanitaria a través de la línea de acción administración y gestión de requerimientos  técnicos, una vez identificada la necesidad, reporta a la mesa de servicios tecnológicos las caídas o errores que se presentan en las herramientas de consulta a través del aplicativo ARANDA  a la OTI.</t>
  </si>
  <si>
    <t xml:space="preserve">Cuando se identifica un giro colocado a una persona fallecida o No Incluida y el giro se encuentra disponible, las personas de la SAAH (Subdirecciòn de asistencia y atenciòn humanitaria) remiten una Orden de No Pago al Operador Bancario a través de Correo Electrónico con el fin de evitar el cobro de los recursos colocados.  </t>
  </si>
  <si>
    <t>Las personas de la Subdirecciòn de Asistencia y Atenciòn Humanitaria encargadas del trámite y programación de atencion humanitaria verifican diariamente fallecidos, ayudas vigentes, no incluidos en el formato planilla validacion para colocación con el fin de verificar la idoneidad de las colocaciones de los recursos, en caso de identificarse inconsistencias en la información requerida, se realizan las gestiones correspondientes para actualizar o corroborar la información, de esta actividad queda como evidencia el formato planilla validacion para colocación</t>
  </si>
  <si>
    <t>La Subdirección de Asistencia y Atención Humanitaria, a través de la línea de acción de administración y gestión de requerimientos técnicos, suscriben el "Acuerdo De Confidencialidad De Usuarios De Herramientas Tecnológicas O Información De La Unidad Para La Atención Y Reparación Integral A Las Víctimas", cada vez que se solicitan usuarios de las herramientas. De lo contrario no se asignarán los usuarios. En caso de que se venza el acuerdo, el usuario es deshabilitado. Como evidencias se cuenta con los acuerdos de confidencialidad suscritos por cada herramienta</t>
  </si>
  <si>
    <t>La Subdirección de Asistencia y Atención Humanitaria, a través de la línea de acción de administración y gestión de requerimientos técnicos, suscriben el "Acuerdo De Confidencialidad De Usuarios De Herramientas Tecnológicas O Información De La Unidad Para La Atención Y Reparación Integral A Las Víctimas", cada vez que se solicitan usuarios de las herramientas suministrando horarios de acceso. De lo contrario no se asignarán los usuarios. En caso de que se venza el acuerdo, el usuario es deshabilitado. Como evidencias se cuenta con los acuerdos de confidencialidad suscritos por cada herramienta.</t>
  </si>
  <si>
    <t>Cada vez que se idenfifica la desvinculación de las personas que hacen parte de la operación relacionada con la prestación de los servicios del proceso, se realiza la inactivación oportuna de credenciales de acceso a sistemas de información a través de la documentación establecida para tal fin.</t>
  </si>
  <si>
    <t>Administrar y actualizar el inventario de
bienes</t>
  </si>
  <si>
    <t>Alta rotación del personal (funcionarios y contratistas)</t>
  </si>
  <si>
    <t xml:space="preserve">Desactualizacion del inventario de bienes muebles </t>
  </si>
  <si>
    <t>Incumplimiento  a la Normatividad</t>
  </si>
  <si>
    <t>2</t>
  </si>
  <si>
    <t>Verificar la ubicación y legalización del traslado de bienes en el aplicativo.</t>
  </si>
  <si>
    <t>Desactualización de información registrada en aplicativo de control de inventarios</t>
  </si>
  <si>
    <t>Falta de presupuesto para realizar el levantamiento de inventario en las direcciones territoriales y puntos de atención.</t>
  </si>
  <si>
    <t>En algunos casos el personal no se hace cargo de los bienes o no acepta la asignación de estos mediante la firma del comprobante</t>
  </si>
  <si>
    <t>Los enlaces administrativos territoriales no se responsabilizan del control de los bienes, ya que no disponen del tiempo suficiente para realizar el inventario físico y en algunos casos no tienen el conocimiento adecuado para realizar la toma de inventario físico y consolidación de este.</t>
  </si>
  <si>
    <t>Controlar y hacer seguimiento a la atención de los servicios generales necesarios para el buen funcionamiento de la entidad
(papelería, vigilancia, seguros,
transporte, aseo y cafetería)</t>
  </si>
  <si>
    <t>Terminación de contratos por cierre de vigencia.</t>
  </si>
  <si>
    <t>Interrupción de servicios administrativos por falta de contratación</t>
  </si>
  <si>
    <t>Incumplimiento en el desarrollo  de las actividades y misionalidad de la entidad.</t>
  </si>
  <si>
    <t>GestionAdministrativa realiza la planificación de recursos y analisis administrativa desde la vigencia anterior con los colaboradores del proceso, para solicitar a la OAP los recursos necesarias para el cumplimiento de las actividades propias del proceso,esta actividad se realiza anualmente. Con el objetivo de garantizar la prestación de todos los servicios administrativos y dar cumplimiento a la misinalidad de la  entidad. Evidencia: Correos electronicos, Actas de reunión</t>
  </si>
  <si>
    <t>Solicitar recursos a  los proyectos de inversión  para lograr el funcionamiento administrativo de la entidad. /Disminuir insumos y personal según el servicio</t>
  </si>
  <si>
    <t>Requerimientos o servicios no incluidos en los contratos por temas de austeridad del gasto.</t>
  </si>
  <si>
    <t>Los supervisores de los contratos del proceso de Gestión Administrativa realiza seguimiento  periódico  a los servicios prestados por los operadores por medio de reuniones de seguimiento o correos electronicos y verificación de los informes. Evidencia:Correos elctronicos, actas de reunión, listado de asistencia, o el Informe de superviciòn</t>
  </si>
  <si>
    <t>Ejecución del plan de mantenimiento</t>
  </si>
  <si>
    <t>Incumplimiento en el plan de mantenimiento de la Unidad.</t>
  </si>
  <si>
    <t>El proceso de Gestión Administrativa solicita los recursos necesarios de acuerdo  a los contratos de mantenimiento desarrollados, con el objetivo de realizar  la contratación de este servicio y asi dar cumplimientos a las actividades . Evidencias: Correos de solciitudes de recursos o presupuesto.</t>
  </si>
  <si>
    <t>Solicitar a secretaria General aprobación de rcursos por caja menor para cubrir las urgencias de arreglos locativos.</t>
  </si>
  <si>
    <t>Falta de asiganción de recursos  necesarios para el cumplimiento de las actividades del proceso.</t>
  </si>
  <si>
    <t>La coordinación Administrativa define anualmente el cronograma de actividades para garantizar el desarrollo y cumplimiento de las necesidades de mantenimiento preventivo presentadas en las sedes a nivel nacional, con base en los cronogramas de vigencias anteriores y necesidades manifestadas por las diferentes areas. Evidencia: cronograma de manteniemiento.</t>
  </si>
  <si>
    <t xml:space="preserve">Realizar actividades de implementación
del Subsistema de Gestión Ambiental
(Plan Institucional de Gestión Ambiental
y sus programas)
</t>
  </si>
  <si>
    <t>Incumplimiento de la normativa ambiental aplicable.</t>
  </si>
  <si>
    <t>Generar impactos ambientales negativos sobre el medio ambiente derivados de los productos  y servicios que ofrece la entidad.</t>
  </si>
  <si>
    <t>El Grupo de gestion Administrativa, revisa  los estudios previos de los contratos en donde se establecen las obligaciones ambientales para contratistas y proveedores en cuanto al manejo y disposición final de residuos sólidos y peligrosos, con el objetivo de garantizar el cumplimiento de la politica ambiental para todos los colaboradores de la entidad. Como evidencia quedan los estudios previos y los correos dando aval a los estudios previos de proveedores.</t>
  </si>
  <si>
    <t>Realizar  la gestión de la Disposición de RESPEL con gestores autorizados por las autoridades ambientales competentes. Evidencia: certificación de disposición final de residuos.</t>
  </si>
  <si>
    <t>5 meses</t>
  </si>
  <si>
    <t>Ingeniero Ambiental-Gestion Administrativa</t>
  </si>
  <si>
    <t>Generar acciones de compensación ambiental ante la manifestación del riesgo.</t>
  </si>
  <si>
    <t>Desconocimiento sobre el manejo adecuado y disposición de los resduos sólidos y peligrosos por parte de los funcionarios y operadores de aseo y mantenimiento.</t>
  </si>
  <si>
    <t>El ingeniero ambiental de la entidad realiza socializaciones presenciales y a traves de correos periodicamente a los funcionarios y contratistas frente a la gestión ambiental de la entidad con el objetivo de garantizar el cumplimiento de la politica ambiental de la entidad. Evidencia queda el cronograma de socialización y listas de asistencia.</t>
  </si>
  <si>
    <t>Disposición inadecuada de residuos sólidos y peligrosos de los aspectos ambientales producidos por la Unidad</t>
  </si>
  <si>
    <t>El Ingeniero Ambiental  mensualmente realiza el seguimiento a traves del formato de Generación de respel  con el objetivo de dar cumplimiento a la normatividad ambiental.Evidencia Formato diligenciado mensual.</t>
  </si>
  <si>
    <t>1</t>
  </si>
  <si>
    <t>Abuso de confianza por parte del funcionario</t>
  </si>
  <si>
    <t>Hurto de bienes que se encuentren en el almacen por parte de un funcionario de la Unidad</t>
  </si>
  <si>
    <t>Investigaciones
disciplinarias y de tipo legal</t>
  </si>
  <si>
    <t>El proceso de Gestión Administrativa realiza contrtación de seguridad y vigilancia para toda la entidad.</t>
  </si>
  <si>
    <t xml:space="preserve">Implementar mesa de servicios el registro de  salida e ingreso de almacén  por medio de ticket. </t>
  </si>
  <si>
    <t>Coordinador grupo Gestión Administrativa y Documental</t>
  </si>
  <si>
    <t>Revisar las  camaras de seguridad para ubicar responsables y  realizar la denuncia correspondiente.</t>
  </si>
  <si>
    <t>Falta de capacidad operativa para controlar el inventario</t>
  </si>
  <si>
    <t>El área de almacén cuenta con circuito cerrado de televisión dentro de las instalaciones  y se realiza la revisión y monitoreo  de los registros en caso de ser necesario. Evidencia Registro de cámaras de seguridad</t>
  </si>
  <si>
    <t>Incumplimiento con el registro de entradas y salidas de bienes</t>
  </si>
  <si>
    <t>El proceso de gestión Administrativa  a dispuesto con una bitacora de entrada y salida la cual maneja el personal de seguridad, la cual debe ser diligenciada cada vez que entra y sale un bien del almacen</t>
  </si>
  <si>
    <t>Todos los procedimientos soportados en la sede Nivel Central.</t>
  </si>
  <si>
    <t>Falla en el sistema de resplado eléctrico.</t>
  </si>
  <si>
    <t xml:space="preserve">Interrupción del fluido eléctrico.
</t>
  </si>
  <si>
    <t>Pérdida y/o destrucción de información debido a falla en el equipo.
Ausencia o insuficiencia de mantenimiento preventivo / correctivo de la planta eléctrica.</t>
  </si>
  <si>
    <t>El grupo de gestión Administrativa realiza seguimiento a  la administración del complejo, el cual realiza pruebas y mantenimiento periódico a la planta con el objetivo de garantizar la continuidad del servicio. Evidencia: La administración envía informe de la revisión UPS y correcciones que se realizaron.</t>
  </si>
  <si>
    <t>Solicitar a la Administración la revisión y solución del funcionamiento de las UPS.</t>
  </si>
  <si>
    <t xml:space="preserve">Adelantar los procesos administrativos de investigación disciplinaria </t>
  </si>
  <si>
    <t>Falta experticia en temas especializados</t>
  </si>
  <si>
    <t>Realizar una evaluación incorrecta  en cualquiera de las instancias del proceso  que impliquen toma de decisiones por parte del proceso</t>
  </si>
  <si>
    <t>Demandas contra la Entidad, Pérdida de la imagen Institucional,Investigaciones Disciplinarias</t>
  </si>
  <si>
    <t>El Coordinador del Grupo de Control Interno Disciplinario, reune a los abogados investigadores, con el fin de estudiar un tema específico dentro de las investigaciones disciplinarias que se adelantan y concertar linea juridica para adelantar  la investigación o investigaciones disciplinarias referentes al tema en estudio. Evidencia Acta de Reunión y lista de asistencia</t>
  </si>
  <si>
    <t>Medida jurídica inmediata de acuerdo al riesgo materializado. Socialización al interior del Grupo del riesgo materializado a fin de unificar criterios jurídicos para evitar que vuelva a ocurrir</t>
  </si>
  <si>
    <t xml:space="preserve">Falta de actualización en temas generales del derecho. </t>
  </si>
  <si>
    <t>Omisión en la aplicación de las normas o uso de normas no aplicables al caso.</t>
  </si>
  <si>
    <t>El Coordinador del Grupo de Control Interno Disciplinario revisa y avala cada uno de los autos y providencias que los funcionarios proyectan, con el fin de evitar que se tome una decisión contraria a derecho. El despacho cuenta con el apoyo juridico de un contratista, para la revisión de los autos. En caso de encontrar una observación respecto a la decision tomada, convoca al abogado que lo proyecto,  para concertar los argumentos  y si es el caso se modifique la decisión. Como evidencia queda en los documentos (Autos y fallos) el nombre de la persona que proyectó, reviso y la firma del Coordinador del Grupo.</t>
  </si>
  <si>
    <t>Incorrecta interpretación de los elementos de prueba obrantes en el expediente</t>
  </si>
  <si>
    <t>Falta de análisis de las pruebas presentadas</t>
  </si>
  <si>
    <t>Falta de una herramienta tecnologica que permita tener consolidada la información.</t>
  </si>
  <si>
    <t>Pérdida parcial o total de la Confidencialidad, integridad y/o Disponibilidad de los sistemas de información y/o la información registrada en documento físico o digital 
  Activos criticos: CD-DIS-002 -  CD-DIS-003, CD-DIS-004 , CD-DIS-005 , CD-DIS-006, CD-DIS-011, CD-DIS-012, CD-DIS-013</t>
  </si>
  <si>
    <t>Pérdida de la imagen Institucional, Pérdida de información sensible, Investigaciones Disciplinarias, Pérdida y/o destrucción debido a hurto de medios o documentos, Pérdida y/o destrucción debido a falla del equipo</t>
  </si>
  <si>
    <t>Se inicia inmediatamente la reconstruccion del expediente conforme a la ley. Sensibilización al interior del proceso respecto a la importancia de usar el espacio fisico asignado para la custodia de los expedientes,  realizar backups y utilizar One Drive.</t>
  </si>
  <si>
    <t>Uso inadecuado del espacio  físico asignado al Grupo para la custodia y guarda de los expedientes físicos.</t>
  </si>
  <si>
    <t>Los abogados investigadores guardan los expedientes físicos en el escritorio y en el archivo asignado al proceso diariamente. En caso de encontrarse un expediente sobre el escritorio en horario no laboral, se ubica inmediatamente en el archivo físico asignado al proceso. Como evidencia después del horario laboral y que todos los integrantes del grupo hayan salido, los puestos de trabajo quedan libres de expedientes fisicos.</t>
  </si>
  <si>
    <t>No realizar backups ni tampoco uitilizar One Drive, para guardar la información de los procesos disciplinarios que adelantan los funcionarios del Grupo</t>
  </si>
  <si>
    <t>Los abogados investigadores realizan un informe mensual respecto de las investigaciones disciplinarias que adelantan en la que se evidencia el  avance y la etapa procesal en la que se encuentran, este informe es remitido al Coordinador por correo electrónico para su revisión y consolidación de la información, que permita tener el inventario de todos los procesos disciplinarios que se adelantan en el Grupo.  Como evidencia queda el correo electrónico remitido al Coordinador del GCID y la base que consolida la Secretaria del Despacho</t>
  </si>
  <si>
    <t>Demora en las respuestas de otros procesos</t>
  </si>
  <si>
    <t>Demora en el cumplimiento de terminos en las distintas etapas procesales y/o prescripcion de la accion disciplinaria</t>
  </si>
  <si>
    <t>Iniciar inmediatamente de oficio la Investigacion Disciplinaria. Seguimiento  mensual de las alertas en los terminos de los informes presentados por los abogados investigadores</t>
  </si>
  <si>
    <t xml:space="preserve">Falta de recursos para viaticos y aprobaciones de comisiones </t>
  </si>
  <si>
    <t xml:space="preserve">Los abogados investigadores, solicitan las comisiones con la debida antelación teniendo en cuenta los términos del proceso, además revisan si tienen a su cargo varios procesos en la misma ciudad o ciudades cercanas, para llevar a cabo pruebas en una sola comisión, con el fin de minimizar términos. En caso de no autorizarse la comisión, se utilizaran otros medios de prueba señalados en la ley y como evidencia queda la prueba realizada.  </t>
  </si>
  <si>
    <t>Actuaciones dilatorias de los abogados defensores</t>
  </si>
  <si>
    <t>Los abogados investigadores presentan al Coordinador del GCID, Informes mensuales en una base de excel  donde se evidencia fechas de vencimiento de las indagaciones preliminares y de las investigaciones disciplinarias, a fin de tener un control de los términos de los procesos disciplinarios. En caso de encontrar alguna observación respecto a un termino que este por vencer, el Coordinador convoca al abogado para tomar una decisión jurídica inmediata. Como evidencia queda el correo electrónico remitido al Coordinador del GCID y Acta de reunión en caso de observación.</t>
  </si>
  <si>
    <t xml:space="preserve">Omisión del regimen de inhabilidades, incompatibilidades y conflicto de intereses señalado en el ordenamiento jurídico </t>
  </si>
  <si>
    <t xml:space="preserve">Solicitar o aceptar sobornos o dadivas para tomar una decisión que beneficie a alguna de las partes intervinientes en el proceso.  </t>
  </si>
  <si>
    <t>Pérdida de la imagen Institucional,Investigaciones Disciplinarias, penales y fiscales, pérdida de confianza en lo público</t>
  </si>
  <si>
    <t>El Coordinador del Grupo de Control Interno Disciplinario revisa y avala cada uno de los autos y providencias que los funcionarios proyectan, con el fin de evitar que se tome una decisión contraria a derecho. En caso de encontrar una observación respecto a la decision tomada, convoca al abogado que lo proyecto,  para concertar los argumentos  y si es el caso se modifique la decisión. Como evidencia queda en los documentos (Autos y fallos) el nombre de la persona que proyectó, revisó y la firma del Coordinador del Grupo.</t>
  </si>
  <si>
    <t>Realizar jornada de sensibilización al interior de proceso sobre las consecuencias de incurrir en alguno de los delitos en los que se encuentre probado corrupción</t>
  </si>
  <si>
    <t>3 jornadas</t>
  </si>
  <si>
    <t>1 de febrero de 2019</t>
  </si>
  <si>
    <t xml:space="preserve">11 meses </t>
  </si>
  <si>
    <t>Coordinador Grupo Control Interno Disciplinario</t>
  </si>
  <si>
    <t>Iniciar inmediatamente de oficio la Investigacion Disciplinaria. Sensibilización al interior del proceso acerca de incurrir en algun delito en el que se encuentre probado corrupción.</t>
  </si>
  <si>
    <t>Acceso a información privilegiada sobre el expediente del proceso</t>
  </si>
  <si>
    <t>Incumplimiento del codigo de etica y manual de funciones</t>
  </si>
  <si>
    <t>Difundir la gestión institucional y la ley a través de los diferentes medios de comunicación tanto internos como externos</t>
  </si>
  <si>
    <t>Las otras áreas no envían la información a tiempo o sin la debida aprobación y revisión</t>
  </si>
  <si>
    <t>Generación de comunicación externa y/o interna inadecuada por falta de información veraz oportuna e incluyente</t>
  </si>
  <si>
    <t>Perdida de la imagen institucional, perdida de confianza en lo público y detrimento de la imagen de la entidad ante sus grupos de valor.</t>
  </si>
  <si>
    <t>El enlace de comunicaciones de cada área y/o el jefe de prensa de cada dirección territorial reportará mensualmente el cronograma de actividades y fechas de importancia en el cuadro de mando elaborado por la Oficina. En caso de que surjan actividades de último momento, estas deben tener un tratamiento de comunicación inmediato. La evidencia para Bogotá es una agenda estratégica y para territorio se denomina Bitácora.</t>
  </si>
  <si>
    <t>Corregir la información y difundirla a través de los medios de comunicación externa y/o interna que apliquen para el caso.</t>
  </si>
  <si>
    <t>La efectividad de los productos se ve afectada por las demoras en las aprobaciones por parte de presidencia</t>
  </si>
  <si>
    <t xml:space="preserve">El enlace de comunicaciones de cada área y/o el jefe de prensa de cada dirección territorial reportará mensualmente el cronograma de actividades y fechas de importancia en el cuadro de mando elaborado por la Oficina. En caso de que surjan actividades de último momento, estas deben tener un tratamiento de comunicación inmediato. La evidencia para Bogotá es una agenda estratégica y para territorio se denomina Bitácora. En caso de que para la difusión de una pieza comunicacional medie una contratación con un operador o proveedor el cronograma de actividades tendrá que preveer las demoras en la aprobación del material por parte de Presidencia. </t>
  </si>
  <si>
    <t>Qué las víctimas  no se sientan identificadas con la crónica o con los términos usados en los contenidos (notas de prensa e historias de vida) impresos y audiovisuales al hablar de ellas.</t>
  </si>
  <si>
    <t>Los periodistas de comunicación externa y el editor de contenidos realizan la verificación diaria  con el propósito de  garantizar que la información sea veraz y tenga los parámetros establecidos en el manual de redacción, en caso de que algun dato no pueda ser constatado debe omitirse. La evidencia son los comunicados de prensa y sus revisiones.</t>
  </si>
  <si>
    <t>Investigar las historias de vida de las víctimas para la realización de notas periodísticas, y usar los términos pertinentes para dirigirse a ellas en las notas, por parte de los periodistas encargados de realizar las notas, cada vez que se vaya a elaborar una historia de vida. Los testimonios de las historias escritas deben grabarse. Si no se cuenta con grabadora se debe acudir a una libreta de apuntes, con el objetivo de que no se vayan a escribir imprecisiones y guardar evidencia de lo dicho por la víctima.</t>
  </si>
  <si>
    <t xml:space="preserve">Aprovechamiento indebido de las relaciones públicas con organismos o entidades o líderes de opinión o medios de comunicación, editoriales o empresas privadas afines a la obra usufructuada. </t>
  </si>
  <si>
    <t>Uso indebido de obra literaria, artística, musical, científica o didáctica, esté publicada o inédita que pertenezca a una víctima para beneficio propio y/o de terceros</t>
  </si>
  <si>
    <t>Perdida de confianza en lo público, investigaciones disciplinarias</t>
  </si>
  <si>
    <t>Generar una campaña de comunicaciones a nivel interno para que todos los funcionarios y contratistas sepan como se usa el formato de autorizaciones y recordar como se debe tratar toda obra, bien o producto generada por una víctima.</t>
  </si>
  <si>
    <t>1 campaña</t>
  </si>
  <si>
    <t>Septiembre de 2019</t>
  </si>
  <si>
    <t>1 mes</t>
  </si>
  <si>
    <t>Periodistas pilar de comunicaciones internas</t>
  </si>
  <si>
    <t xml:space="preserve">Se denuncia el hecho a la oficina jurídica de la Unidad. Si la víctima no ha detectado el uso indebido de su obra, se toman las medidas para avisarle de lo que está sucediendo, y de las medidas legales (disciplinarias, penales) que adoptará la Unidad en contra del funcionario o contratista, teniendo en cuenta la Ley 23 de 1982  su modificatoria la Ley 1915 de 2018 sobre derechos de autor.  </t>
  </si>
  <si>
    <t>Fortalecer la imagen de la Unidad con las diferentes partes interesadas</t>
  </si>
  <si>
    <t>Aprovechamiento indebido de las relaciones públicas con organismos o entidades o líderes de opinión o medios de comunicación</t>
  </si>
  <si>
    <t xml:space="preserve">Utilización de los espacios de comunicación de la Entidad para lograr beneficios personales por parte de los funcionarios y/o contratistas. </t>
  </si>
  <si>
    <t>Perdida de la imagen institucional, perdida de confianza en lo público y detrimento de la imagen de la entidad ante sus grupos de valor, investigaciones penales, disciplinarias y fiscales y posible perdida de información sencible.</t>
  </si>
  <si>
    <t>Los periodistas de la OAC, funcionarios y contratistas deben comprometerse a mentener la confidencialidad y un debido manejo de la información pública, para los funcionarios esto aplica en el código de ética y para los contratistas existe la cláusula 16 de los contratos, para ambos el no cumplimiento genera investigaciones e implicaciones legales. La evidencia son los documentos antes mencionados y los informes mensuales que presentan los contratistas sobre su gestión.</t>
  </si>
  <si>
    <t>El jefe de la Oficina Asesora de Comunicaciones informará de la situación a los jefes de las Oficinas de Control Interno Disciplinario y de Jurídica, para formular las acciones correctivas.</t>
  </si>
  <si>
    <t>Intereses políticos pueden generar malos entendidos con información generada por la Unidad</t>
  </si>
  <si>
    <t>Realizar los procesos de contratación por medio de las minutas. De acuerdo a la modalidad de contratación.</t>
  </si>
  <si>
    <t>Desconocimiento de la normativa vigente (Ley 80 de 1993-ley 1150 de 2007 y sus decretos reglamentarios Decreto 1082 de 2015) por parte de los apoyos de las áreas para el proceso de contratación.</t>
  </si>
  <si>
    <t>Incumplimiento de requisitos mínimos establecidos en la normativa vigente en la elaboración de estudios previos.</t>
  </si>
  <si>
    <t>Legal y operativa</t>
  </si>
  <si>
    <t>El profesional del Grupo de Gestión Contractual designado realizará acompañamiento a las áreas con el objetivo de dar trámite al proceso contractual, en la elaboración de Estudios Previos cada vez que se gestiona un contrato, donde se revisara que los Estudios previos cumplan con los criterios normativos si no cumplen se dará orientación y sugerencias de cambio. La evidencia son los correos electrónicos con las sugerencias dadas en cada revisión.</t>
  </si>
  <si>
    <t>Realizar retroalimentación a los procesos que realizan contratos en la elaboración de estudios previos.</t>
  </si>
  <si>
    <t xml:space="preserve">Que no exista coherencia en los documentos precontractuales de la futura contratación (estudios previos, estudios del sector, estudio del mercado o análisis de la oferta, el establecimiento de riesgos del proceso)
</t>
  </si>
  <si>
    <t>Retrasos en los tiempos establecidos para la radicación de estudios previos (De acuerdo a la estrategia definida por el GGC para la vigencia).</t>
  </si>
  <si>
    <t>Elaboración de contratos sin atender los pliegos de condiciones o estudios previos.</t>
  </si>
  <si>
    <t>El profesional designado por el Grupo de Gestión Contractual verificará el cumplimiento de los tiempos establecidos en la entrega de estudios previos presentados por el área cada vez que se gestione un contrato y al no dar cumplimiento se notificará por correo electrónico, de manera que quede como evidencia la trazabilidad de los correos electrónicos de retroalimentación.</t>
  </si>
  <si>
    <t>Falta de control en las versiones de los documentos precontactuales</t>
  </si>
  <si>
    <t>Se realizará actualización periódica por los responsables de los procedimientos y apoyo del enlace SIG y cada que sea necesario de los procedimientos y documentos anexos del Grupo de Gestión contractual, se envía a la OAP por correo electrónico, para su revisión y aprobación con la finalidad de ser publicados en la página web de la Unidad y así garantizar la efectividad de los procesos contractuales. Como evidencia quedan los documentos actualizados y publicados en la pagina web.</t>
  </si>
  <si>
    <t>Desconocimiento por parte de los apoyos de las áreas para el proceso de contratación, de los requisitos legales vigentes (Ley 80 de 1993-ley 1150 de 2007 y sus decretos reglamentarios Decreto 1082 de 2015).</t>
  </si>
  <si>
    <t xml:space="preserve">El profesional del Grupo de Gestión Contractual designado realizará acompañamiento a las áreas con el objetivo de dar trámite al proceso contractual, en la elaboración de Estudios Previos cada vez que se gestiona un contrato, donde se revisara que los Estudios previos cumplan con los criterios normativos si no cumplen se dará orientación y sugerencias de cambio. La evidencia son los correos electrónicos con las sugerencias dadas en cada revisión. </t>
  </si>
  <si>
    <t xml:space="preserve">Determinación equivocada de la modalidad de contratación para la adquisición de bienes y/o servicios. </t>
  </si>
  <si>
    <t>Capacitar a los procesos en la identificación de modalidades de contratación según aplicabilidad.</t>
  </si>
  <si>
    <t>Falta de fundamentos jurídicos en el estudio de la necesidad a satisfacer que soporten la modalidad de contratación.</t>
  </si>
  <si>
    <t xml:space="preserve">El profesional del Grupo de Gestión Contractual designado realizará acompañamiento a las áreas en los temas jurídicos, en la elaboración de Estudios Previos cada vez que se gestiona un contrato dando guía y orientación a los que no cumplan con los lineamientos, registrando la trazabilidad por medio de correos electrónicos de retroalimentación.  </t>
  </si>
  <si>
    <t>Acompañamiento al proceso de liquidación de contratos y convenios.</t>
  </si>
  <si>
    <t>Falta de los documentos soportes del seguimiento técnico, administrativo, financiero, contable y jurídico del cumplimiento del objeto del contrato.</t>
  </si>
  <si>
    <t>Incumplimiento a requisitos legales para la liquidación de los contratos y posibilidad de perdida de competencias.</t>
  </si>
  <si>
    <t xml:space="preserve">El profesional del Grupo de Gestión Contractual designado revisará que los supervisores de contratos entreguen la documentación requerida previa revisión del expediente contractual para iniciar el proceso de liquidación de convenios y/o contratos con el objetivo de garantizar la totalidad de documentos requeridos para el cumplimiento del objeto del contrato, que al no estar se notificará al supervisor para que allegue la documentación faltante. Comunicando el requerimiento mediante correos electrónicos. </t>
  </si>
  <si>
    <t xml:space="preserve">Realizar retroalimentación a los procesos que realizan contratos en las responsabilidades y consecuencias en el procedimiento de liquidación. </t>
  </si>
  <si>
    <t>Desconocimiento de la normativa vigente (Ley 80 de 1993-ley 1150 de 2007 y sus decretos reglamentarios Decreto 1082 de 2015) y manual de supervisión e interventoría, procedimiento de liquidación y supervisión y resolución 1676 de 2019, por parte de los supervisores de contratos y convenios.</t>
  </si>
  <si>
    <t>Solicitud inoportuna para liquidación del contrato por parte del Supervisor. (Vencimiento de términos).</t>
  </si>
  <si>
    <t xml:space="preserve">El profesional del Grupo de Gestión Contractual designado realizará monitoreo mensual del formato Hoja de Control y Seguimiento a Contratos con la que se generan alertas a las áreas sobre los deberes y cumplimiento de los términos en que las liquidaciones se deberán radicar para iniciar su estudio, con el objeto de actuar oportunamente ante incumplimientos a los procesos contractuales. Se deja como evidencia el correo electrónico a los jefes de áreas del seguimiento actualizado. </t>
  </si>
  <si>
    <t>Falta de conocimiento por parte de los Servidores que ejercen la supervisión de los contratos sobre las funciones que deben desempeñar.</t>
  </si>
  <si>
    <t xml:space="preserve">El profesional del Grupo de Gestión Contractual designado realizará capacitación a los supervisores de las funciones que desempeñan en vigilancia y control con el objetivo de garantizar el conocimiento de las funciones por parte de los supervisores de contratos, sujeta a proceso de designación cuando se presente, evidencia acta y listado de asistencia. </t>
  </si>
  <si>
    <t>Actualización del procedimiento de liquidaciones.</t>
  </si>
  <si>
    <t>Se realizará actualización periódica por los responsables de los procedimientos y apoyo del enlace SIG y cada que sea necesario de los procedimientos y documentos anexos del Grupo de Gestión contractual, se envía a la Oficina Asesora de Planeación por correo electrónico, para su revisión y aprobación con la finalidad de ser publicados en la página web de la Unidad y así garantizar la efectividad de los procesos contractuales.</t>
  </si>
  <si>
    <t>Intermitencias en los servicios de conectividad.</t>
  </si>
  <si>
    <t>Retrasos e imposibilidad de realizar contratación oportuna.</t>
  </si>
  <si>
    <t>Generar alertas en los procesos contractuales respecto a las aplicaciones tecnológicas externas SECOP I y SECOP II y Solicitar a la direccion retroalimentacion a nivel directivo de las actividades previas a la construccion del Plan Anual de Adquisiciones.</t>
  </si>
  <si>
    <t>Fallas por indisponibilidad de la plataforma SECOP II.</t>
  </si>
  <si>
    <t>El profesional con perfil de uso en SECOP II generara alerta e informe de indisponibilidad, cada vez que se presenten intermitencias o fallas en SECOP II, a Colombia Compra con el objeto de restablecer su funcionamiento y dejara evidencia mediante correo electrónico toda vez que se presenten fallas.</t>
  </si>
  <si>
    <t>Falta de planeación en los procesos de contratación de las áreas.</t>
  </si>
  <si>
    <t xml:space="preserve">El profesional del Grupo de Gestión Contractual designado realizará sensibilización cuando se identifique la necesidad en reunión  con el enlace del proceso, sobre plazos perentorios para las solicitudes de contratación y así entregar a las áreas el conocimiento necesario, evidencia acta y listado de asistencia. </t>
  </si>
  <si>
    <t>Falta de fundamentos jurídicos en el estudio de necesidades que soporten la modalidad de contratación.</t>
  </si>
  <si>
    <t>Falta de control y seguimiento en la elaboración de los pliegos.</t>
  </si>
  <si>
    <t>Generar Pliegos de condiciones hechos a la medida de un proveedor en particular con el objetivo de obtener un beneficio propio o beneficiar a un tercero.</t>
  </si>
  <si>
    <t xml:space="preserve">El profesional del Grupo de Gestión Contractual designado cada vez que recibe documentos precontractuales aprobados dentro de los rangos del procedimiento (Cinco días hábiles para contratación directa y 10 días hábiles para procesos) elabora  Resolución de apertura de proceso de selección con el objeto de establecer el pronunciamiento de la Unidad ante la apertura del proceso y en caso de incumplimiento se podrán generar acciones legales,  la resolución debe contar con vistos buenos del profesional designado, Coordinador del Grupo de Gestión Contractual y asesor de Secretaria General. </t>
  </si>
  <si>
    <t>Se realizará presentación  a los entes de control a que aplique la falta cometida, dentro y/o fuera de la Unidad.</t>
  </si>
  <si>
    <t>Excesiva confianza en los servidores que elaboran los pliegos.</t>
  </si>
  <si>
    <t xml:space="preserve">De acuerdo a la estrategia de planeación y contingencias del Grupo de Gestión Contractual al momento de presentación del enlace con las áreas vía correo electrónico se dará alcance en el correo adjuntando el Folleto "Dígale No a la Corrupción" con el objeto de dar claridad a las prohibiciones y responsabilidades en los procesos contractuales y saber a qué sanciones disciplinarias se puede llegar.  </t>
  </si>
  <si>
    <t xml:space="preserve">Falta de control de documentos y de versiones generadas por quienes estructuran e intervienen en la estructuración de estudios previos.
</t>
  </si>
  <si>
    <t>Generar Estudios previos manipulados por personal interesado en el futuro proceso de contratación, con el objetivo de obtener un beneficio propio 
(Estableciendo necesidades inexistentes o aspectos que benefician a proveedor en particular).</t>
  </si>
  <si>
    <t xml:space="preserve">El profesional del Grupo de Gestión Contractual designado, cada vez que la normatividad cambie, realiza la actualización del Manual de Contratación y Manual de Supervisión e Interventoría para que las áreas tengan claridad en los procesos contractuales, y así mantener actualizado el proceso contractual. Como evidencia quedan los documentos actualizados y el acta de aprobación. </t>
  </si>
  <si>
    <t>Intereses propios y de particulares.</t>
  </si>
  <si>
    <t>Falta de valores éticos.</t>
  </si>
  <si>
    <t xml:space="preserve">Generar modificaciones contractuales que cambian las condiciones generales del proceso para favorecer a grupos determinados. </t>
  </si>
  <si>
    <t>El profesional del Grupo de Gestión Contractual designado, cada vez que reciban solicitudes de modificaciones contractuales efectuará un ajuste a los procesos de contratación, para lo cual realizará una revisión exhaustiva con el fin de garantizar que estos cambios se encuentren ajustados a la ley, en caso de no encontrarse de acuerdo a la normatividad, solicitará que los documentos sean ajustados con base a las observaciones efectuadas por medio de correo electrónico o comunicado.</t>
  </si>
  <si>
    <t>Elaboración de conceptos técnicos equivocados o mal intencionados por parte del Supervisor.</t>
  </si>
  <si>
    <t>El profesional del Grupo de Gestión Contractual designado realizará acompañamiento a las áreas con el objetivo de dar tramite al proceso contractual, en la elaboración de Estudios Previos cada vez que se gestiona un contrato, donde se revisara que los Estudios previos cumplan con los criterios normativos si no cumplen se dara orientacion y sugerencias de cambio. La evidencia son los correos electrónicos con las sugerencias dadas en cada revisión.</t>
  </si>
  <si>
    <t>Recibir dadivas por aprobar y/o recibir a satisfacción bienes y servicios no establecidos en la contratación en cumplimiento del ejercicio de Supervisión.</t>
  </si>
  <si>
    <t xml:space="preserve">Se realizará presentación a los entes de control a que aplique la falta cometida, dentro y/o fuera de la Unidad. </t>
  </si>
  <si>
    <t xml:space="preserve">Omisiones con la labor de control en cumplimiento de las funciones de supervisión. </t>
  </si>
  <si>
    <t>El profesional del Grupo de Gestión Contractual designado realizará capacitación a los supervisores de las funciones que desempeñan en vigilancia y control con el objetivo de garantizar el conocimiento de las funciones por parte de los supervisores de contratos, sujeta a proceso de designación cuando se presente, evidencia acta y listado de asistencia.</t>
  </si>
  <si>
    <t>Omisión de sanciones por parte de la Unidad de Victimas a los supervisores por incumplimiento a sus funciones.</t>
  </si>
  <si>
    <t>Gestionar y revisar los tramites presupuestales de la Unidad
Actualizar y revisar técnicamente los proyectos de inversión</t>
  </si>
  <si>
    <t xml:space="preserve">Demoras en la entrega de insumos para los trámites presupuestales </t>
  </si>
  <si>
    <t>Inoportunidad  en la gestión de los trámites presupuestales necesarios para el  cumplimiento de los objetivos institucionales</t>
  </si>
  <si>
    <t>Afectación en la credibilidad o imagen 
Operativas
Economicas</t>
  </si>
  <si>
    <t>El profesional de la OAP realiza acciones de seguimiento que permitan mejorar los tiempos en la entrega de los insumos, con el fin de cumplir los lineamientos establecidos por las entidades solicitantes. Como evidencia quedan los correos electronicos de estas acciones de seguimiento</t>
  </si>
  <si>
    <t xml:space="preserve"> Se solicita desde la OAP en el primer trimestre del año a todas las dependencias la identificación de todos los tramites presupuestales que requerian realizar durante el año. Se dejan correos electrònicos  documentados asociados de soporte.</t>
  </si>
  <si>
    <t>Que no se aprueben los recursos para el cumplimiento de la misionalidad de la Unidad</t>
  </si>
  <si>
    <t>El profesional de la OAP realiza la  revisión técnica de las justificaciones y costeos entregados por los enlaces de manera mensual, con el fin de cumplir con los requisitos para que las entidades correspondientes aprueben los recursos solicitados. En caso de encontrar alguna incosistencia se informa al enlace para su respectiva correción, y se realiza la respectiva corrección. Como evidencia queda el correo con la solicitud de la revisión</t>
  </si>
  <si>
    <t xml:space="preserve">Que los enlaces de cada proyecto, no cumplan con lineamientos establecidos para el desarrollo de las actividades relacionadas con cada proyecto de inversión que facilitan la gestión de los recursos </t>
  </si>
  <si>
    <t>El profesional de la OAP solicita la información requerida para realizar los trámites presupuestales en los tiempos establecidos, con el fin de cumplir con los lineamientos establecidos. Si se presentan incosistencias se informara a los enlaces para solicitar de nuevo la información. Como evidencia quedan los correos electronicos de la solicitud de los trámites presupuestales</t>
  </si>
  <si>
    <t>Que las plataformas técnologicas presenten fallas y no facilitan la gestión y seguimiento de los recursos</t>
  </si>
  <si>
    <t xml:space="preserve">Gestionar apoyo técnico y financiero ante la sociedad y comunidad internacional para la implementación de la Ley de Víctimas  </t>
  </si>
  <si>
    <t xml:space="preserve">Demoras en la entrega de insumos para la definición de prioridades para la cooperación internacional </t>
  </si>
  <si>
    <t>Inadecuada gestión para la obtención de apoyo técnico o financiero, ante la sociedad y comunidad internacional</t>
  </si>
  <si>
    <t xml:space="preserve">Pérdida de la credibilidad ante sociedad y comunidad Internacional.
La no obtención del apoyo técnico o financiero
</t>
  </si>
  <si>
    <t>Se designa un profesional desde el GCI como enlace para cada cooperante que permita la interlocución de manera adecuada, con el fin de cumplir con lo establecido por los cooperantes. Como evidencia quedan los correos electronicos</t>
  </si>
  <si>
    <t>Formular, implementar, y socializar el procedimiento de seguimiento y monitoreo de los instrumentos y proyectos de cooperación</t>
  </si>
  <si>
    <t>Cambios en la politica exterior del país que cambien las prioridades de asignación de recursos de cooperación</t>
  </si>
  <si>
    <t>El equipo de Cooperación Internacional realiza los ajustes de acuerdo a las necesidades de la Unidad con el fin de dar prioridad a lo establecido por el Gobierno Nacional. Como evidencia quedan los correos electronicos.</t>
  </si>
  <si>
    <t xml:space="preserve">Que los enlaces de las misionales no cumplan con los lineamientos establecidos, lo cual no permita un trabajo articulado con el GCI </t>
  </si>
  <si>
    <t>Se realiza articulación de la cooperación con las direcciones territoriales focalizadas, cada vez que haya un espacio de indicencia y se deja soporte mediante actas o reportes o ayudas de memoria, o correos electronicos</t>
  </si>
  <si>
    <t>Que no se cumplan con los compromisos que se generan en los espacios de incidencia con los cooperantes</t>
  </si>
  <si>
    <t>El equipo de Cooperación asiste a las instancias de Gobernanza de algunos Instrumentos y Proyectos, con el fin de hacer seguimiento a los compromisos, dejando como evidencias actas, o reportes, o ayudas de memoria, o comunicaciones, o correos electronicos</t>
  </si>
  <si>
    <t>Aprobar el Plan de Acción Institucional y realizar seguimiento al cumplimiento de las metas de los planes de acción del nivel nacional y territorial</t>
  </si>
  <si>
    <t>Que las depedencias y Direcciones Teritoriales incumplan con las metas establecidas en el Plan de Acción, lo cual genera que en el informe de seguimiento se generen las respectivas alertas y se vea afectado el avance del plan de acción institucional</t>
  </si>
  <si>
    <t>Inoportunidad en la formulación y seguimiento del Plan de Acción Institucional</t>
  </si>
  <si>
    <t>El equipo de Planeación Estratégica de la OAP. realiza el informe periodico de análisis al avance del Plan de Acción Institucional, con el fin de generar alertas correspondientes para el mejoramiento y cumplimiento de las actividades. Como evidencia queda el Informe de manera trimestral y los correos electronicos</t>
  </si>
  <si>
    <t xml:space="preserve"> El profesional de la OAP realiza revisión de los indicadores PND y Conpes en el plan de acción institucional para garantizar que se encuentren alineados, dejando como evidencia quedan actas de reunión </t>
  </si>
  <si>
    <t>Que no se socialicen a tiempo los cambios o ajustes al interior de las dependencias para que se vean reflejados en el Plan de Acción, dentro de los tiempos establecidos</t>
  </si>
  <si>
    <t>Los profesionales de la OAP, establecen un  criterio de operación en el  cual se fija fecha limite para tramitar ajustes o modificaciones a las metas y/o programación del Plan de Acción. Como evidencia quedan los correos electronicos</t>
  </si>
  <si>
    <t>Que no se aprueben los recursos para el cumplimiento de las metas, o que existan recortes en el presupuesto</t>
  </si>
  <si>
    <t>La OAP realiza el acompañamiento y la revisión de la formulación del Plan de Acción a las dependencias y Direcciones territoriales. Como evidencia quedan las actas de las mesas de trabajo y los correos electronicos</t>
  </si>
  <si>
    <t>Cambios en la normativa legal que afecten la actividad</t>
  </si>
  <si>
    <t>El equipo de Planeación Estrategica, realiza sensiblización a los enlaces de planeación en los temas relacionados con ajustes al plan de acción de la depedencia y las direcciones territoriales. Como evidencia quedan registros fotograficos y actas de las mesas de trabajo.</t>
  </si>
  <si>
    <t>Realizar seguimiento a las actividades del Plan de Implementación del nivel nacional y territorial, así como a los temas de: Acciones Correctivas, Salidas No Conformes, Diseño y Desarrollo, Gestión del Cambio, demás generalidades del SIG</t>
  </si>
  <si>
    <t>El seguimiento no es adecuado dado que se presentan demoras en los reportes y en las verificaciones  del plan de implementación</t>
  </si>
  <si>
    <t xml:space="preserve">Inoportunidad en la formulación y seguimiento del Plan de Implementación - SIG </t>
  </si>
  <si>
    <t>Operativas</t>
  </si>
  <si>
    <t>El equipo del SIG de la OAP realiza seguimientos a los procesos, con el fin de garantizar el reporte del plan de implementación en las fechas establecidas. Como evidencia quedan los correos electronicos</t>
  </si>
  <si>
    <t xml:space="preserve"> Desde la OAP se programan encuentros periodicos a nivel nacional y territorial con el fin de socializar y sensibilizar documentación e información de todos los subsistemas que componen el SIG. Se programan capacitaciones en temas relacionados con el SIG con apoyo del Grupo de Talento Humano. Como evidencia quedan actas, listas y material de apoyo</t>
  </si>
  <si>
    <t>No se cuenta con un lineamiento para el manejo y control de las evidencias del plan de implementación</t>
  </si>
  <si>
    <t>El profesional de la OAP, creará una carpeta virtual en OneDrive para la consolidacíon de todas las evidencias del plan de implementación tanto a nivel nacional como territorial. Como evidencia queda la carpeta de One Drive</t>
  </si>
  <si>
    <t>Existen actividades que no cuentan con lineamientos de los diferentes subsistemas y su reporte es negativo.</t>
  </si>
  <si>
    <t>El plan de implementación se construye con los lìderes de cada subsistema y se revisa con los enlaces de nivel nacional y territorial para su aprobación y la OAP realiza seguimiento y control a las actividades concertadas en el plan de implementación y se realizan cambios a las activiades cuando amerite. Como evidencia queda el seguimiento en el aplicativo SISGESTION y actas de modificación.</t>
  </si>
  <si>
    <t>Que no se cumplan con los requisitos establecidos en las normas internacionales ISO, generando un resultado negativo en el informe de la auditoria externa</t>
  </si>
  <si>
    <t xml:space="preserve">El profesional de la OAP actualiza el procedimiento del Plan de Implementación, generando controles para el cumplimiento de la norma, los requisitos legales y normativos, los reportes, la carpeta para la consolidación de las evidencias y la realización de las mesas de trabajo  con todos los responsables. </t>
  </si>
  <si>
    <t>Incumplimiento de los requisitos legal y normativo por parte de los subsistemas de Seguridad y Salud en el trabajo, gestión ambiental, y  seguridad de la información, generando una posible sanción</t>
  </si>
  <si>
    <t>EL equipo SIG de la OAP, genera periodicamente reportes de seguimiento y control a las actividades del plan de implementación, con el fin de que los procesos y direcciones territoriales den cumplimiento a las actividades. Como evidencia quedan los correos electronicos</t>
  </si>
  <si>
    <t>Realizar la Revisión por Dirección</t>
  </si>
  <si>
    <t>No se entregan los insumos a tiempo por parte de los procesos y Direcciones territoriales</t>
  </si>
  <si>
    <t>Incumplimiento en los requisitos establecidos por la Norma ISO 9001:2015, para la realización de la Revisión por Dirección de la vigencia anterior.</t>
  </si>
  <si>
    <t>El equipo de SIG y el equipo de presupuesto de la OAP, realiza la inclusión y programaran los recursos, para el desarrollo de la Revisión por Dirección y se informara con antelación la fecha para el evento así como la solicitud de los insumos. Como evidencia quedan los correos electronicos</t>
  </si>
  <si>
    <t>La OAP, enviara correos electronicos, donde se solicitaran los insumos y se estableceran las fechas en las cuales deben ser entregados, con el fin de cumplir con los compromisos establecidos</t>
  </si>
  <si>
    <t>Que no se cuenten con los recursos necesarios</t>
  </si>
  <si>
    <t>El equipo SIG de la OAP, se encarga de revisar los compromisos de la Revisión por Dirección de acuerdo, con el fin de dar cumplimiento a las normas internacionales. Se solicitaran los respectivos insumos a los procesos o direcciones territoriales para dar respuesta a los compromisos. Como evidencia quedan los correos electronicos</t>
  </si>
  <si>
    <t>Incumplimiento de los compromisos que se generan en la Revis¡ón por Direcciòn</t>
  </si>
  <si>
    <t>El profesional de la OAP, realiza el seguimiento y control no solo se realizara por aplicativo de SISGESTION, sino tambien se realizara por correo electronico con el fin de solicitar avances sobre los mismos. Como evidencia quedaran los correos electronicos.</t>
  </si>
  <si>
    <t>Inasistencia de los responsables de proceso y Directores territoriales</t>
  </si>
  <si>
    <t>El profesional del proceso, realiza mesas técnicas de trabajo, revisando el procedimiento y el aplicativo, para dar cumplimiento a las normas internacionales. Como evidencia quedan las actas de las mesas de trabajo y los correos electronicos</t>
  </si>
  <si>
    <t xml:space="preserve">La Dirección general convoca comité Directivo para evaluar el cumplimiento de los compromisos generados  y comunicar lineamientos que permitan garantizar el cumplimiento de la misión de la unidad. Como evidencia quedan actas con lista de asistencia y documentos asociados, la citación a los comités se realiza  de acuerdo con la resolución N° 029 de 2017  </t>
  </si>
  <si>
    <t>Realizar la rendición de cuentas con el fin de informar, explicar y dar a conocer los resultados de su gestión a los ciudadanos</t>
  </si>
  <si>
    <t>Abuso del poder o situación privilegiada</t>
  </si>
  <si>
    <t xml:space="preserve">Uso del poder para tomar decisiones sobre recursos que favorezcan a un tercero. </t>
  </si>
  <si>
    <t xml:space="preserve">Afectación en la credibilidad o imagen
Legal
Disciplinaria
Operativa
</t>
  </si>
  <si>
    <t xml:space="preserve">Dirección General con el apoyo de la OAP y la OAC  realiza la audiencia publica de rendicion de cuentas nacional de acuerdo con el procedimiento que involucra a todas las dependencias con el fin de informar a la ciudadania la ejecución de los recursos y el cumplimiento de planes, programas y proyectos de la unidad dejando como evidencia las actas de las mesas de trabajo,  cronograma, los informes de rendición de cuentas, las presentaciones, listados de asistencia y demás registros que se generen. 
</t>
  </si>
  <si>
    <t xml:space="preserve">Elaborar informe con las especificaciones presupuestales  de los convenios establecidos con los cooperantes dos veces al año para presentar a la Direcciòn general </t>
  </si>
  <si>
    <t>2 (informes semestrales)</t>
  </si>
  <si>
    <t>Equipo de Cooperación Internacional</t>
  </si>
  <si>
    <t xml:space="preserve"> Generar  informacion estadìstica de la Unidad  mediante fichas de seguimiento y reporte de cifras 
Revisar los accesos semestralmente a los sistemas de información de la unidad, con el objeto de depurar los usuarios inactivos </t>
  </si>
  <si>
    <t>Falta de articulación para la toma de decisiones en la asignación de recursos</t>
  </si>
  <si>
    <t>El grupo de cooperación  cada vez que se  suscriba un instrumento  (Convenio o carta de entendimiento o memorando de entendimiento) con algun cooperante, solicita la revisión de los marcos jurídicos para garantizar que se cumplan los requisitos nacionales e internacionales (técnicos, legales  y financieros) de la asignación de recursos, en caso de que no se cumplan se solicitara nuevamente la suscripción de un nuevo convenio. Como evidencia los vistos buenos en el documento</t>
  </si>
  <si>
    <t>Debilidad en la aplicación de criterios establecidos para la toma de decisiones</t>
  </si>
  <si>
    <t xml:space="preserve">La OAP  realiza mensualmente una revisiòn mensual al tablero de control  para hacer seguimiento y monitoreo a la ejecución presupuestal de los proyectos de inversión. Si se llega a evidenciar que se estan presentando incumplimientos, se generan alertas con el fin de subsanar y mejorar el monitoreo de los proyectos. Como evidencia  la actaulizaciòn del tablero de control y correo electrónico con la información correspondiente </t>
  </si>
  <si>
    <t>Falta de comunicación de los actores involucrados</t>
  </si>
  <si>
    <t>La subdirección general a través del Proyecto de Banco Mundial, cuenta con un especialista en adquisiciones, encargado de realizar la verificación, seguimiento y el cumplimiento de la contratación y la entrega de las medidas solicitadas en los PIRC por la subdirección de Reparación colectiva al Banco Mundial. Adicionalmente se realiza un comité de verificación en el que participan los delegados de (Subdirección General, Banco Mundial, y Subdirección de Reparación Colectiva), con el fin de validar que la entrega de las medidas esté acorde a lo establecido en los PIRC. Si se presentan incumplimientos en la entrega de medidas de acuerdo a lo establecido en los PIRC, se realizara seguimiento para dar cumplimiento a los mismos. Como evidencia quedan los correos electronicos.</t>
  </si>
  <si>
    <t>Realizar comités, con el fin de comunicar los lineamientos por parte de los directivos de la Unidad. Los comités contemplados para realizar esta gestión son:
Comité Directivo
Comité Institucional de Gestión y el Desempeño
Comité Técnico Misional</t>
  </si>
  <si>
    <t>Falta definición de canales de comunicación entre los niveles directivo y operativo</t>
  </si>
  <si>
    <t>Deficiencia en la comunicación y seguimiento de los lineamientos institucionales</t>
  </si>
  <si>
    <t xml:space="preserve">Afectación en la credibilidad o imagen
Operativa
</t>
  </si>
  <si>
    <t xml:space="preserve"> Formular estrategias de comunicación internas para divulgar, socializar y sensibilizar la información de interes generada en los comités a las dependencias para el desarrollo de sus actividades.</t>
  </si>
  <si>
    <t xml:space="preserve">Falta de socialización y sensibilización a los diferentes procesos  y Direcciones Territoriales de los lineamientos establecidos </t>
  </si>
  <si>
    <t>Falta de seguimiento a la implementación de los lineamientos institucionales</t>
  </si>
  <si>
    <t>Las dependencias responsables del proceso de Direccionamiento Estrategico realizan reuniones de seguimiento de acuerdo a la necesidad, con el fin de hacer seguimiento a la gestión y a los compromisos adquiridos, con el fin de dar cumplimiento a los mismos. Si es es necesario se interpondran NC de acuerdo a los compromisos incumplidos. Como evidencia quedan comunicados o actas y listado de asistencia, sesionará de acuerdo con las necesidades de cada dependencia y con la resolución N° 029 de 2017, y correos electronicos</t>
  </si>
  <si>
    <t>En funciòn de las actividades que desarrolla la Unidad en terreno para cumplir su misionalidad</t>
  </si>
  <si>
    <t>Exceso de confianza por parte de los servidores pùblicos o funcionarios</t>
  </si>
  <si>
    <t xml:space="preserve">Hurto que generé muerte o lesiones graves al servidor público </t>
  </si>
  <si>
    <t>Afectación en la credibilidad
 Afectación en la integridad
Operativa</t>
  </si>
  <si>
    <t>El profesional del centro de operaciones y monitoreo de riesgos COMR  de la UARIV, se encargara de generar alertas diarias para identificar las amenazas con el fin de informar a los funcionarios y contratistas sobre las posibles amenzas. Como evidencia quedan correos electronicos</t>
  </si>
  <si>
    <t xml:space="preserve"> Revisar el alcance y/o continuidad de la resolución 00312 del 2017</t>
  </si>
  <si>
    <t>Falta de capacitación al personal sobre protocolos de  autocuidado y seguridad durante el ejercicio de sus funciones.</t>
  </si>
  <si>
    <t>El equipo del COMR de la Unidad, informara a los colaboradores de la Unidad que deben realizar cada tres años el Curso Básico de seguridad Virtual con el fin de identificar las amenazas y la forma de mitigarlas dejando como evidencia la certificación del curso. Como evidencia quedan los correos electronicos con los certificados del curso.</t>
  </si>
  <si>
    <t>Desconocimiento del nivel de riesgo y contexto del  lugar donde se estàn ejerciendo las funciones.</t>
  </si>
  <si>
    <t>El equipo del COMR de la Unidad, informara a los colaboradores de la Unidad deben leer, entender y diligenciar la evaluación del Protocolo de Gestión del Riesgo Público. (Antes de salir por primera vez  a comisión o autorización de desplazamiento). Como evidencia quedan los correos electronicos</t>
  </si>
  <si>
    <t>La Dirección General de la Unidad, designara un enlace de la policia nacional  y el ejercito nacional que se encarga de coordinar y compartir la información de orden público, con el COMR. Como evidencia quedan los correos electronicos de dicha actividad</t>
  </si>
  <si>
    <t xml:space="preserve">	Amenaza interna o externa a servidor público en desarrollo de sus funciones o actividades </t>
  </si>
  <si>
    <t>El profesional del centro de operaciones y monitoreo de riesgos COMR  de la UARIV genera alertas diarias para identificar las amenazas, con el fin de informar a todos los funcionarios y contratistas que salen a terreno. Como evidencia quedan los correos eletronicos</t>
  </si>
  <si>
    <t>Afectación en la atención al público</t>
  </si>
  <si>
    <t xml:space="preserve">	Afectación por terrorismo a la infraestructura de la Entidad</t>
  </si>
  <si>
    <t xml:space="preserve">Afectación en la credibilidad
 Afectación en la integridad
Operativa
Incumplimiento de los compromisos adquiridos en calidad servidores públicos de la Unidad para las victimas </t>
  </si>
  <si>
    <t>Inconformismo por parte de la comunidad, grupos armados ilegales, delincuencia común.</t>
  </si>
  <si>
    <t>El profesional del COMR. Realizara talleres donde se dictarán instrucciones de Seguridad  de manera presencial, con el fin de informar a los funcionarios y contratistas, sobre los cuidados que deben tener al salir de comisión. Como evidencia quedan listas de asistencia y registro fotográfico</t>
  </si>
  <si>
    <t>El profesional del COMR, se encarga de realizar monitoreo por medio de la plataforma del COMR para conocer con anterioridad los lugares de desplazamiento de los colaboradores y asi poderles generar alertas o avisos de seguridad. Como evidencia quedan correos electronicos</t>
  </si>
  <si>
    <t xml:space="preserve">	Afectación por protesta social a la infraestructura de la Entidad</t>
  </si>
  <si>
    <t>Se cuenta con un equipo experto (Unidad Móvil de Tomas) en manejo de crisis, el cual se centraliza desde Bogotá, y se direcciona hacia las direcciones territoriales</t>
  </si>
  <si>
    <t xml:space="preserve">Falsas expectativas de las victimas frente a los servicios que presta la Unidad </t>
  </si>
  <si>
    <t>El equipo del COMR, enviara información a los colaboradores de la Unidad deben leer, entender y diligenciar la evaluación del Protocolo de Gestión del Riesgo Público. (Antes de salir por primera vez  a comisión o autorización de desplazamiento). Como evidencia quedan los correos electronicos</t>
  </si>
  <si>
    <t xml:space="preserve">Movilizaciones programadas por otros sectores </t>
  </si>
  <si>
    <t>Falta de controles en acceso a instalaciones</t>
  </si>
  <si>
    <t>Inconformismo por parte de la comunidad, y grupos armados ilegales. - El  conflicto armado lo genera el actor armado, por lo tanto no es que se de por un incoformismo de la comunidad o grupo armado ilegal si no por coyuntura del país.</t>
  </si>
  <si>
    <t>Muerte de servidor público en desarrollo de sus actividades o sus funciones</t>
  </si>
  <si>
    <t>El profesional del centro de operaciones y monitoreo de riesgos COMR  de la UARIV genera alertas diarias para identificar las amenazas, con el fin de informar a los colaboradores de la Unidad, antes de salir a su comisión. Como evidencia quedan los correos electronicos.</t>
  </si>
  <si>
    <t>Falta de formación a los servidores o funcionarios de la Unidad sobre protocolos de seguridad</t>
  </si>
  <si>
    <t>Incumplimiento de los protocolos de seguridad por parte de los servidores y funcionarios que viajan a terreno</t>
  </si>
  <si>
    <t>El prfesional del COMR realiza monitoreo por medio de la plataforma del COMR para conocer con anterioridad los lugares de desplazamiento de los colaboradores y asi poderles generar alertas o avisos de seguridad. Como evidencia quedan los correos electronicos</t>
  </si>
  <si>
    <t>El profesional del COMR realizara el oficio al COMR solicitando el acompañamiento de la Policia Nacional o el Ejercito Nacional y si es necesario, asegurar el acompañamiento de los colaboradores al momento de desplazarse en el territorio nacional. Como evidencia quedan los oficios y correos electronicos</t>
  </si>
  <si>
    <t>El equipo del COMR, realizara verificacaión con el fin de dar a conocer la información a los colaboradores, sobre el sitio donde se realizara la jornada. Como evidencia quedan los correos electronicos</t>
  </si>
  <si>
    <t xml:space="preserve">Extorsión a servidor público en desarrollo de sus actividades o sus funciones </t>
  </si>
  <si>
    <t>El profesional del Centro de operaciones y monitoreo de Riesgo COMR de la UARIV genera avisos y alertas de seguridad cada vez que se reciba información de eventos que afecten el orden publico con el fin de generar alertas a los colaboradores que salen a comisión. Como evidencia quedan los correos electronicos</t>
  </si>
  <si>
    <t>El equipo del centro de operaciones y monitoreo de riesgos COMR  de la UARIV genera alertas diarias para identificar las amenazas o posible generación de extorsiones. Como evidencia quedan los correos electronicos</t>
  </si>
  <si>
    <t>El profesional de la Dirección General se encargará de coordinar con el COMR y el enlace de la Policia Nacional, para denunciar el hecho. Como evidencia queda la denuncia</t>
  </si>
  <si>
    <t>Incumplimiento de los compromisos adquiridos en calidad funcionario de la Unidad para las victimas.</t>
  </si>
  <si>
    <t xml:space="preserve">Secuestro de servidor público en desarrollo de sus actividades o sus funciones </t>
  </si>
  <si>
    <t>El profesional del centro de operaciones y monitoreo de riesgos COMR  de la UARIV se encargará de generar alertas diarias para identificar las posibles amenazas, con el fin de mantener informados a todos los colaboradores de la Unidad. Como evidencia quedan los correos electronicos</t>
  </si>
  <si>
    <t>EL profesional del Centro de operaciones y monitoreo de Riesgo COMR de la UARIV generará avisos y alertas de seguridad cada vez que se reciba información de eventos que afecten el orden publico, esta alertas son enviadas por correo electronico de acuerdo a la zona donde se presente el evento</t>
  </si>
  <si>
    <t>Implementar las estrategias establecidas por el subsistema de Seguridad de la Información al interior del proceso</t>
  </si>
  <si>
    <t>Ausencia o insuficiencia de copias de respaldo.</t>
  </si>
  <si>
    <t>Pérdidas de información reservada y clasificada de la Unidad</t>
  </si>
  <si>
    <t>El profesional de la OAP, se encargará de revisar e inactivar los usuarios, cuando se retiran de la Unidad, o cambian de proceso en la herramienta SISGESTION, modulos Plan de Acción y SIG. Como evidencia quedan correos electronicos</t>
  </si>
  <si>
    <t>Informar a la OTI sobre posibles malwares, virus, suplantación de identidad que se puedan presentar en el proceso</t>
  </si>
  <si>
    <t>Falta de protección contra virus y/o código malicioso.</t>
  </si>
  <si>
    <t>El profesional de la OAP, se encargará de comunicar los lineamientos que brinda la OTI sobre seguridad de la información, a todos los integrantes del proceso, con el fin de minimizar la materialización del riesgo. Como evidencia quedan correos electronicos.</t>
  </si>
  <si>
    <t>Ausencia o insuficiencia de documentación de uso y/o administración.</t>
  </si>
  <si>
    <t xml:space="preserve">Organizar y administrar el archivo de la Unidad </t>
  </si>
  <si>
    <t>Desconocimiento del codigo de etica y las implicaciones legales que tiene incurrir en este hecho</t>
  </si>
  <si>
    <t>Uso malintencionado de la Informacion de los expediente para buscar un favorecimiento propio o de un tercero</t>
  </si>
  <si>
    <t>Gestión Documental establecio  una clausula de confidencialidad en lo contratos supervisados , con el objetivo de prevenir el uso de la información confidencial de la entidad. En caso de no cumplir esta clausula se procede a revisar con el operador por incumplimiento del contrato y revisar responsables Evidencia: Contrato con clausula de confidencialidad</t>
  </si>
  <si>
    <t>Implementar cláusula de restricciones en el ingreso de celulares y objetos tecnológicos a la zona de archivo.</t>
  </si>
  <si>
    <t>1 Clausulado</t>
  </si>
  <si>
    <t>Pedro Medina (Coordinador Grupo de Gestión Administrativa y Documental)</t>
  </si>
  <si>
    <t>Iniciar un proceso disciplinario e investigaciones legales para las personas responsables del uso mal intencionado de la información.</t>
  </si>
  <si>
    <t>Que los Servidores públicos de la Unidad y los trabajadores del  Operador existieran personas que reciban dinero o algún tipo de beneficio a cambio de extraer o incluir indebidamente  información institucional.</t>
  </si>
  <si>
    <t>Gestión Documental cuenta en su área  de Archivo  con  vigilancia ( guardas de seguridad) y monitoreo (cámaras) en las instalaciones  en donde repasa todo el archivo de gestión  de la Unidad , con el objetivo de garantizar la custodia  y seguridad de la información que reposa, si se detecta irregularidad en el proceso se procede a revisar con el supervisor de vigilancia y la empresa contratante.  Evidencia:  Bitacora entrada y salida de almacen; cámaras de seguridad.</t>
  </si>
  <si>
    <t>Falta de definición de roles y responsables sobre el archivo fisico y electronico en la entidad</t>
  </si>
  <si>
    <t>El operador de correspondencia, contratado por la entidad, cuando  requiere el traslado de la documentación sale con precinto, e inventario . Con el objetivo de garantizar la seguridad de los expedientes. En caso de encontrar inconsistencia en el proceso se procede a realizar las investigaciones del caso  con la emprsa contratada.   Evidencia: Registro Fotografico</t>
  </si>
  <si>
    <t>Falta de control en el ingreso a las areas del archivo</t>
  </si>
  <si>
    <t>Gestión Documental cuenta con el   registro de las visitas que llegan  al archivo de gestión,  asi mismo con el control y salida de entrega de documentos, con el objetivo de garantizar la custodia  y seguridad de la información que reposa, si se detecta irregularidad en el proceso se procede a revisar con el supervisor de vigilancia y la empresa contratante Evidencia: registro de visitantes al archivo y  Prestamo de documentos.</t>
  </si>
  <si>
    <t xml:space="preserve">Ejecutar las actividades para la
elaboración, producción, adopción y control de los documentos del Sistema
Integrado de Gestión -SIG. </t>
  </si>
  <si>
    <t>Falta de aplicación del procedimiento establecido en los diferentes procesos</t>
  </si>
  <si>
    <t>Incumplimiento al procedimiento de control de la información documentada del SIG, con los lineamientos establecidos en el  numeral 7.5 Información Documentada de la Norma ISO 9001:2015</t>
  </si>
  <si>
    <t>Incumplimiento a la Normatividad</t>
  </si>
  <si>
    <t>El enlace SIG de Gestión Documental Socializa  el  Procedimiento de Control de la Información Documentada a todos los enlaces de los proceso de la entidad y a traves de SUMA para llegar a todos los colaboradores de la entidad , con el objetivo de dar a conocer el procedimiento y garantizar su estricto cumplimiento en los lineamientos.En caso de encontrar irregularidad en el procedimiento se procede a realizar revisión con el proceso donde se detectan lel incumplimiento en conjunto con la OAP. Evidencia: Listado de asistencia, correo electrónico socialización.</t>
  </si>
  <si>
    <t>N/A</t>
  </si>
  <si>
    <t>Realizar revisión con el proceso donde se detectan lel incumplimiento en conjunto con la OAP/ realizar una No conformodidad al proceso dodne se detecta el incumplimiento</t>
  </si>
  <si>
    <t>No se utilizan los documentos publicados en la pagina web</t>
  </si>
  <si>
    <t>El responsable de la codificación de Gestión Documental, revisa los documentos que llegan  para codificación y publicación que cumplan con los modelos establecidos para el levantamiento de la información , con el objetivo de realizar   revisión previa  de los modelos y lineamientos  establecidos por el proceso. En caso de encontrar una inconsistencia de devuelve el documentos a los dueños de los procesos para que realice las correcciones necesarias. Evidencia: Correos electronicos y documentos codificados, listado maestro de documentos</t>
  </si>
  <si>
    <t>Errores al asignar la codificación a los procesos genere confusion.</t>
  </si>
  <si>
    <t>Gestionar las comunicaciones internas y externas de  la entidad .</t>
  </si>
  <si>
    <t>Solicitud inadecuada o retraso en el proceso de solicitud de vigencias futuras</t>
  </si>
  <si>
    <t>Incumplimiento en la prestación del  servicio de radicación y correspondencia - No  radicar en los tienpos establecidos</t>
  </si>
  <si>
    <t>Retrasos en las respuestas de tipo legal</t>
  </si>
  <si>
    <t>Gestión Documental  realiza la  gestión y solicitud de recursos necesarios para los operadores de proceso desde el primer semestre del año anterior  a la Oficina Asesora de Planeación.Con el objetivo de realizar  la contratación de este servicio y asi dar cumplimientos a las actividades .En caso de no contar con este proceso se debe realizar contingencia con los auxiliares administrativos para garantizar la continuidad del servicio.
Evidencia: Gestión a traves de correo electronico con la Oficina Asesora de Planeación.</t>
  </si>
  <si>
    <t>Generar alertas frente a la necesidad de recursos para dar continuidad al contrato de correo y radicación de correspondencia</t>
  </si>
  <si>
    <t>2 Alertas</t>
  </si>
  <si>
    <t>Realizar plan de Contingencia  con otras areas y los auxiliares administrativos de las Direcciones Territoriales.</t>
  </si>
  <si>
    <t>Demora en el inicio de la operación del nuevo contrato</t>
  </si>
  <si>
    <t>El profesional encargado de presupuesto del  proceso de Gestión  Documental  realiza seguimientos mensuales a la ejecución presupuestal del proceso, con el objetivo de garantizar el cumplimiento del presupuesto asigando y el desarrollo contrato. Si se presenta una novedad se realiza el reporte al supervisor del contrato.Evidencia seguimiento en el aplicativo SISGESTION.</t>
  </si>
  <si>
    <t>No asignación de los recursos</t>
  </si>
  <si>
    <t>Construir los instrumentos archivísticos
para la administración de los
documentos y registros de todos los procesos.</t>
  </si>
  <si>
    <t>No contar con los instrumento archivisticos en la entidad</t>
  </si>
  <si>
    <t>Incumplimiento de la normatividad vigente e temas archivisticos para la implementación de instrumentos en la entidad.</t>
  </si>
  <si>
    <t xml:space="preserve">El coordinador del Grupo de Gestión Administrativa y Documental realiza un analisis del equipo anualmente para identificar las necesidades y  realizar el fortalecimiento del equipo archivistico con el objetivo de garantizar la implementación de los lineamientos archivisticos en la entidad Evidencia: Contratos Profesionales Archivistas </t>
  </si>
  <si>
    <t>Diseñar campaña de buenas practicas archivisticas en la entidad</t>
  </si>
  <si>
    <t>1 Campaña</t>
  </si>
  <si>
    <t>Informar a la parte Directiva para tomar acciones o por acto administrativo se convierta en obligación la implementación de Gestión Documental en todos los colaboradores de la entidad .</t>
  </si>
  <si>
    <t>Falta de apoyo de las areas estrategicas</t>
  </si>
  <si>
    <t>2. Gestión Documental después de realizar un Diagnostico realiza un Plan de trabajo  con el objetivo de garantizar la  implementación de instrumentos archivísticos en todos los procesos de la entidad. En caso de no cumplimiento se deberá realizar una revisión de tareas con los integrantes del proceso y establecer acciones de mejora. Evidencia: Plan de Trabajo.</t>
  </si>
  <si>
    <t>Demora en la actualizacón de instrumentos en los tiempos establecidos</t>
  </si>
  <si>
    <t xml:space="preserve">El grupo de Gestión Documental desarrolla anualmente un Plan de capacitación con el objetivo de socializar las buenas practicas archivisticas en la entidad , y asi garantizar el cumplimiento de la ley de archivo en la entidad., en caso de cumplimiento de las fechas establecidas en el plan de capacitaciones, programa a demanda nuevas capacitaciones </t>
  </si>
  <si>
    <t>Falta de continuidad en los procesos</t>
  </si>
  <si>
    <t xml:space="preserve">Los profesionales archivisticos del  grupo de Gestión Documental realizan  acompañamiento a todas las areas y Direcciones Territoriales en la entidad de acuerdo a sus requerimientos, se realiza de manera presencial o video conferencia segun la necesidades.Evidencia: Correo electronico, acta de reunión y/o Listado de asistencia. </t>
  </si>
  <si>
    <t>Falta de recursos asignados</t>
  </si>
  <si>
    <t>Desorganización de la información de los expedientes de archivo</t>
  </si>
  <si>
    <t>Perdida o daño parcial de la información</t>
  </si>
  <si>
    <t>Retrasos en la toma de las decisiones frente a las respuestas a las vicitmas(Reparación)</t>
  </si>
  <si>
    <t>A través de un operador se realiza la intervención de la documentación de los marcos anteriores de la documentación con riesgos biológicos, se realiza una única vez con la totalidad de la documentación intervenida. Evidencia : Informe de ejecución del contrato.</t>
  </si>
  <si>
    <t>Realizar las actividades establecidas en el plan de limpieza y desinfeccion de archivo</t>
  </si>
  <si>
    <t>3 al año</t>
  </si>
  <si>
    <t>2 meses</t>
  </si>
  <si>
    <t>Gestionar las denuncias correspondientes a traves de la Dirección General.</t>
  </si>
  <si>
    <t>Clasificación errada de un documento</t>
  </si>
  <si>
    <t>2. Gestión documental realizo el  traslado a sede nueva para el área de archivo, con el objetivo de garantizar que el archivo cumpla  con requisitos establecidos para el almacenamiento en pro que la documentación no se ponga en riesgo. Evidencia: Contrato sede nueva: Bodega Archivo</t>
  </si>
  <si>
    <t>Perdida y daño de la documentación al momento de realizar los traslados</t>
  </si>
  <si>
    <t>Fallas en la herramienta tecnológica de gestión de correspondencia por mal funcionamiento</t>
  </si>
  <si>
    <t>Perdida de registros e informes de gestión por fallas en el gestor Documental.</t>
  </si>
  <si>
    <t xml:space="preserve">Perdida de la Información a causa de fallas en el Gestor Documental.
SG-GAD-005,SG-GAD-006 y SG-GAD-007
</t>
  </si>
  <si>
    <t xml:space="preserve">Retrasos en las consultas y radicacion de documentos de gestión.
Perdida de informacion  debido a 
</t>
  </si>
  <si>
    <t>Personal administrativo de gestión administrativa, suscriben el "Acuerdo De Confidencialidad De Usuarios De Herramientas Tecnológicas O Información De La Unidad Para La Atención Y Reparación Integral A Las Víctimas", cada vez que se solicitan usuarios de las herramientas. De lo contrario no se asignarán los usuarios. En caso de que se venza el acuerdo, el usuario es deshabilitado. Como evidencias se cuenta con los acuerdos de confidencialidad suscritos por cada herramienta en la carpeta de totoro</t>
  </si>
  <si>
    <t xml:space="preserve">Realizar las investigaciones correspondientes </t>
  </si>
  <si>
    <t>Elimnación de registros del gestor documental</t>
  </si>
  <si>
    <t>Vulnerabilidad a los sitemas de información de la entidad</t>
  </si>
  <si>
    <t>Programaciòn y solicitud de  recursos de efectivo mensual disponible  para cumplir con las obligaciones adquiridas por cada dependencia a cargo de la Entidad.</t>
  </si>
  <si>
    <t>Desorganización y  falta de comunicación interna entre  dependencias.</t>
  </si>
  <si>
    <t xml:space="preserve"> Imposibilidad en la ejecuciòn del PAC por errores en la planeaciòn de las dependencias.</t>
  </si>
  <si>
    <t xml:space="preserve">La lider de PAC mensualmente realiza la revisión de las solicitudes de PAC para cada contrato por parte de los  jefes inmediatos, superiores y/o encargados. Para tener control de las solicitudes se genera un reporte mensual y el cual queda como evidencia en un cuadro en excel. </t>
  </si>
  <si>
    <t xml:space="preserve">Informar a la Dirección para tomar acciones y Establecer responsabilidades y declarar una NC  (No conformidad) al proceso o dependencia que no cumpla con el objetivo del SIG. </t>
  </si>
  <si>
    <t xml:space="preserve">Omision de la informacion real  de los pagos que se realizan cada mes para la solicitud del PAC. </t>
  </si>
  <si>
    <t xml:space="preserve">El lider del PAC realiza seguimiento mensual a través del cuadro (anual mensualizado)  para tener control sobre las solicitudes que se requieran mensualmente. Como evidencia quedan correos con la solicitudes y correos de alerta. </t>
  </si>
  <si>
    <t>Información insuficiente y/o inconsistente</t>
  </si>
  <si>
    <t>El profesional encargado por la tesoreria, realiza la comparación del PAC solicitado vs las cuentas radicadas en central de cuentas  mensualmente, para evaluar la ejecución de los procesos . Como evidencia quedan archivo con el cruce de las solicitudes con lo efectivamente radicado.</t>
  </si>
  <si>
    <t>El profesional encargado por la tesoreria le informa a la Secretaria General la ejecucion del PAC con la fecha de corte (ultimo dia del mes), dentro de los  primeros dias de cada mes siguiente. Con el fin de hacer llamados de atencion a las dependencias para una mejor ejecucion del presupuesto asignado, si es el caso. Como evidencia quedan correos.</t>
  </si>
  <si>
    <t>La Coordinadora del Grupo de Gestiòn Financiera, gestiono la resoluciòn para la creación del  Comité de Seguimiento al PAC, el cual sesiona dos veces al mes con el objetivo de hacerle seguimiento a las solicitudes y ejecución del PAC.  Como evidencia quedan las actas, evaluaciones  y los reportes mensuales de PAC</t>
  </si>
  <si>
    <t>Expedir los certificados de disponibilidad presupuestal  CDP y Registros Presupuestales RP</t>
  </si>
  <si>
    <t>Omision de la autorizacion que debe dar el ordenador del gasto para la generacion del CDP</t>
  </si>
  <si>
    <t>Incumplimientos con la expedición del CDP y RP</t>
  </si>
  <si>
    <t>Operativa, Legal,  Disciplinaria</t>
  </si>
  <si>
    <t>El ordenador del gasto debe tramitar las  solicitudes  de RP en el aplicativo  SISGESTION  y debe enviarla al encargado de presupuestos con el objetivo de continuar con el tramite. En caso de que el ordenador del gasto la rechace no se tramita. Como evidencia quedan las respectivas solicitudes, registros en el sistema y correos electronicos.</t>
  </si>
  <si>
    <t>incumplimiento con los requisitos exigidos para expedición del RP (Acto administrativo sin firma, No. Cuenta Bancaria, No CDP, Rubros presupuestales, valor, forma de pago, entre otros)</t>
  </si>
  <si>
    <t>El equipo de presupuesto revisa en todas las solicitudes que el contrato o el acto administrativo cumpla con los requerimientos estipulados de acuerdo a las guias del Minhacienda. En caso de no cumplir con los requisitos se devuelve a la dependencia para su ajuste.  Como evidencia quedan sellos de revisión.</t>
  </si>
  <si>
    <t>El objeto del gasto no corresponde a la naturaleza del rubro presupuestal</t>
  </si>
  <si>
    <t>El equipo de presupuestos revisa y compara en todas las solicitudes los CDP, que coincida el objeto del contrato y las actividades de cada ficha BPIN, en caso de no coincidir se rechaza. Como evidencia queda el  visto bueno en el documento.</t>
  </si>
  <si>
    <t>Los recursos comprometidos a traves de los registros presupuestales no desarrollen el objeto del gasto del CDP</t>
  </si>
  <si>
    <t xml:space="preserve">Fallas en el aplicativo SISGESTION generando demora y reprocesos por ajustes de forma en el sistema. </t>
  </si>
  <si>
    <t>El equipo de presupuestos debe reportar las inconsistencias al ingeniero que desarrollo el aplicativo SISGESTION  para resolver las fallas que se generen. Como evidencia queda correos.</t>
  </si>
  <si>
    <t xml:space="preserve">Ejecución Presupuestal, Trámites de pagos, desembolsos o colocaciones requeridas por las dependencias, proveedores, contratistas, municipios y demás beneficiarios finales. 
</t>
  </si>
  <si>
    <t>Falta de acto administrativo que soporte la constituciòn de la reserva presupuestal</t>
  </si>
  <si>
    <t>Incumplimiento por omisiòn en la constituciòn del rezago presupuestal (Reservas y CXP)</t>
  </si>
  <si>
    <t>En cada una de las etapas del tramite (presupuestay y tesoreria) se realiza la revision de la información en el SIIF, con el objetivo de garantizar que este disponibles los recursos para garantizar los pagos dpendientes de la vigencia anterior. En caso de que existan fallas del aplicativo se toman los soportes y se informa a Min hacienda.  Como evidencia queda una base (archivo excel) y registros en el SIIF.</t>
  </si>
  <si>
    <t xml:space="preserve">Falta de documentos soporte (Factura, Cuenta de Cobro) para la constituciòn de cuenta por pagar. </t>
  </si>
  <si>
    <t>El subproceso de administración presupuestal expide circular de cierre de la vigencia, la socializa con las diferentes dependencias y DTS   notificando las fechas de entrega de documentos  al Grupo de Gestiòn Financiera.  Como evidencia la circular, las actas de socializaciòn, los correos, el suma de divulgaciòn.</t>
  </si>
  <si>
    <t>Incumplimiento de los plazos establecidos por el area financiera para la radicacion de las cuentas  al cierre de la vigencia.</t>
  </si>
  <si>
    <t>El profesional de  presupuesto debe solicitar la informaciòn por escrito de la constituciòn prespuestal a las dependencias y tramitarla ante el Ministerio de Hacienda, para garantizar  los recursos. En caso de que la depencia no remita la información, se generan alertas, en caso que no envien la información la responsabilidad recae sobre el jefe de la misma.  como evidencias quedan los correos, circulares y tramites ante Minhacienda.</t>
  </si>
  <si>
    <t xml:space="preserve">Liquidaciòn de pagos, deducciones de impuestos a cuentas para pago de honorarios, proveedores entre otros. </t>
  </si>
  <si>
    <t>Incumplimiento del cronograma para presentaciòn de declaraciones por desconocimiento de calendarios tributarios, normatividad vigente y falta de firmas en declaraciones de impuestos por ausencia del representante legal o la persona encargada.</t>
  </si>
  <si>
    <t>Inexactitud y falta de oportunidad en la presentación de las declaraciones tributarias</t>
  </si>
  <si>
    <t>El contador verifica y avala la presentacion de los respectivos impuestos mensuales, bimestrales, semestrales y anuales,  antes de la fecha de vencimiento según el calendario tributario del año fiscal vigente.En caso de que no se haga la presentación a tiempo o con errores se liquida la sanción para pago inmediato y se establecen los responsables.  Como evidencia queda los soportes de impuestos presentados.</t>
  </si>
  <si>
    <t>Ausencia de plataforma tecnologica al momento de presentar las declaraciones de impuestos</t>
  </si>
  <si>
    <t>El profesional encargado por parte de Contabilidad elabora las respectivas conciliaciones mensuales, con el objetivo de evidenciar errores en las declaraciones tributarias. En caso de que se evidencie un error se realiza lo siguiente: 
-Reclasificación de cuentas 
-En caso de que se haya aplicado mal una tarifa o base se debe comunicar al tercero objeto de retencion para hacer el ajuste respectivo.  Como evidencia quedan las bases de datos de los cruces y correos de tramite.</t>
  </si>
  <si>
    <t xml:space="preserve">Cierre contable y financiero, Razonabilidad de los Estados Financieros,   Ejecuciòn Presupuestal y Control Interno.  Analizar y comparar los saldos y movimientos bancarios de cuentas aperturadas por la Unidad y el Fondo de Reparación. </t>
  </si>
  <si>
    <t>Opinión negativa o adversa sobre la razonabilidad de los Estados Financieros:   Es decir que las incorreciones evidenciadas, individualmente o de forma agregada, son materiales y  generalizadas en los Estados Financieros.</t>
  </si>
  <si>
    <t>No fenecimiento de la cuenta</t>
  </si>
  <si>
    <t>Plan de Mejora Control Interno Contable no efectivo -    Informe negativo a Control Interno Disciplinario - Reporte Entes de Control  (Procuraduria Gral de la Naciòn,  Funciòn Pública).</t>
  </si>
  <si>
    <t>La Coordinadora del GGF y la Contadora asigna una cuenta determinada por colaborador, quien deberà responder por las transacciones, o saldos contables, los cuales deben ser razonables, previsibles con respecto a su importe, significatividad relativa, conciliaciòn  y composiciòn de la misma en cada cierre contable.   Como evidencia queda el acta de reunión.</t>
  </si>
  <si>
    <t xml:space="preserve">Opinion  No razonable o de abstención sobre la ejecuciòn presupuestal: Cuando las incorrecciones evidenciadas y las limitaciones al trabajo del auditor, individualmente o de forma agregada, son materiales y generalizadas. </t>
  </si>
  <si>
    <t>La lider de presupuesto anàliza y consolida la informaciòn presupuestal en cuanto a la desagregaciòn del presupuesto de ingresos y gastos, apropiaciòn inicial; Modificaciones por reducciones y adiciones presupuestales; reservas presupuestales y vigencias futuras, con el objetivo de garantizar la ejecución presupuestal. Como evidencia quedan los informes de la ejecución presupuestal</t>
  </si>
  <si>
    <t>Concepto del Control Interno Contable y la efectividad del Plan de Mejoramiento.</t>
  </si>
  <si>
    <t>La Coordinación del GGF hace seguimiento trimestral al plan de mejoramiento para garantizar su efectividad y cumplimiento; asi como para levantar los hallazgos de origen financiero o presupuestal. Como evidencia quedan actas de reunión y hojas de trabajo.</t>
  </si>
  <si>
    <t>Desactualización en Autoevaluciòn del Control Interno Contable.</t>
  </si>
  <si>
    <t>La Coordinación del GGF  realiza autoevaluación  el Sistema de Control Interno Contable de acuerdo a los criterios establecidos por la Contaduria  General de la Naciòn con el objetivo de garantizar el cumplimiento de los requisitos contables incluidos en la Guia de control interno contable. Como evidencia queda la  autoevaluación con la respectiva calificación</t>
  </si>
  <si>
    <t xml:space="preserve">Falta de conciliación de cuentas aperturadas con dependencias misionales. </t>
  </si>
  <si>
    <t>El profesional de Contabilidad debe mensual contabilizar y garantizar  la conciliaciòn de la cuenta asignada ya sea de la UARIV y/o  FRV con el objetivo de tener estado financieros razonables, En caso0 de detectar alguna inconsistencia se solicita la composición de la cuenta para identificar las inconsistencias y corregirlas. Como evidencia quedan informes y los soportes que soportan las transacciones</t>
  </si>
  <si>
    <t>Controlar y registrar operaciones contables de los convenios interadministrativos suscritos por la entidad.</t>
  </si>
  <si>
    <t xml:space="preserve">Entrega inoportuna de informes financieros y soportes (facturas,  extractos bancarios, conciliaciones bancarias para legalizar  la ejecuciòn del convenio. </t>
  </si>
  <si>
    <t>Convenios Interadministrativos  sin liquidar.</t>
  </si>
  <si>
    <t>Vencimiento de tèrminos, pérdida de competencias,  procesos juridicos.</t>
  </si>
  <si>
    <t>El profesional encargado por la tesoreria mensualmente, verifica la informaciòn  enviada por parte de los supervisores  y concilia los saldos en las cuentas, con el objetivo de identificar inconsistencias. En caso de identificar inconsistencias se reporta a las dependencias y a las entidades territoriales para que las subsanen. Como evidencia queda el informe financiero y los correos.</t>
  </si>
  <si>
    <t>Solicitar concepto juridico sobre el estado contractual y la perdida de competencias frente a los convenios interadministrativos de la  UARIV con las entidades territoriales</t>
  </si>
  <si>
    <t xml:space="preserve">1 Concepto </t>
  </si>
  <si>
    <t>Colaborador  Grupo Gestiòn Financiera, encargado  de las cuentas  contables.</t>
  </si>
  <si>
    <t>Falta de seguimiento y control por parte de los supervisores.</t>
  </si>
  <si>
    <t>El profesional de Contabilidad encargado  e legalizar la parte financiera, circulariza  trimestralmente el estado de legalizacion contable y financiera de cada convenio a Directores, Coordinadores, Supervisores de Contrato y Funcionarios de las Diferentes Entidades Territoriales, con el objetivo de garantizar la liquidación del convenio .  En caso de identificar inconsistencias se reporta a las dependencias y a las entidades territoriales para que las subsane. Dejando evidencia en los correos y circulares y en Summa.</t>
  </si>
  <si>
    <t>Circularización por parte de la Dirección General a las entidades territoriales y jefes de dependencias solicitando la liquidación de convenios antes de terminar el mandat de alcaldes y gobernadores</t>
  </si>
  <si>
    <t>1 circular</t>
  </si>
  <si>
    <t>Desconocimiento  de los procesos que deben tener los Supervisores, Directores Territoriales y  Funcionarios Públicos de las entidades territoriales (Alcaldias, Gobernaciones, entre Otros) y empalmen en la entrega de informacìon de los convenios interadministrativos.</t>
  </si>
  <si>
    <t>La coordinadora del Grupo de Gestión Financiera,  convoca a las mesas de trabajo con las diferentes dependencias para la Capacitaciòn,  socializaciòn y seguijmiento a Directores, Coordinadores y Supervisores de Contrato garantizando la actualización de procedimientos, normatividad y  etapas contractuales  en que  encuentran los convenios, para garantizar la liquidación y transferencia de bienes a las Entidades Territoriales. Como evidencia queda el registro de SIIF nación,  la concialición y actas de reunión .</t>
  </si>
  <si>
    <t xml:space="preserve">Autoevaluar la gestión y desempeño del proceso a través del seguimiento a indicadores, monitoreo de riesgos, ejecución presupuestal, supervisión de los contratos a cargo del proceso </t>
  </si>
  <si>
    <t>Falta de apoyo y acompañamiento en la elaboración y ejecución para la implementaciòn del Modelo Integrado de Planeación y Gestión MIPG, y del Sistema Integrado de Gestión, así como el seguimiento, actualización en el aplicativo  SISGESTION.</t>
  </si>
  <si>
    <t xml:space="preserve">Incumplimiento a los éstandares y politicas internas y externas a los Sistemas Gestion de la  calidad y el Control Interno. </t>
  </si>
  <si>
    <t>No conformidad al Proceso por incumplimiento con las normas.</t>
  </si>
  <si>
    <t>El enlace del Grupo de Gestiòn Financiera  debe presentar  los avances a Planes de Mejoramiento en OCI  mensualmente con el objetivo de subsanar los hallazgos de auditorias. En caso de que se incumplan las actividades propuestas se reformulan y se le hace seguimiento a su cumplimiento, como evidencia quedan correos, actas y hojas de trabajo.
El enlace del Grupo de Gestiòn Financiera  debe presentar  los avances al Plan de accion trimestralmente con el objetivo de dar cumplimiento a las metas propuestas por el proceso. En caso de no poder cumplir las metas propuestas se reformulan mediante acta de cambio, como evidencia quedan registro SISGESTION y actas.</t>
  </si>
  <si>
    <t>Falta tablero de controles e indicadores de gestiòn.</t>
  </si>
  <si>
    <t>El enlace del Grupo de Gestiòn Financiera diseña y  establece un tablero de control, para hacer el seguimiento mensualmente de los avances y reportar a la Coordinación del Grupo de Gestiòn Financiera, para adelantar las correcciones respectivas dentro de cada subproceso. Como evidencia queda el tablero y los correos</t>
  </si>
  <si>
    <t>Falta seguimiento y control  a políticas existentes en la entidad.</t>
  </si>
  <si>
    <t>El enlace del Grupo Gestiòn Financiera debe llevar el seguimiento y Control  trimestral a las politicas contables  establecidas  dentro del proceso para garantizar que las actividades y los procedimientos establecidos dentro del SIG sean eficaces. En caso de ser necesario se actualizan los documentos del proceso. COmo evidencia quedan los documentos y actas de aprobación.</t>
  </si>
  <si>
    <t>Control y registro de informaciòn financiera en SIIF NACION II.</t>
  </si>
  <si>
    <t>Pérdida parcial o total de la Confidencialidad,
integridad y/o Disponibilidad de los sistemas de
información y/o la información registrada en
documento físico o digital.                                                                                                                  - Activo 1 (GF-TES-001)
- Activo 2 (GF-TES-005)                                                                              - Activo 3 (GF-TES-006)
- Activo 4 (GF-TES-010)                                                                              - Activo 5 (GF-TES-011)</t>
  </si>
  <si>
    <t>Interrupción debido al mal funcionamiento del software</t>
  </si>
  <si>
    <t>La delegada de Tesoreria  por la Coordinaciòn del Grupo de Gestión Finanicera, debe tramitar los formularios de inicio de sesión en sus aplicativos que sólo permiten el acceso a la información a través de un usuario de autenticación como de una contraseña segura, de lo contrario no se tendrá acceso a las mismas. Como evidencia se cuenta con la relación de usuarios de las herramientas o correos de solicitud de usuario.</t>
  </si>
  <si>
    <t>Falla, daño o degradación de equipos.</t>
  </si>
  <si>
    <t>Perdida-Destrucción debido a hurto de medios o documentos</t>
  </si>
  <si>
    <t>Personal administrativo de la gestión Financiera, suscriben el "Acuerdo De Confidencialidad De Usuarios De Herramientas Tecnológicas O Información De La Unidad Para La Atención Y Reparación Integral A Las Víctimas", cada vez que se solicitan usuarios de las herramientas. De lo contrario no se asignarán los usuarios. En caso de que se venza el acuerdo, el usuario es deshabilitado. Como evidencias se cuenta con los acuerdos de confidencialidad suscritos por cada herramienta en la carpeta de toroto</t>
  </si>
  <si>
    <t>Almacenamiento de información sin protección</t>
  </si>
  <si>
    <t>Acceso no controlado a información
sensible / confidencial.</t>
  </si>
  <si>
    <t>Acceso no autorizado como consecuencia de captura de
credenciales transferidas en texto claro, durante el ingreso vía web.</t>
  </si>
  <si>
    <t xml:space="preserve">Pérdida de confidencialidad, integridad o disponibilidad ocasionada por la infiltración en el servidor, en el dispositivo de red y/o el sistema de información, debido al acceso no autorizado como consecuencia de captura de credenciales transferidas en texto claro, durante el ingreso vía web.                                                                                                                        - Activo 1 (GF-IMP-014)
- Activo 2 (GF-GFI-015)
- Activo 2 (GF-GFI-016)      </t>
  </si>
  <si>
    <t>El proceso de gestión financiera cuenta con formularios de inicio de sesión en sus aplicativos cada vez que requiera el ingreso a los aplicativos restringiendo el acceso a la información a través de un usuario de autenticación como de una contraseña segura, de lo contrario no se tendrá acceso a las mismas. Como evidencia se cuenta con la relación de usuarios de las herramientas o correos de solicitud de usuario.</t>
  </si>
  <si>
    <t>Espionaje (interceptación, ingeniería social).</t>
  </si>
  <si>
    <t>El personal de apoyo de gestión financiera cuentan con dispositivos (token) SIIF, los cuales son solicitado a la entidad pertinente con el fin de controlar el acceso  a SIIF y hacer operaciones de acuerdo al perfil asignado (consulta, registro) y gestionar todas las operaciones al usuario del token, los funcionarios que no dispongan de este dispositivo de acceso  no podrán acceder al sistema de información, como evidencia cuenta con los acuerdos formados por los usuarios asignados para tal fin.</t>
  </si>
  <si>
    <t>Trámite de Pagos -Corrupción.</t>
  </si>
  <si>
    <t>Falla en procedimientos de revisión de documento, formatos y soportes</t>
  </si>
  <si>
    <t>Desviación de recursos publicos por medio de tramites de pago y transferencias con intereses particulares o de un tercero</t>
  </si>
  <si>
    <t>La coordinaciòn del Grupo de Gestión Financiera define la asignación de perfiles (roles) a cada colaborador para que  registre  transacciones contables en SIIF NACION II,  los encargados de Central de Cuentas se hace revisión de documentos (formatos y soportes) a cada cuenta de cobro, en Contabilidad se definen varios  filtros para el respectivo trámite de pago, de acuerdo con los procedimientos y guias de pago, como evidencia quedan los registros en SIIF NACION, el número de obligaciòn y el número de orden de pago como documentos soporte del pago.</t>
  </si>
  <si>
    <t>Fallas en los controles estipulados a lo largo del proceso</t>
  </si>
  <si>
    <t>El equipo de presupuestos realiza la validación mensual de la informacón generada en  SIIF NACION II,  verificando el saldo del registro presupuestal, adicionalmente se realiza la publicacion en totoro de la ejecución presupuestal mensual para consulta por parte de las dependencias. Como evidencia queda el informe enviado a los interesados y publicado en Totoro.</t>
  </si>
  <si>
    <t>Abuso de la situacion privilegiada y del acceso a la informacion sobre los recursos que maneja la Unidad</t>
  </si>
  <si>
    <t>Los supervisores de los contratos  revisan y firman mensualmente  los recibos a satisfacción con el objetivo de llevar control del cumplimiento del mismo.  En caso de presentarse alguna inconsistencia o algun incumplimiento se solicita que sea subsanado, como evidencia se generan los soportes de las cuenta de cobro.</t>
  </si>
  <si>
    <t>El Grupo Financiero cuenta con una base de datos de recepción de cuentas y administra un aplicativo para liquidación de impuestos lo que permite control de los pagos realizados con el objetivo de ejercer control sobre los mismos, en caso de evidenciarse alguna inconsistencia se solicita su correción inmediata. Como evidencia el archivo del liquidador de impuestos junto con la base e datos de central de cuentas.</t>
  </si>
  <si>
    <t>En el momento de gestionar el pago el sistema SIIF hace necesario seleccionar en el plan de pagos el mes a pagar, lo cual evita el trámite de doble pago y garantiza que no se pague mas de lo estipulado en el contrato, en caso de evidenciarse alguna inconsistencia se contacta al administrador del aplicativo para su solución .  Como evidencia esta el tramite dentro del aplicativo SIIF.</t>
  </si>
  <si>
    <t>Desarrollar nuevas aplicaciones y sistemas de información
(Sistemas de información)</t>
  </si>
  <si>
    <t xml:space="preserve">Falta de recurso humano para atender la alta demanda de desarrollos de la entidad </t>
  </si>
  <si>
    <t>Incumplimiento en la entrega de desarrollo de sistemas de información</t>
  </si>
  <si>
    <t>-Perdida de la credibilidad y confianza hacia la OTI para atender las necesidades de sistemas de información de la Unidad
-Operación no automatizada del procesos solicitante 
-Resultado final inadecuado respecto al requerimiento inicial
-Investigaciones disciplinarias
-Gestión y adquisición de  infraestructura no contemplada y talento humano no programado para tareas de transferencia y recepción de sistemas de información
-Trasladarse a otras dependencias con equipos de desarrollo que no estan bajo el control de OTI, y cuyos sistemas de información no cumplen los requisitos de infraestructura y desarrollo</t>
  </si>
  <si>
    <t>El equipo de desarrollo de sistemas de información ha adoptado buenas prácticas en función de la metodología de desarrollo ágil para controlar el ciclo de desarrollo semanalmente, registrando las tareas internas del equipo en la herramienta establecida, realizando el reporte del avance o cierres de las tareas y toma acciones puntuales en caso de desviaciones, tales como reasignación de tareas o ampliación de tiempos de implementación, lo cual se evidencia en las matrices de seguimiento de soporte generados por la herramienta y soportes de las acciones establecidas si aplica.</t>
  </si>
  <si>
    <t>Participar en los escenarios de formulación de  herramientas tecnológicas creadas por terceros, dando un aval a la solución o a los estudios de contratación,  según las necesidades por demanda expresadas por los directivos, evidencia: actas, estudios previos avalados.</t>
  </si>
  <si>
    <t>Por demanda (según la necesidad de avales por parte de los procesos)</t>
  </si>
  <si>
    <t>Lider sistemas de información</t>
  </si>
  <si>
    <t>Asumir la responsabilidad de implementar o gestionar los sistemas de información pese a que este no cumpla con los lineamientos establecidos por la OTI tanto en SI como en infraestructura,</t>
  </si>
  <si>
    <t>Falta de claridad de los requerimientos funcionales frente a las solicitudes,que provocan una alta cantidad de cambios a voluntad del usuario solicitante respecto al requerimiento inicial que impacta el alcance, tiempo y recursos en el desarrollo</t>
  </si>
  <si>
    <t>Gestionar por parte del lider de gobierno de TI  la definición de un nuevo alcance frente al traslado de los aplicativos a la OTI, conforme al resultado del ejercicio de arquitectura empresarial que inicie la Unidad</t>
  </si>
  <si>
    <t>Documentos que se generen de la gestión  e implementación de las tareas definidas</t>
  </si>
  <si>
    <t>Lider gobierno TI
Lider sistemas de información</t>
  </si>
  <si>
    <t>-Dotar tecnológicamente en casos de traslado de sede, nueva sede o adicionales, así como realizar la validación de infraestructura e inventario tecnológico en las sedes
-Gestionar la solicitud de dotación tecnológica
-Gestionar la infraestructura tecnológica asociada a los servicios de: buzones de correo institucional, acceso a servidores y bases de datos, telefonía IP.
(Servicios tecnológicos)</t>
  </si>
  <si>
    <t>No se cuenta con recursos financieros y de infraestructura tecnológica para atender la necesidades de TI de la Unidad</t>
  </si>
  <si>
    <t>Indisponibilidad de los servicios tecnológicos para los procesos de la Unidad de según  los acuerdos de niveles de servicio establecidos por OTI</t>
  </si>
  <si>
    <t xml:space="preserve">-Interrupción de la operación normal de los procesos y/o usuarios solicitantes
-Perdida de la credibilidad y confianza hacia la OTI para atender las necesidades de infraestructura tecnológica de la Unidad
- Investigaciones disciplinarias, fiscales y penales
- Perdida de información
</t>
  </si>
  <si>
    <t xml:space="preserve">El personal administrativo de la OTI mensualmente realiza seguimiento a las capacidades de las diferentes líneas de servicio tecnológico, contemplando variables financieras y cuantitativas, con el objeto de mantener un uso óptimo de los recursos, permitiendo dar respuesta a la demanda de los servicios en la Entidad y a su vez tomar acciones de optimización o de aprovisionamiento de capacidades bajo una planeación técnica y financiera ajustada a la necesidades actuales, lo cual se evidencia en el informe de capacidad, informe de rendimiento y acciones establecidas si aplica.  </t>
  </si>
  <si>
    <t>Se revisa si es posible atender solicitudes con el provedor y/o con la infraestructura existente y/o soluciones alternas, generando esfuerzos administrativos y técnicos no contemplados</t>
  </si>
  <si>
    <t>Retrasos en la entrega de soluciones, recursos y/o servicios por parte de terceros, asociados a dotación tecnológica, conectividad y centro de datos</t>
  </si>
  <si>
    <t xml:space="preserve">El supervisor de los servicios tecnológicos gestionados a través de proveedores TI, mensualmente realiza un seguimiento a cada uno de los acuerdos de niveles de servicio (ANS) establecidos en los contratos al cierre del periodo, con el fin de validar que el servicio recibido se encuentra dentro de los Acuerdos de Niveles de Servicios (ANS) establecidos; en caso de estar fuera de los rangos se aplican descuentos al valor facturado, lo que se evidencia en los pagos y en los informes de rendimiento generado. </t>
  </si>
  <si>
    <t xml:space="preserve">Inadecuado uso de los recursos y servicios tecnologicos por parte de los usuarios </t>
  </si>
  <si>
    <t>El enlace SIG de la OTI apoyado por l@s lideres de las lineas de servicio de infraestructura y soporte tecnológico, realiza la identificación, recolección de evidencia, descripción según la norma, cargue y levantamiento de no conformidades a los procesos que hacen uso inadecuado de los recursos y servicios tecnológicos, con una frecuencia variable dependiendo de que se presente dicha situación, con el fin  de concientizar a los procesos frente al correcto uso  del recurso o servicio TI y evitar que se presente de nuevo, dejando como evidencia los soportes para el levantamiento y el cargue de la no conformidad en la herramienta y su aprobación por parte del enlace de la OAP</t>
  </si>
  <si>
    <t>-Soportar sistemas de información y aplicaciones
-Realizar soporte técnico a la infraestructura tecnológica
(Servicios tecnológicos)</t>
  </si>
  <si>
    <t>Retrasos en la entrega de soluciones, recursos y/o servicios por parte de terceros, asociados a dotación tecnológica, conectividad e infraestructura</t>
  </si>
  <si>
    <t>Inoportunidad en la entrega de soporte tecnológico y de aplicaciones según los acuerdos de niveles de servicio establecidos por OTI</t>
  </si>
  <si>
    <t xml:space="preserve">-Perdida de la credibilidad y confianza hacia la OTI para atender las necesidades de soporte tecnológico y/o de aplicaciones de la Unidad
-Afectación de la operación normal de los procesos y/o usuarios solicitantes
-Perdida parcial de la información de los sistemas de información y/o aplicaciones </t>
  </si>
  <si>
    <t xml:space="preserve">El supervisor de los servicios tecnológicos gestionados a través de proveedores TI, mensualmente realiza un seguimiento a cada uno de los acuerdos de niveles de servicio (ANS) establecidos en los contratos al cierre del periodo, con el fin de validar que el servicio recibido se encuentra dentro de los Acuerdos de Niveles de Servicios (ANS) establecidos; en caso de estar fuera de los rangos se aplican descuentos al valor facturado, lo que se evidencia en los pagos y en los informes de rendimiento generados </t>
  </si>
  <si>
    <t xml:space="preserve">Para contrarrestar los incidentes de aplicaciones no entregadas a la OTI estos se enrutan a los procesos  responsables de la administración funcional
El grupo de infraestructura es el único que realiza cambios en ambientes de producción en caso de requerirse
Actualmente se cuenta con ANS establecidos, a los cuales se les realiza seguimiento mediante la herramienta de gestión y se realizan reuniones con los equipos de trabajo  y proveedores y se aplican descuentos </t>
  </si>
  <si>
    <t xml:space="preserve">Retraso por encolamiento para atender solicitudes de soporte tecnológico e incumplimiento en los Acuerdo de niveles de Servicio por parte de los responsables de atender el soporte frente a los incidentes reportados </t>
  </si>
  <si>
    <t>El personal de soporte técnico y soporte aplicaciones diariamente diagnostica y/o ejecuta y/o reporta las actividades derivadas de la atención de la solicitud de soporte en la herramienta de gestión (escalamientos) establecida, según la demanda y el tiempo definido para el tipo de caso en el Acuerdo de Nivel de Servicio, cuyo seguimiento se define en función del plan de acción, con el fin dar continuidad a la operación y atender las necesidades tecnológicas de la Unidad oportunamente. Si se presentan usuarios insatisfechos se toman acciones operativas puntuales según el caso, para optimizar la atención y la gestión del servicio, lo cual se evidencia en el reporte mensual generado con la matriz de seguimiento de soporte y con el informe mensual donde se consolida el resultado de la medición de satisfacción y de las acciones implementadas si aplica.</t>
  </si>
  <si>
    <t>Gestionar las actividades derivadas de la implementación del subsistema de gestión de seguridad de la información
(Seguridad de la Información)</t>
  </si>
  <si>
    <t>Falta de recurso humano para atender la implementación de seguridad de la información y digital en la Unidad</t>
  </si>
  <si>
    <t>Incumplimiento frente a la implementación del plan de seguridad y privacidad de la información vigencia 2019</t>
  </si>
  <si>
    <t>-Perdida de la credibilidad y confianza hacia la OTI para atender la implementación del subsistema de gestión de seguridad de la información en la Unidad.
-Afectación de la operación normal de los procesos y/o usuarios solicitantes
-Perdida parcial de la información de los procesos
-Legales, en cuanto a incumplimientos de la Unidad frente a normativa de seguridad de la información y digital</t>
  </si>
  <si>
    <t>El personal a cargo del desarrollo de la seguridad de la información y seguridad digital en la Unidad anualmente construye, gestiona la aprobación y ejecuta un plan de seguridad y privacidad de la información para la vigencia conforme al recurso humano y técnico con que cuenta, con el fin de atender las necesidades de la Unidad en cuanto a la implementación de seguridad de la información y digital. En caso de presentarse desviaciones se toman las acciones requeridas frente al incumplimiento conforme al seguimiento. Como evidencia se cuenta con el plan de seguridad y privacidad aprobado y codificado, los soportes de su ejecución y los soportes según sea el caso de las acciones tomadas en caso de desviaciones.</t>
  </si>
  <si>
    <t xml:space="preserve">Realizar el levantamiento de una no confomidad para establecer el análisis de causas, corrección, las acciones preventivas, correctivas </t>
  </si>
  <si>
    <t>Retrasos debido al exceso de actividades a cargo del personal disponible para atender la seguridad de la información y digital en la Unidad</t>
  </si>
  <si>
    <t xml:space="preserve">El enlace de plan de acción de la OTI, realiza un seguimiento mensual al plan de seguridad y privacidad establecido para la vigencia, de manera que revisa los soportes remitidos y los compara con el cronograma del plan, enviando correo con alertas frente a las actividades del mes siguiente y con el resultado del mes de seguimiento, estableciendo el porcentaje de avance, el cual debe ser igual o superior al valor establecido para el mes en el plan de acción, en caso de que la tendencia sea a disminuir el porcentaje o se presente incumplimiento, se establecen acciones de mejora y/o correctivas con el personal a cargo del desarrollo del plan, ya sea creación de no conformidades, ajustes en las acciones, redistribución de tareas, etc., según sea el caso. Lo anterior se realiza con el fin de cumplir con el indicador establecido y apoyar la mejora continua en la Unidad. La evidencia son los correos de alertas frente al seguimiento y la carpeta donde reposan los soportes de la implementación del plan, así como soportes frente a las desviaciones solo si aplica. </t>
  </si>
  <si>
    <t>Dependencia de los 18 procesos frente a la ejecución y cierre de actividades para la implementación del subsistema de seguridad y privacidad de la información</t>
  </si>
  <si>
    <t>El enlace SIG de la OTI apoyado por el personal que desarrolla el plan de seguridad y privacidad de la información, realiza la identificación, recolección de evidencia, descripción según la norma, cargue y levantamiento de no conformidades a los procesos que incumplen con las actividades a su cargo frente a la implementación del plan de seguridad y privacidad de la información para la vigencia, con una frecuencia variable dependiendo de que se presente dicha situación, con el fin  de concientizar a los procesos de su responsabilidad frente a la implementación del subsistema de gestión de seguridad de la información, evitando que se presente de nuevo, de manera que se toman acciones para corregir y prevenir en caso de incumplimiento, dejando como evidencia los soportes para el levantamiento y el cargue de la no conformidad en la herramienta y su aprobación por parte del enlace de la OAP</t>
  </si>
  <si>
    <t>-Desarrollar nuevas aplicaciones y sistemas de información
-Soportar sistemas de información y aplicaciones
-Realizar soporte técnico a la infraestructura tecnológica
-Dotar tecnológicamente en casos de traslado de sede, nueva sede o adicionales, así como realizar la validación de infraestructura e inventario tecnológico en las sedes
-Gestionar la solicitud de dotación tecnológica
-Gestionar la infraestructura tecnológica asociada a los servicios de: buzones de correo institucional, acceso a servidores y bases de datos, telefonía IP.
(Servicios tecnológicos)
-Gestionar las actividades derivadas de la implementación del subsistema de gestión de seguridad de la información</t>
  </si>
  <si>
    <t xml:space="preserve">Debilidad en el dominio de gobierno TI en cuanto a.
-Desarrollo e implementación de políticas para gestión y gobernabilidad de TI,
-Segmentación de equipos de desarrollo en diferentes áreas sin alineación de TI.
-Dependencia de sistemas de información no desarrollados por OTI y/o de la calidad de información de los datos necesarios para que el sistema entre en operación
- Fallas en la implementación del nuevo procedimiento de desarrollo de sistemas de información por parte de todos los procesos que atienden desarrollos asi como de los usuarios
-Asignación de actividades que no correponden a la OTI, ya que no es un proceso de apoyo, ni es su rol estar a cargo del mobiliario y planos de ubicación, labores que limitan el tiempo de operación en su misión
-Desconocimiento y debilidades de los procesos que realizan contrataciones TI sin asesoramiento de la OTI
-Debilidad en la aplicación del procedimiento de creación de usuarios por parte de la OTI
-Debilidad en cuanto al seguimiento de la implementación de politicas de seguridad asociadas a la administración de usuarios de sistemas de información
-Debilidad en la administración de usuarios debido a la descentralización, en cuanto a la gestión de usuarios de manera individual por cada sistema de información
-Las contrataciones de necesidades tecnológicas no cubiertas aún en los acuerdos marco de precios (AMP), que generan otros tipos de selección de contratación, que implican un esfuerzo administrativo y técnico (análisis tecnico, análisis del sector, análisis financiero) del personal que apoya estos proceso
- No se cuenta con metodología formal para la gestión de proyectos TI
</t>
  </si>
  <si>
    <t>Incumplimiento en la implementación de los dominios del marco de referencia de arquitectura TI Colombia</t>
  </si>
  <si>
    <t>-Perdida de la credibilidad y confianza hacia la OTIy la Unidad frente a MinTIC 
-Afectación de la operación normal de los procesos y/o usuarios solicitantes
-Perdida parcial de la información de los procesos
-Legales, en cuanto a incumplimientos de la Unidad frente a normativa que rige las Tecnologías de la información 
-Disciplinarias, en caso de presentarse incumplimientos
-Reprocesos y aumento de carga operativa</t>
  </si>
  <si>
    <t>El jefe del proceso contrató personal para asumir el liderazgo de gobierno TI en la Unidad estableciendo clausulas para realizar la planeación, gestión y/o ejecución de labores en función de este dominio y realiza su supervisión mensual, con el fin de atender los requerimientos de MinTIC generados de la implementación del dominio de gobierno TI en la Unidad. En caso de presentarse incumplimientos en esta contratación, se tomarán las acciones jurídicas, legales, administrativas requeridas. Como evidencia se cuenta con el contrato del personal, con los informes de actividades mensual y evidencia de las acciones tomadas en caso de desviaciones si aplica.</t>
  </si>
  <si>
    <t>Gestionar una nueva estructura de la oficina de tecnologías de la información, ajustando el objetivo, alcance y los procedimientos del proceso en función del modelo de referencia de arquitectura TI Colombia de MinTIC</t>
  </si>
  <si>
    <t>1 Organigrama OTI, 1 caracterización y procedimientos ajustados durante la vigencia</t>
  </si>
  <si>
    <t>Jefe OTI,
Contratistas 
Enlace SIG</t>
  </si>
  <si>
    <t>Se identifica si existen soportes que pueden considerarse para demostrar avances frente a los requisitos de MinTIC según el dominio, si no existen los soportes se establece un plan o actividad según corresponda para realizar de manera inmediata con el fin de justificar un avance y a corto y/o mediano plazo una acción o plan para cumplir con el requisito</t>
  </si>
  <si>
    <t>Debilidad en cuanto al uso y apropiación de las TI,tales como
- La comunicación de la toma de decisiones de nivel estrategico que no fluye hacia el nivel táctico y no se divulga oportunamente, que implica modificaciones y/o ajustes en proyectos/contratos 
- Comunicación al interior de los grupos de trabajo OTI
- Desconocimiento de la Implementación del procedimiento de desarrollo de sistemas de información por parte de procesos y usuarios
-Servicios y recursos tecnológicos brindados por terceros  en puntos de atención, alcaldias que no estan a cargo o bajo supervisión de la OTI,  que al presentar indisponibilidad afectan la atención a las victimas y la imagen y labor de la OTI debido al desconocimiento de la competencia de la OTI a nivel interno frente a estos servicios que brindar terceros externos
-Mala percepción de la prestación del servicio brindado por OTI
-Socialización del plan estratégico de tecnologías de la información</t>
  </si>
  <si>
    <t>El enlace de plan de acción mensualmente realiza el seguimiento a la estrategia de uso y apropiación, establecida por la Líder de este dominio, quien construye, gestiona la aprobación y ejecuta la estrategia  para la vigencia, con el propósito de atender los requerimientos de MinTIC generados de la implementación de este dominio en la Unidad, asi como los requerimientos internos. En caso de presentarse desviaciones se toman acciones preventivas al alertar frente a las tareas pendientes y acciones correctivas frente a los incumplimientos si aplica. Como evidencia se cuenta con la estrategia de uso y apropiación vigencia 2019 aprobado, los soportes de su ejecución y los soportes según sea el caso de las acciones tomadas en caso de desviaciones o incumplimientos.</t>
  </si>
  <si>
    <t>Realizar el contacto con MinTIC y con los proveedores contratados (si aplica) para apoyar el entrenamiento y/o capacitación del personal de la OTI</t>
  </si>
  <si>
    <t>2 Entrenamientos y/o capacitaciones anualmente</t>
  </si>
  <si>
    <t>Lider Uso y apropiación</t>
  </si>
  <si>
    <t xml:space="preserve">Debilidades en cuanto a la estrategia TI:
- La Unidad no ha adelantado ejercicios de arquitectura empresarial
- Actualización  de politicas y estandares para atender las tecnologías de la información
-Proyectos TI que apoyen los objetivos de la Unidad generados a partir del análisis de la arquitectura empresarial
-Exceso de planes, tareas, acciones y seguimientos derivados de la atención a entes externos o internos (OAP y OCI), que demandan una alta carga laboral y que impide enfocarse a la misionalidad de OTI
-Falta de personal para atender los seguimientos derivados de plan de acción, sistema integrado de gestión, planes de mejoramiento de calidad, controles y planes de tratamiento a riesgos, solicitudes internas de OCI y OAP
</t>
  </si>
  <si>
    <t>El jefe del proceso contrató personal para asumir el liderazgo y la gestión en la entidad para desarrollar ejercicios de arquitectura TI, así como para el establecimiento de una OTI basada en la gestión de proyectos, definiendo clausulas para realizar la planeación, gestión y/o ejecución de estas labores y realiza su supervisión mensual, con el fin de atender los requerimientos de MinTIC generados de la implementación del dominio de estrategia TI en la Unidad. En caso de presentarse incumplimientos en esta contratación, se tomarán las acciones jurídicas, legales, administrativas requeridas. Como evidencia se cuenta con el contrato del personal, con los informes de actividades mensual y evidencia de las acciones tomadas en caso de desviaciones si aplica.</t>
  </si>
  <si>
    <t xml:space="preserve">Desarrollar un ejercicio de arquitectura empresarial que permita dar claridad a los requerimientos candidatos de la Unidad a ser atendidos por la Oficina de tecnologías de la información como prioriarios </t>
  </si>
  <si>
    <t>1 Ejercicio de arquitectura empresarial anual</t>
  </si>
  <si>
    <t>Lider Gobierno y jefe oficina de tecnologías de la información</t>
  </si>
  <si>
    <t>Debilidades en cuanto al dominio de información frente a:
-Articulación respecto a tareas y actividades con la SRNI y otras dependencias que gestionan información</t>
  </si>
  <si>
    <t>El líder de datos asignado por el jefe OTI, participa en los escenarios en que se han encontrado debilidades frente a la información, con el fin de contribuir en la formulación de la solución, y ejecución de actividades que aplique, según la frecuencia establecida para atender los planes de mejoramiento. En caso de presentarse desviaciones la persona delegada para realizar el seguimiento a planes de mejoramiento establece las acciones que apliquen. Como evidencia se cuenta con los soportes generados de la atención de los planes de mejoramiento.</t>
  </si>
  <si>
    <t>-Desarrollar nuevas aplicaciones y sistemas de información
(Sistemas de información)
'-Soportar sistemas de información y aplicaciones
-Gestionar las actividades derivadas de la implementación del subsistema de gestión de seguridad de la información
(Seguridad de la Información)</t>
  </si>
  <si>
    <t xml:space="preserve">Indisponibilidad, perdida y/o modificación no controlada de la información almacenada en sistemas de información considerados criticos y que son custodiados por la oficina de tecnologías de la información.
TI-SIF-001,TI-SIF-002,TI-SIF-003,TI-SIF-004,TI-SIF-005,TI-SIF-006,TI-SIF-007,TI-SIF-008,TI-SIF-009,TI-SIF-010,TI-SIF-011,TI-SIF-013,TI-SIF-014,TI-SIF-015,TI-SIF-016,TI-SIF-017,TI-SIF-018,TI-SIF-019,TI-SIF-020,TI-SIF-021,TI-SIF-022,TI-SIF-023,TI-SIF-024,TI-SIF-025,TI-SIF-026,TI-SIF-027,TI-SIF-028,TI-SIF-029,TI-SIF-032,TI-SIF-034,TI-SIF-042,TI-SIF-043,TI-SIF-044,TI-SIF-046,TI-SIF-048,TI-SIF-049,TI-SIF-064,TI-SIF-065,TI-SIF-066,TI-SIF-067,TI-SIF-068  </t>
  </si>
  <si>
    <t>-Hurto de medios y documentos
-Hurto de equipo
-Divulgación de información confidencial
-Abuso de derechos y implicaciones legales y/o disciplinarias
-corrupción de los datos</t>
  </si>
  <si>
    <t>El equipo de infraestructura realiza el monitoreo frecuente de la capacidad disponible de almacenamiento en servidores de aplicación, bases de datos y File Servers, así como de los canales de conectividad, a través de las  herramientas establecidas para tal fin con una frecuencia diaria, con el fin de controlar y racionalizar la capacidad tecnológica  En caso de identificar la necesidad de mejorar la capacidad del recurso tecnológico, se realiza la correspondiente solicitud al proveedor siempre y cuando este dentro de la capacidad establecida. La evidencia es la operación de la herramienta para el monitoreo en tiempo real de los servidores y el informe de rendimiento.</t>
  </si>
  <si>
    <t>Identificar los controles de seguridad relacionados con el ciclo de vida de la gestión de usuarios en sistemas de información e incluir estos controles en el procedimiento actual.</t>
  </si>
  <si>
    <t>1 Documento con la identificación de controles, y actualización del procedimiento anual si aplica</t>
  </si>
  <si>
    <t>Lider de seguridad de la Información
lider de sistemas de información</t>
  </si>
  <si>
    <t>Realizar la investigación que permita diagnosticar la causa y tomar acción inmediata técnica, judicial o administrativa para corregir la situación</t>
  </si>
  <si>
    <t>La lider de soporte tecnológico gestiona la ejecución de los mantenimiento preventivos anuales de los equipos de computo de la Unidad, por lo que  se desplaza un técnico de soporte y realiza el mantenimiento en sitio de cada equipo, lo que permite prevenir fallas de los mismos, dejando como evidencia la firma de un acta. En caso de que no se realice el mantenimiento por ausencia de la persona se reasigna hasta en dos ocasiones, informando de cada visita para atenderlo.</t>
  </si>
  <si>
    <t>Diseñar e implementar la estrategia para la evaluación de la aplicación de las políticas de seguridad de la información</t>
  </si>
  <si>
    <t>1 Estrategia para aplicar politica de seguridad, anual</t>
  </si>
  <si>
    <t>Lider de gobierno TI
Lider de seguridad de la Información</t>
  </si>
  <si>
    <t>Acceso no controlado a información sensible / confidencial.</t>
  </si>
  <si>
    <t>El equipo de sistemas de información implementa usuario y clave a los sistemas de información que gestionan información no publica con el fin de controlar el acceso a aplicativos. La frecuencia de implementación es por demanda según solicitudes de desarrollo y su evidencia es la funcionalidad implementada en el sistema de información. En caso de que no se implemente este control la aplicación no se lleva a producción</t>
  </si>
  <si>
    <t>Debilidades de los sistemas de información frente a requisitos de seguridad y privacidad de la información</t>
  </si>
  <si>
    <t>El equipo de seguridad y privacidad de la información y el equipo de desarrollo de sistemas de información, diligencia la lista de verificación de requisitos de seguridad de los sistemas de información críticos existentes con una frecuencia anual, con el fin de valorar y establecer el estado de los sistemas de información en términos de seguridad. En caso de que no se encuentre mejoras frente a la vigencia anterior, se establecen acciones para mejorar el resultado. Como evidencia se cuenta con la lista de verificación diligenciada y evidencia de las acciones tomadas en caso de desviaciones si aplica.</t>
  </si>
  <si>
    <t>Desarticulación respecto a tareas, actividades y desarrollos tecnológicos en el marco de la interoperabilidad con las  dependencias que desarrollan sistemas de información</t>
  </si>
  <si>
    <t>-Gestionar la solicitud de dotación tecnológica
-Gestionar la infraestructura tecnológica asociada a los servicios de: buzones de correo institucional, acceso a servidores y bases de datos (solo aplica a desarrolladores), telefonía IP.
-Gestionar las actividades derivadas de la implementación del subsistema de gestión de seguridad de la información</t>
  </si>
  <si>
    <t>Ausencia o insuficiencia de procedimientos para el manejo información clasificada, fuera de las instalaciones</t>
  </si>
  <si>
    <t>Pérdida de Confidencialidad y/o Disponibilidad e Integridad por hurto o daño de equipos y/o Unidades de almacenamiento extraíbles en los que se almacene información sensible en texto claro, es decir no cifrado,  fuera de las instalaciones de la Entidad, por Ausencia o insuficiencia en el control de los activos que se encuentran fuera de la instalaciones (Información),
como consecuencia de:
- Acciones involuntarias y/o deliberadas de usuario y/o
- Vandalismo o hurto</t>
  </si>
  <si>
    <t>-Ausencia o insuficiencia en el control de los activos que se encuentran fuera de las instalaciones
-Hurto me medios o documentos
-Hurto de equipos
-Falsificación de derechos</t>
  </si>
  <si>
    <t>El equipo de seguridad y privacidad de la infromación, dispone la solución de discos duros portables cifrados y su procedimiento, la cual se implementa como control para el manejo de información clasificada que debe salir de las instalaciones  con una frecuencia que depende de la demanda de los usuarios, cómo evidencia se generan los registros del procedimiento. En caso de fallos en el disco duro cifrado el equipo de seguridad esta en disposición de atender la solicitud de soporte técnico frente a este elemento.</t>
  </si>
  <si>
    <t>Ausencia o insuficiencia en el control de los activos que se encuentran fuera de las instalaciones</t>
  </si>
  <si>
    <t>Almacenamiento de información sin protección, en medios de almacenamiento Extraibles</t>
  </si>
  <si>
    <t>El equipo de Seguridad y Riesgo informático, dispone del servicio de cifrado de la información, gestionado por medio de la instalación de la herramienta Gpg4Win que sirve para generar la llaves públicas y privadas que permiten realizar el proceso de cifrado del emisor y del receptor en el proceso de transferencia de la información, con una periodiciadad que depende de la demanda del servicio por parte de los usuarios.  Cómo evidencia se cuenta con tickets de mesa de servicio con la que se gestiona la instalación del software. En caso de fallos frente a esta herramienta,  el equipo de seguridad y privacidad de la información atiende la solicitud de soporte técnico.</t>
  </si>
  <si>
    <t>Ausencia de mecanismos de monitoreo a la actividad de los empleados y/o terceros.</t>
  </si>
  <si>
    <t>Divulgación, modificación, extracción y/o destrucción de manera accidental y/o deliberada de la información de gestión por parte del personal (recurso humano) del proceso, que es considerada critica para la operación.
TI-ARH-002, TI-ARH-003, TI-ARH-005, TI-ARH-007, TI-ARH-008, TI-ARH-010</t>
  </si>
  <si>
    <t>-Hurto de medios o documentos
- Manipulación con hardware
- Manipulación con software
- Corrupción de los datos 
- Procesamiento ilegal de los datos
- Desconocimiento de las políticas de seguridad.</t>
  </si>
  <si>
    <t>El equipo de seguridad y privacidad de la información,  por medio de un análisis avanzado sobre los casos atípicos que se presenten con la cuenta de dominio asignada por la entidad a los usuarios, realiza el monitoreo de amenazas bimensual, con el fin de prevenir riesgos de seguridad frente al personal. La evidencia consiste en la matriz con los tickets de la mesa de servicios tecnológicos creados por parte del equipo de seguridad en función del resultado del análisis. En caso de fallos frente a este control se realiza el diagnostico y análisis de la situación y se toman acciones puntuales para atenderla</t>
  </si>
  <si>
    <t>Generar, oficializar y ejecutar el plan de capacitación, sensibilización y comunicación de seguridad de la información con alcance central y territorial.</t>
  </si>
  <si>
    <t>Plan de sensibilizqción aprobado por la jefatura OTI ejecutado anual</t>
  </si>
  <si>
    <t>Lider seguridad de la información
Lider uso y apropiación</t>
  </si>
  <si>
    <t xml:space="preserve">Ausencia o insuficiencia de disposiciones (con respecto a la seguridad) en los contratos con los empleados y/o terceras partes. </t>
  </si>
  <si>
    <t>El equipo de seguridad y privacidad de la información, con una frecuencia establecida según la dinámica de la Unidad, apoya el proceso de contratación de personal por prestación de servicios y/o operadores, revisando los documentos de estudios previos y anexos técnicos y sugiriendo clausulas relacionadas con el aseguramiento de la información, con el fin de atender las necesidades de la Unidad en cuanto a la implementación de seguridad de la información y digital. En caso de presentarse desviaciones en cuanto las clausulas y/o sugerencias del equipo de seguridad, se toman acciones tecnicas o administrativas requeridas. Como evidencia se cuenta con las respuestas a la revisión por parte del equipo de seguridad y  soportes en caso de desviaciones si aplica.</t>
  </si>
  <si>
    <t>Realizar un ejercicio de ingeniería social que a través de la modalidad de phishing controlado sensibilice a los usuarios de la Entidad</t>
  </si>
  <si>
    <t>1 Ejercicio de ingenieria social controlado anual</t>
  </si>
  <si>
    <t>Ausencia o insuficiencia de políticas, procedimientos y directrices de seguridad.</t>
  </si>
  <si>
    <t>El equipo de infraestructura de la Oficina de Tecnologías de la Información,  implementa el procedimiento de acceso remoto a servidores y bases de datos, con el fin de controlar de acceso a servidores teniendo en cuenta las IPs autorizadas, que aplica unicamente a la necesidad del equipo de Sistemas de Información y soporte aplicaciones, según solicitud por demanda. Cómo evidencia se generan los registros del procedimiento establecido.  En caso de fallos frente a este control se realiza el diagnostico y análisis de la situación y se toman acciones puntuales para atenderla</t>
  </si>
  <si>
    <t>Actualizar el procedimiento de creación de usuarios incluyendo la gestión de talento humano, contratos, operadores y administradores funcionales para la validación de la vigencia del usuario según la  modalidad de contratación</t>
  </si>
  <si>
    <t>1 procedimiento actualizado</t>
  </si>
  <si>
    <t>lider de seguridad de la información 
Lider de sistemas de información
Lider de infraestructura</t>
  </si>
  <si>
    <t>Cada administrador funcional de los sistemas de información es el responsable de la creación, modificación o inactivación de credenciales de acceso de usuarios del aplicativo a su cargo o en su defecto el autorizado delegado por parte de la Dirección General, con base en las solicitudes que reciba por parte de los lideres del proceso según lo establecido en el procedimiento de creación de usuarios, para controlar los permisos y el acceso de los usuarios a las aplicaciones del alcance del procedimiento. La frecuencia depende de la demanda de solicitudes, y como evidencia se cuenta con los registros de solicitudes de creación de usuario. En caso de no implementarse se realiza el diagnostico identificando el responsable de la asignación de permisos y se toman acciones puntuales administrativas, legales y/o técnicas para atenderla</t>
  </si>
  <si>
    <t>Ausencia o insuficiencia de controles de acceso a las instalaciones.</t>
  </si>
  <si>
    <t>El grupo de gestión administrativa con el propósito de controlar el acceso de personas a las instalaciones de la sede central en Bogotá- Edificio san cayetano ha dispuesto controles para la entrada y salida del personal con tarjetas de acceso y torniquete, contratación de personal para vigilancia en cada piso y reporte de ingreso en libros, control biométrico mediante huellas para ingresar a cada piso y acceso controlado a visitantes que requiere autorización previa para su ingreso, cuya aplicación es diaria y/o por demanda. En caso de que el personal viole alguno de los controles, se previene su ingreso con los restantes. Como evidencia se tiene soporte fotográfico de los controles de torniquete al ingreso al complejo del personal de vigilancia, sensor boimetrico, libro de control de acceso</t>
  </si>
  <si>
    <t>Divulgación, modificación y/o destrucción de manera accidental y/o deliberada de la información de gestión del proceso y/o de los procesos de apoyo, que es considerada critica para la operación.
TI-SEG-009, TI-SEG-010, TI-SEG-013, TI-SEG-036</t>
  </si>
  <si>
    <t>El grupo de infraestructura gestiona con el centro de datos la generación de copias de respaldo de servidores de aplicación, base de datos y file servers con una frecuencia diaria y/o mensual según la criticidad de la información, con el fin de disponer de una copia de la información que pueda ser recuperada si se requiere. En caso de que no se efectué la copia conforme a lo establecido, se procede a diagnosticar de manera inmediata la causa, tomar acciones y a realizar nueva copia, así como a multar al proveedor. Como evidencia se tienen correos donde se realiza la confirmación  de backups.</t>
  </si>
  <si>
    <t>Gestionar con el apoyo de los restantes procesos el análisis de impacto de operación con base en los activos criticos priorizados en el marco de subsistema de gestión de seguridad de información</t>
  </si>
  <si>
    <t>1 Documento con el análisis de impacto de operación con base en activos criticos priorizados, anual</t>
  </si>
  <si>
    <t>Lider de seguridad de la Información
enlace SIG</t>
  </si>
  <si>
    <t>Ausencia o insuficiencia de procedimientos para el manejo información clasificada.</t>
  </si>
  <si>
    <t>El equipo de seguridad y privacidad de la información de la Unidad, anualmente gestiona la elaboración y/o actualización de la matriz de activos de información e índice de información clasificada y reservada de todos los procesos, con el fin de identificar los activos críticos y gestionar los riesgos asociados a estos, conforme a la metodología de administración de riesgos de la unidad, con el fin de prevenir su materialización. En caso de que se materialicen riesgos no contemplados asociados a activos críticos de seguridad, se solicita al proceso responsable se actualicen los mismos. Evidencia: Matriz de activos de información del proceso y actualización del mapa de riesgos si aplica</t>
  </si>
  <si>
    <t>Realizar un seguimiento periodico por parte del equipo de seguridad y privacidad, a los reportes de disponibilidad de centro de datos y conectividad a nivel nacional</t>
  </si>
  <si>
    <t>1 documento con el resultado semestral del seguimiento a centro de datos y conectividad, anual</t>
  </si>
  <si>
    <t>Lider de seguridad de la Información
Lider de servicios tecnológicos
Lider de infraestructura</t>
  </si>
  <si>
    <t>-Desarrollar nuevas aplicaciones y sistemas de información
-Soportar sistemas de información y aplicaciones
-Realizar soporte técnico a la infraestructura tecnológica
-Gestionar las actividades derivadas de la implementación del subsistema de gestión de seguridad de la información</t>
  </si>
  <si>
    <t>Sistemas de información vulnerables de manipulación o adulteración</t>
  </si>
  <si>
    <t>Modificación o extracción de la Información alojada en los servidores o bases de datos asociada a las victimas, para obtener un beneficio personal o para un tercero</t>
  </si>
  <si>
    <t xml:space="preserve">-Perdida de la credibilidad y confianza hacia  Unidad 
-Afectación de la operación normal de los procesos y/o usuarios
-Perdida parcial de la información de los procesos
-Legales, 
-Disciplinarias, </t>
  </si>
  <si>
    <t>El equipo de sistemas de información implementa el control de acceso a aplicativos mediante usuario y clave a los sistemas de información que gestionan información no publica. La frecuencia de implementación es por demanda según solicitudes de desarrollo y su evidencia es la funcionalidad implementada en el sistema de información. En caso de que no se implemente este control la aplicación no se lleva a producción</t>
  </si>
  <si>
    <t>Lider de sistemas de información</t>
  </si>
  <si>
    <t>Acceso no autorizado a servidores, servicios o aplicaciones y bases de datos</t>
  </si>
  <si>
    <t>1 Documento con la identificación de controles, y actualización del procedimientoanual</t>
  </si>
  <si>
    <t>Inadecuada selección de roles a los usuarios  por parte de los administradores funcionales de los sistemas de infomación</t>
  </si>
  <si>
    <t>Lider de gobierno TI Lider de seguridad de la información</t>
  </si>
  <si>
    <t>Debilidades en cuanto a 
-Manejo inadecuado de la información por parte de usuarios legitimos (autorizados formalmente)
-Carencia de validaciones y verificaciones de los procedimientos efectuados con la información
-Compartir al personal ajeno a la entidad la clave y el usuario asignado a personal de la Unidad para el acceso a sistemas de información</t>
  </si>
  <si>
    <t xml:space="preserve">Establecimiento del procedimiento de gestión de incidentes de seguridad de la información, a cargo del equipo de seguridad y privacidad de la información de la OTI, con el cual se atienden los casos presentados por la Unidad frente a los incidentes de seguridad de la información, tomando acciones preventivas o correctivas según el caso si aplica, este procedimiento se implementa con una frecuencia por demanda si se generan casos, dejando como evidencia los registros identificados en cada uno de los procedimientos. En caso de que no se escale adecuadamente el caso, re revisa el arbol de escalamiento. </t>
  </si>
  <si>
    <t>* Dar trámite a las solicitudes de información realizadas por el cliente interno o entidades externas.
* Alistar y disponer las fuentes y bases de datos de información de la población víctima de acuerdo con la necesidad, en las herramientas, aplicativos y visores utilizados por la SRNI</t>
  </si>
  <si>
    <t>Falta de control en la salida de información desde la SRNI</t>
  </si>
  <si>
    <t>Uso indebido de la información dispuesta por la SRNI para obtener beneficios diferentes a lo establecido en la ley, protocolos y procedimientos, favoreciendo a terceros.</t>
  </si>
  <si>
    <t xml:space="preserve">Afectación de la credibilidad y buen nombre de la Unidad.
Sanciones disciplinarias
Sanciones legales.
Retraso en las actividades del proceso que pueden generar afectación a la comunidad.
</t>
  </si>
  <si>
    <t>Los colaboradores de la SRNI, cada vez que  reciban una solicitud de información a través de sus correos institucionales, deben canalizarla por el correo oficial de la SRNI, con el fin de tener la trazabilidad para los casos en que se de respuesta  mediante el correo indiviual  instirucional, se debe copiar al correo oficial y los insumos entregados no se consideran oficiales por parte de la RNI. Como evidencia queda el envio de correo al rni@unidadvictimas.gov.co., por parte del funcionario</t>
  </si>
  <si>
    <t>Indagar 2 veces en el año, en las mesas de trabajo desarrolladas con los articuladores territoriales, mediante video conferencias, subcomites, espacios formales, reuniones presenciales o correo electrónico, si se ha presentado uso indebido de las credenciales de acceso al portal de aplicaciones vivanto</t>
  </si>
  <si>
    <t xml:space="preserve">1 correo electronico </t>
  </si>
  <si>
    <t xml:space="preserve">
Líder grupo fortalecimiento Institucional.</t>
  </si>
  <si>
    <t>Se inactiva el ususario de vivanto</t>
  </si>
  <si>
    <t>Debilidad de controles para el acceso a los datos</t>
  </si>
  <si>
    <t>La SRNI, cada vez que se detecte un uso indebido,  remite alertas sobre los eventos de uso o acceso indebido de la información al área correspondiente por medio de correo electrónico, con el fin de poner en conocimiento del área la falencia detectada Y no se hace seguimiento a las alertas, simplemente informamos al grupo antifraudes de la oficina jurídica, quedando como evidencia el envío del mismo.</t>
  </si>
  <si>
    <t xml:space="preserve">Suplantación de usuarios para el acceso a las herramientas </t>
  </si>
  <si>
    <t>La SRNI, cada vez que un usuario requiere la creación de credenciales de acceso para la herramienta Vivanto, solicita el diligenciamiento y remisión del formato de aceptación de acuerdo de confidencialidad junto con el documento de identidad con el fin de garantizar el uso adecuado e institucional del usuario, en caso de no cumplir con estos documentos no se tramita la solicitud. Como evidencia del control queda cargado el acuerdo de confidencialidad diligenciado y firmado, así como el documento de identidad en el aplicativo Vivanto</t>
  </si>
  <si>
    <t>La mesa de servicio, inactiva los usuarios de la siguiente forma 
1. los usuarios se inactivan de acuerdo a su periodo de vinculación contractual.
2. El primero de enero de cada vigencia se inactivan todos los accesos a Vivanto.
3. Bloqueo automático por no registrar actividad del usuario en un periodo de 30 días calendario.
4. A solicitud de las entidades externas o cliente interno.
En caso de detectar mal uso de la herramienta se inactivará el usuario. Evidencia: Estado inactivo en la herramienta Vivanto.
Con el objetivo de asegurar que las personas que consultan la información de la población victima son funcionarios y servidores públicos que en el marco de sus funciones necesitan acceder a esta información</t>
  </si>
  <si>
    <t>La herramienta Vivanto, en linea presenta control de unico acceso por usuario que impide COMO??abrir varias sesiones simultaneamente CON QUE OBJETIVO??. En caso que el usuario reporte que se esta cerrando lsu sesión puede realizar un cambio de clave. Evidencia: Log en la aplicación</t>
  </si>
  <si>
    <t>Dar trámite a las solicitudes de información realizadas por el cliente interno o entidades externas.</t>
  </si>
  <si>
    <t>Las entidades limitan el intercambio de información bajo argumentos politicos legales o voluntades personales.</t>
  </si>
  <si>
    <t>Imposibilidad para gestionar las solicitudes de información realizadas por el cliente interno o externo.</t>
  </si>
  <si>
    <t xml:space="preserve">Afectación de los tiempos de respuesta establecidos por la SRNI.
Demora en la atención de la población víctima.
Falta de insumos para diseñas politica pública orientada a la población víctima
</t>
  </si>
  <si>
    <t>El grupo de ArticuIación y fortalecimiento, cada vez que se oficializa el acuerdo de intercambio de información, genera un anexo técnico  al anterior documento donde se encuentran las reglas que rigen el intercambio, acompañado del diccionario de datos, que es el insumo para el entendimiento de la fuente, para las entidades que no aplican documento técnico esta información queda en un oficio, correo electrónico o acta. El soporte de este control es el documento técnico anexo al acuerdo, el oficio, correo electrónico o acta.</t>
  </si>
  <si>
    <t>Dar respuesta al solicitando informando la razón del por qué no se puede contestar la solicitud.</t>
  </si>
  <si>
    <t xml:space="preserve">Las fuentes de información dispuestas en la RNI, no cubren las necesidades y requerimientos que permitan generar los insumos solicitados.  </t>
  </si>
  <si>
    <t>Los  grupos internos de la SRNI, cada vez que identifiquen la necesidad de una nueva fuente de información, realizan la solicitud al grupo de Articulación y fortalecimiento para la gestión de la fuente o variable de información y se realiza a través de acta de reunión, correos electrónicos u oficios en la cual se estipulan tiempos y de acuerdo a ese cronograma se realiza el seguimiento por parte del solicitante. En caso de no recibir respuesta oportuna a través de los mismos canales se describen las dificultades existentes en la consecuciòn de la información.  El soporte de este control es la solicitud mediante correo para la gestión de la nueva fuente o variable.</t>
  </si>
  <si>
    <t>Débiles mecanismos  de comunicación y seguimiento entre el nivel central y territorial</t>
  </si>
  <si>
    <t>El grupo de Articulación y fortalecimiento, cada dos meses convoca por el correo electrónico para participar en video conferencias a los articuladores territoriales, con el fin de reforzar el conocimiento de las diferentes herramientas y procedimientos de la SRNI, la inasistencia a estos espacios da por entendido que no tienen vacíos sobre los temas convocados. Evidencia: Convocatoria mediante correo electrónico.</t>
  </si>
  <si>
    <t>Incumplimiento por parte de las entidades externas receptoras de la información, de los acuerdos y/o convenios de intercambio de información firmados con la Unidad</t>
  </si>
  <si>
    <t>El grupo de Articulación y fortalecimiento, de acuerdo al corte de las fuentes verifica el cumplimiento de lo establecido en los acuerdos y/o convenios a través de los cortes dispuestos en la herramienta vivanto contra lo establecido en los acuerdos de intercambio, con el objetivo de garantizar informacion actualizada que de cuenta de los beneficios entregada a población victima y entre la Unidad y las Entidades Nacionales. En caso de incumplimiento, se notifica a la entidad respectiva  y  queda evidencia de lo anterior el envio del correo electrónico, acta u oficio.</t>
  </si>
  <si>
    <t>Alistar y disponer las fuentes y bases de datos de información de la población víctima de acuerdo con la necesidad, en las herramientas, aplicativos y visores utilizados por la SRNI</t>
  </si>
  <si>
    <t xml:space="preserve">Indisponibilidad de fuentes, bases de datos de información y/o sistemas de infpormación de la pobalción víctima de acuerdo con la necesidad, en las herramientas, aplicativos y visores utilizados por la SRNI                                                
Indisponibilidad de las herramientas utilizados por la SRNI, ID del Activo TI-SIF-002, TI-SIF-047, TI-SIF-059, TI-SIF-066, TI-SIF-067, TI-SIF-068, TI-SIF-069, TI-SIF-070 y RN-INS-004.                              </t>
  </si>
  <si>
    <t>Demora en la atención de la población víctima.
Falta de insumos para la focalización y priorización de la atención.
Falta de plataformas de información robustas por parte de la entidades de nivel nacional y territorial, que permitan optimizar los proceso de intercambio de información con Red Nacional de Información
Retraso en las actividades del proceso que pueden generar afectación a la comunidad.
Indisponibilidad de la Informacióndebido a Fallas en el equipo de telecomunicaciones, mal funcionamiento del Software, mal funcionamiento del equipo</t>
  </si>
  <si>
    <t>El grupo de ArticuIación y fortalecimiento, cada vez que se oficializa el acuerdo de intercambio de información, genera un anexo técnico  al anterior documento donde se encuentran las reglas que rigen el intercambio, acompañado del diccionario de datos, que es el insumo para el entendimiento de la fuente, para las entidades que no aplican documento técnico esta información queda en un oficio. El soporte de este control es el documento técnico anexo al acuerdo o el oficio.</t>
  </si>
  <si>
    <t xml:space="preserve">En casos de materializarse el riesgo se solicita a OTI realizar la revisión respectiva en terminos de infraestructura y comunicación, cuando la indisponibilidad se genera por causa de fallos en la aplicación se genera revisión del fuente y corrección del mismo si se requiere por parte de la SRNI </t>
  </si>
  <si>
    <t>Falta de infraestructura tecnológica adecuada y disponible.</t>
  </si>
  <si>
    <t>El grupo de instrumentalización, cada vez que se requiera, solicita a través de correo electrónico o acta de reunión a la Oficina de Tecnologías de Información al servidor encargado de la temática para ampliar el recurso  tecnológico, para soportar las nuevas necesidades de intercambio. En caso de no recibir respuesta por parte del servidor encargado se programa reunión con los jefes del las áreas técnicas para definir los alcances y motivos de la demora en la respuesta. Evidencia: Correo electrónico.</t>
  </si>
  <si>
    <t>El grupo de Articulación y fortalecimiento, de acuerdo al corte de las fuentes verifica el cumplimiento de lo establecido en los acuerdos y/o convenios entre la Unidad y las Entidades Nacionales, atraves de los cortes dispuestos en la herramienta Vivanto contra lo establecido en los acuerdos de intercambio, con el objetivo de garantizar información actualizada que dé cuenta de los beneficios entregada a población victima. En caso de incumplimiento, se notifica a la entidad respectiva y queda evidencia de lo anterior el envío del correo electrónico, acta u oficio.</t>
  </si>
  <si>
    <t>La información de los sistemas de información internos tienen deficiencias en la calidad de los datos que se generan y que se utiliza como insumo para la gestión</t>
  </si>
  <si>
    <t>El profesional de alistamiento, cada vez que se reciba una fuente realiza una validación de la misma en particular para las mediciones de Subsistencia Mínima, Superación de Situación de Vulnerabilidad e Indicadores de Goce Efectivo de Derechos, de acuerdo a las variables minimas requeridas con el fin de  validar la consistencia de variables a intercambiar con la entidad o área misional que se tiene el intercambio. En caso de inconsistencias se devuelve la fuente solicitando aclaraciones y el soporte de este control es la aprobación del metadato en el inventario de fuentes.</t>
  </si>
  <si>
    <t>Pérdida de información debido a Falla del equipo, mal funcionamiento del software, Incumplimiento en el mantenimiento del sistema de Información</t>
  </si>
  <si>
    <t>0</t>
  </si>
  <si>
    <t>Coordinar, articular  y  evaluar   a   las    entidades del orden nacional y    territorial    que conforman el SNARIV   para   la implementación de la Política Pública de Víctimas.</t>
  </si>
  <si>
    <t>Falta de capacidad operativa y tecnicay por parte de las entidades del SNARIV a nivel nacional y territorial</t>
  </si>
  <si>
    <t>Inoportunidad para coordinar, articular y evaluar a las    entidades del orden nacional y    territorial    que conforman el SNARIV   para   la implementación de la Política Pública de Víctimas.</t>
  </si>
  <si>
    <t xml:space="preserve">Detrimento de la imagen de la entidad ante sus grupos de valor.
Parálisis en los procesos.
</t>
  </si>
  <si>
    <t xml:space="preserve">Los profesionales de la Direccion de Gestion Interinstitucional prestan asistencia tecnica a petición de las entidades, por medio de reuniones y espacios de discución. Dicha asisitencia es prestada tanto a entidades del orden Nacional como del orden  Territorial. Estos espacios de asistencia tienen como fin fortalecer técnicamente a estas instituciones en la implemenación de la política pública. Evidencia: Actas y listas de asisitencia de jornadas y apoyo tecnico directamente con cada institucion una de las inbstituciones que hacen parte del SNARIV. </t>
  </si>
  <si>
    <t>Realizar espacios de asistencia tecnica y  discuciòn que permitan coordinar, articular y evaluar a las    entidades del orden nacional y    territorial    que conforman el SNARIV   para   la implementación de la Política Pública de Víctimas.</t>
  </si>
  <si>
    <t xml:space="preserve">Falta de voluntad política por parte de liderazgos tanto en las entidades del nivel Nacional, como de los gobiernos locales en el territorio. </t>
  </si>
  <si>
    <t xml:space="preserve">Falta de continuidad de los enlaces a nivel nacional y territorial que participan en la implementacion de la politica publica. </t>
  </si>
  <si>
    <t xml:space="preserve">Los profesionales de las Subdirecciones del SNARIV y Nación Territorio, de acuerdo al numero de sesiones que indica la Ley, deben ser convocados por los gobiernos departamentales y municipales los comites de Justicia Transicional y encuentro SNARIV,  adelantan la socialización de los lineamientos, estrategias y compromisos en el marco de la politica pública de víctimas. Estos espacios  tienen como objetivo generar alertas sobre el cumplimiento de los compromisos en términos de la implementación de la polìtica pública y de las competencias de las instacias que participan en dichos Comités. Evidencia: Actas y listas de asisitencia de jornadas y apoyo tecnico directamente con cada institucion una de las inbstituciones que hacen parte del SNARIV, en el marco del desarrollo de los comités de Justicia Transicional. </t>
  </si>
  <si>
    <t>Deficiencias en  la comunicación e interacción entre los actores institucionales.</t>
  </si>
  <si>
    <t xml:space="preserve">Los profesionales de las Subdirecciones del SNARIV y Nación Territorio, de acuerdo al nuemro de sesiones que indica la Ley, deben ser convocados por los gobiernos departamentales y municipales los comites de Justicia Transicional y encuentro SNARIV,  adelantan la socialización de los lineamientos, estrategias y compromisos en el marco de la politica pública de víctimas. Estos espacios  tienen como objetivo generar alertas sobre el cumplimiento de los compromisos en términos de la implementación de la polìtica pública y de las competencias de las instacias que participan en dichos Comités. Evidencia: Actas y listas de asisitencia de jornadas y apoyo tecnico directamente con cada institucion una de las inbstituciones que hacen parte del SNARIV, en el marco del desarrollo de los comités de Justicia Transicional. </t>
  </si>
  <si>
    <t>Desconocimiento de los lineamientos, estrategias, mecanismos y metodologias para la implementacion de la politica publica de víctimas</t>
  </si>
  <si>
    <t>Gestionar y articular la Oferta Institucional provista por las Entidades del SNARIV.</t>
  </si>
  <si>
    <t xml:space="preserve">Demoras en la implemetacion de rutas y tiempos para gestionar las solucitudes de acceso a oferta de las víctimas por parte de las entidades a nivel territorial y nacional. </t>
  </si>
  <si>
    <t>Imposibilidad para gestionar y articular la Oferta Institucional provista por las Entidades del SNARIV.</t>
  </si>
  <si>
    <t xml:space="preserve">Incumplimiento en la entrega de bienes y servicios a los grupos de valor. 
Pérdida de información sensible. </t>
  </si>
  <si>
    <t>Adelantar espacios virtuales de capacitación, para  gestionar y articular la Oferta Institucional provista por las Entidades del SNARIV.</t>
  </si>
  <si>
    <t>Fallas en la calidad de la información contenida en las bases de datos recibidas de las diferentes fuentes de información.</t>
  </si>
  <si>
    <t xml:space="preserve">Los profesionales responsables de gestionar la oferta institcucional realizan de manera quincenal los cruces y validaciones de información en los recursos dispuestos por la Red Nacional de Información RNI previo a la integracion de informacion en los procesos del Sistema -SIGO con el fin de mantener  actualizada  la información de la plataforma.  Si la información no esta actualizada,  pueden darse iconvenientes en terminos de:  fiavibilidad y completud de la información, como una de las principales fuentes de información de la entidad en terminos de la oferta institucional.  Evidencia son las bases de datos. </t>
  </si>
  <si>
    <t>Alta rotación de los usuarios responsables de gestionar las solicitudes de acceso a oferta de las víctimas.</t>
  </si>
  <si>
    <t xml:space="preserve">Los profesionales responsables de gestionar la oferta institucional  del nivel central adelantan trimestralmente espacios virtuales de capacitación a los profesionales de oferta en el territorio con el objetivo de enseñar a los nuevos ususarios responsables de gestionar las solicitudes y en general con acceso a la plataforma SIGO, el uso y manejo de este instrumento. Si los profesionales no tienen las competencias para operar la plataforma, se generan retrasos en los reportes  de oferta, demora en la actualizaciòn de las bases etcétera.  Evidencia.  Convocatorias a las jornadas virtuales y material de apoyo. </t>
  </si>
  <si>
    <t xml:space="preserve">Demora en la envio de los listados focalizados de los potenciales beneficiarios. </t>
  </si>
  <si>
    <t>Falta de personal suficiente para gestionar las solicitudes de acceso a oferta de las victimas.</t>
  </si>
  <si>
    <t>Prestar Asistencia Técnica a la formulación de proyectos para las víctimas del conflicto armado.</t>
  </si>
  <si>
    <t>Falta de profesionales de apoyo técnico para responder las solicitudes de apoyo, realizadas por los procesos misionales de la unidad para las Víctimas, así como a las entidades del sistema Nacional de atención y Reparación Integral a las Víctimas – SNARIV en todos los niveles de gobierno.</t>
  </si>
  <si>
    <t>Incumplimiento en la prestación de Asistencia Técnica a la formulación de proyectos para las víctimas del conflicto armado.</t>
  </si>
  <si>
    <t>Pérdida de confianza en lo público. 
Detrimento de la imagen de la entidad ante sus grupos de valor.</t>
  </si>
  <si>
    <t xml:space="preserve">Los profesionales responsables de brindar la asesoria técnica de los proyectos adelantarán un cronograma que contenga las solicitudes recibidas suceptibles de recibir el apoyo técnico para proyectos. El fin de establecer este cronograma es evitar demoras en las respuestas, así como identificar los momentos de realizar el seguimiento y el cierre de la solicitud. Evidencia: Cronograma.  </t>
  </si>
  <si>
    <t>Cumplir con la prestación de Asistencia Técnica a la formulación de proyectos para las víctimas del conflicto armado.</t>
  </si>
  <si>
    <t>Falta de profesionales de apoyo técnico para adelantar el seguimiento del apoyo técnico a proyectos, realizadas por los procesos misionales de la unidad para las Víctimas, así como a las entidades del sistema Nacional de atención y Reparación Integral a las Víctimas – SNARIV en todos los niveles de gobierno.</t>
  </si>
  <si>
    <t xml:space="preserve">Los profesionales responsables de brindar la asesoria técnica de los proyectos  realizan una reunión de seguimiento sobre los componentes de soporte técnico solicitados. El fin de esta reunión, en la que participa el solicitante es identificar el avance de la asesoria tecnica. Evidencia: Acta y lista de asistencia </t>
  </si>
  <si>
    <t xml:space="preserve"> </t>
  </si>
  <si>
    <t>Falta de aplicación o inexistencia de controles asociados al proceso</t>
  </si>
  <si>
    <t>Destinación de la oferta institucional de forma indebida en favor de un tercero</t>
  </si>
  <si>
    <t>El líder del proceso trimestralmente recuerda a los preofesionales las medidas de seguridad de la información establecidas por la Entidad, con el fin de prevenir acceso de información de las entidades del SNARIV y su oferta institucional. El líder del proceso en caso de presentarse inconsistencias retroalimenta a los servidores involucrados dejando constancia en actas de reunión. Evidencia Actas de reunión y correos electrónicos.</t>
  </si>
  <si>
    <t xml:space="preserve">Recurrir a instancias internas para buscar soluciones inmediatas impidiendo la  destinación de la oferta institucional de forma indebida en favor de un tercero. </t>
  </si>
  <si>
    <t xml:space="preserve">Ataques informáticos al Aplicativo SIGO </t>
  </si>
  <si>
    <t>Dar respuesta a las acciones de tutela, requerimientos judiciales y/o avances de cumplimiento de los diferentes despachos judiciales o Entidades e instituciones del orden nacional y territorial</t>
  </si>
  <si>
    <t>Demoras en Atender los requerimientos y asuntos provenientes de despachos judiciales.</t>
  </si>
  <si>
    <t>Materialización de las sanciones pecuniarias y de arrestos contra los directivos de la Entidad por falta o fallas en las respuestas emitidas</t>
  </si>
  <si>
    <t>Afectación en la credibilidad  o imagen
Legales
Disciplinarias
Económicas</t>
  </si>
  <si>
    <t>El operador de tutelas, remite un reporte diario de los  insumos pendientes por enviar de los procesos para dar respuesta a las tutelas y requerimientos judiciales, tomado del aplicativo LEX, donde se muestran los datos del accionante requerido y los dias que lleva asignado al proceso. En caso de observar insumos pendientes con mas de 10 dias  de asignacion se realiza correo de alerta a los procesos. Queda como evidencia el correo de pendientes.</t>
  </si>
  <si>
    <t>Realizar reuniones mensuales con el operador para revisar temas de calidad de respuesta y generar estrategias de mejora del proceso</t>
  </si>
  <si>
    <t>1 reunión mensual</t>
  </si>
  <si>
    <t>Coordinadora de Respuesta Judicial</t>
  </si>
  <si>
    <t>Generar  respuesta o cumplimiento del fallo emitido por el despacho judicial</t>
  </si>
  <si>
    <t xml:space="preserve">Fallas al dar la respuesta de fondo en las solicitudes y/o fallos de tutelas </t>
  </si>
  <si>
    <t xml:space="preserve">los enlaces  realizan mensualmente proceso de calidad aleatoria de las respuestas emitidas por el operador, tomadas del aplicativo LEX,  para revisar de forma y fondo la respuesta emitida. En caso de observar ertrores se informa al operador por correo electronico para realizar las correcciones correspondientes. Queda como evidencia el correo remitido al operador </t>
  </si>
  <si>
    <t>Asignar un contratista de la OAJ  para realizar la funcion de revision, clasificacion y analisis  de documentos que son competencia de los grupos internos  de  la Oficina Asesora Jurídica</t>
  </si>
  <si>
    <t>Diario</t>
  </si>
  <si>
    <t>Jefe de la Oficina Asesora Juridica</t>
  </si>
  <si>
    <t>Demoras en los tiempos de respuesta establecidos por parte de los procesos misionales y de apoyo para remitir el insumo</t>
  </si>
  <si>
    <t>Ejercer la defensa técnica judicial y extrajudicial de la Entidad y realizar el recaudo de las obligaciones y acreencias a favor de la Entidad y Saneamiento de bienes que se encuentran bajo la administración del FRV</t>
  </si>
  <si>
    <t xml:space="preserve">Notificación tardía de correspondencia de procesos o de citaciones a audiencias para dar trámites oportunos. </t>
  </si>
  <si>
    <t>Perdida de Procesos judiciales instaurados contra la Entidad</t>
  </si>
  <si>
    <t>los abogados contenciosos de territorio, mensualmente realizan reporte de vigilancia judicial del estado de procesos contra la Entidad , para conocer deciciones finales, citaciones a audiencias y estados en general, en caso de no recibirse el reporte de vigilancia  se envia correo por parte del coordinador solicitando el reporte, queda como evidencia el reporte de de gigilancia judical enviado por correo electronico.</t>
  </si>
  <si>
    <t>Generar informes de la trazabilidad de respuesta del proceso e identificar posibles causas y errores cometidos por los cuales se pierde el proceso para generar correccion en los tramites internos</t>
  </si>
  <si>
    <t>Falta de vigilancia judicial en los depachos judiciales para conocer el estado e instancia de los procesos</t>
  </si>
  <si>
    <t>Asesorar, elaborar informes y conceptuar en relación a la línea Juridica de la Entidad que se enmarque en los parámetros constitucionales y legales establecidos y dar respuesta a los recursos de apelación, quejas y revocatoria directas de los actos administrativos.</t>
  </si>
  <si>
    <t>Incumplimiento en la entrega de informacion oportuna por parte de las entidades del SNARIV y de los procesos de la Unidad para las Víctimas de los compromisos  acordados en los espacios preparatorios y frente a los requerimientos de la información para dar respuesta a la Corte Constitucional</t>
  </si>
  <si>
    <t>Apertura de un incidente de desacato y/o proceso disciplinario derivado del incumplimiento en la presentación de los informes en respuesta a los requerimientos hechos por la Corte Constitucional en el marco del Estado de Cosas Inconstitucional declarado por la Sentencia T025 de 2004.</t>
  </si>
  <si>
    <t>Afectación en la credibilidad  o imagen
Legales
Disciplinarias</t>
  </si>
  <si>
    <t>El administrativo del grupo Corte,  actualiza diariamente la base de datos y se genera una condicion de alerta de conteo de dias pendientes para radicacion de informes,  tomado de la fecha de notificacion de los requerimientos, lo cual muestra la cantidad de dias habiles a favor de la entidad para dar respuesta al requerimiento, si no se cumple con el informe solicitado se realiza una apertura de incidente de desacato y/o proceso disciplinario a quioen corresponda. Se deja como soporte la base de datos con  los comandos de alerta de tiempo de respuesta.</t>
  </si>
  <si>
    <t>Realizar reunion con la OTI para ingresar las bases de datos del grupo corte en un aplicativo de la Entidad</t>
  </si>
  <si>
    <t>1 reunion en los 4 meses</t>
  </si>
  <si>
    <t>4  meses</t>
  </si>
  <si>
    <t>Coodinadora de gestion normativa y conceptos</t>
  </si>
  <si>
    <t>Realizar informe  detallado  al Jefe de la OAJ de la trazabilidad y tamite del requerimiento incumplido  por el cual se genera disciplinario y/o desacato.</t>
  </si>
  <si>
    <t xml:space="preserve">La información suministrada es parcial o genera inquietudes.   </t>
  </si>
  <si>
    <t>diario</t>
  </si>
  <si>
    <t>Los enlaces o representantes de las entidades del SNARIV o de los proceso de la Unidad para las Víctimas no asisten a las reuniones.</t>
  </si>
  <si>
    <t>Falta de un aplicativo donde repose toda  la información de los deudores  y que tenga acceso controlado para los abogados</t>
  </si>
  <si>
    <t>Retrasar el impulso de las etapas procesales  o entregar información confidencial de los deudores en coactivo con el fin de obtener un beneficio propio</t>
  </si>
  <si>
    <t>Afectación en la credibilidad  o imagen
Legales</t>
  </si>
  <si>
    <t>El administrativo del grupo coactivo realiza mensualmente un informe de la etapa procesal en que se encuentran  los casos,  que se toma de la base de datos de persuasivos y coactivos actualizada por los abogados, la cual  muestra el estado de cada proceso trabajado por los abogados. Si no se actualiza esta base de datos el reporte de trabajo para el abogado no aparece reflejado. Como soporte queda el reporte generado.</t>
  </si>
  <si>
    <t>Realizar reunion con la OTI para ingresar las bases de datos del grupo persuasivo y coactivo  en un aplicativo de la Entidad para general controles de acceso y manipulacion de la informacion</t>
  </si>
  <si>
    <t>Coordinador de defensa judicial.</t>
  </si>
  <si>
    <t>Generar informe de los estados de  los procesos tramitados por el abogado en el que se ha identificado la materialización del riesgo</t>
  </si>
  <si>
    <t>Manipulacion de expedientes fisicos por diferentes personas aparte de  los abogados del grupo coactivo.</t>
  </si>
  <si>
    <t>Almacenamiento de informacion de los procesos en bases planas.</t>
  </si>
  <si>
    <t xml:space="preserve">Pérdida parcial o total de la
Confidencialidad, integridad y/o
Disponibilidad de los sistemas de
información y/o la información
registrada en documento físico o
digital. 
OJ - AA- 017,OJ - AA- 018,OJ - AA- 019,OJ - AA- 020,OJ - DF - 008,OJ - DF - 009,OJ - DF - 010,
OJ - DF - 011,OJ - DF - 012,OJ-OAJ-001,OJ-OAJ-002,OJ-OAJ-003,OJ-OAJ-004.
</t>
  </si>
  <si>
    <t xml:space="preserve">
Perdida-Destrucción debido a Mal funcionamiento del Software.
Perdida y/o destrucción debido a manipulación del software. 
Interrupción debido a la saturación del sistema de información.
Divulgación de la información debido a Copia fraudulenta del Software.
Modificación de la información debido a procesamiento ilegal de los datos</t>
  </si>
  <si>
    <t>Personal administrativo de Actuaciones administrativas y de defensa judicial, suscriben el "Acuerdo De Confidencialidad De Usuarios De Herramientas Tecnológicas O Información De La Unidad Para La Atención Y Reparación Integral A Las Víctimas", cada vez que se solicitan usuarios de las herramientas. De lo contrario no se asignarán los usuarios. En caso de que se venza el acuerdo, el usuario es deshabilitado. Como evidencias se cuenta con los acuerdos de confidencialidad suscritos por cada herramienta en la carpeta de toroto.</t>
  </si>
  <si>
    <t>Gestionar el respaldo de la información de las bases de datos críticas en OneDrive, servidor de archivos Totoro y/o SharePoint de la Oficina Asesora Jurídica.</t>
  </si>
  <si>
    <t>Personal de apoyo administrativo de Actuaciones administrativas y de defensa judicial, de manera semestral realiza revisión de los usuarios activos de la Oficina Asesora Jurídica que cuenten con permisos de los diferentes aplicativos de la Unidad. En caso de que exista alguien que no esté vinculado o no pertenezca a la OAJ se realizará la desactivación del usuario. queda como evidencia correo a la OTI de los usuarios y la desactivación del usuario si se requiere.</t>
  </si>
  <si>
    <t xml:space="preserve"> Asignar y coordinar entrega de respuestas a las partes interesadas y realizar informes de Ley aplicables a la oficina de control interno</t>
  </si>
  <si>
    <t>Incumplimiento en la entrega de la información por parte de los diferentes procesos de la Unidad</t>
  </si>
  <si>
    <t xml:space="preserve">Inoportunidad en la entrega de información  a entes de control externos e internos </t>
  </si>
  <si>
    <t xml:space="preserve">Pérdida de confianza en lo público
Investigaciones disciplinarias </t>
  </si>
  <si>
    <t>El jefe de la oficina de Control Interno, envía alertas mediante correo electrónico a las dependencias responsables de enviar la información. Lo anterior se realiza por demanda con el propósito de evitar entrega inoportuna de información. En caso de observar que el responsable no envía la información pese a las alertas lo requiere nuevamente. Evidencia: correos electrónicos.</t>
  </si>
  <si>
    <t>Indisponibilidad del talento humano en el momento que se requiere llevar a cabo la actividad</t>
  </si>
  <si>
    <t>El jefe de la oficina de control interno anualmente asigna un backup para cada tema y de esta manera evita que la falta de algun servidor del proceso afecte la entrega de los informes de Ley. Lo anterior se realiza asignando una persona adicional para cada tema  a fin de evitar que la falta de algun servidor afecte el proceso y su normal desarrollo. Las actividades se asignan mediante correo. En caso de encontrarse alguna desviación, el jefe de la oficina apoya la actividad de tal manera que no se afecte la realización oportuna de la misma. Evidencia: correos electrónicos.</t>
  </si>
  <si>
    <t>Inoportuno envío del requerimiento al área competente debido a errores en la radicación de los requerimientos en el sistema de gestión documental</t>
  </si>
  <si>
    <t>Se realiza seguimiento por parte de la jefatura al cronograma del plan anual de auditorías para la presente  vigencia, revisando el cronograma publicado y recordando a los responsables de las actividades sobre el desarrollo de las mismas, esta actividad se realiza mensualmente con el propósito de dar cumplimiento a lo programado. En caso de presentarse alguna novedad desviación se reasigna la tarea. Evidencia: Correos electrónicos.</t>
  </si>
  <si>
    <t>Fallas en los sistemas/mecanismos de obtención de información</t>
  </si>
  <si>
    <t>Realizar las auditorías internas de acuerdo con el plan anual de auditorías</t>
  </si>
  <si>
    <t>Incumplimiento a la ejecución de las auditorías.</t>
  </si>
  <si>
    <t>Pérdida de la imagen del proceso de Evaluación Independiente.
Posibles hallazgos por parte de entes externos.
Ausencia en la  implementación de mejoras en los procesos y en las  Direcciones Territoriales de la Unidad.
No presentar en los informes lo
evidenciado durante la auditoría.</t>
  </si>
  <si>
    <t xml:space="preserve">El Jefe de la oficina de control interno asigna las actividades de los servidores del proceso de Evaluación Independiente de manera  equitativa y segun los perfiles,  en lo que tiene que ver con auditorias de gestión. Respecto a las auditorías de calidad informa previamente a los servidores de otros procesos que van a asumir el rol de auditor  para que estos programen sus actividades de acuerdo a los tiempos de ejecución de las auditorías. Lo anterior se realiza acorde al plan anual de auditorías mediante correo electrónico. En caso de presentarse desviación, se reasigna a otro profesional idoneo. Evidencia: Correo electrónico.
</t>
  </si>
  <si>
    <t xml:space="preserve">Falta de capacitación de las personas a cargo de la actividad </t>
  </si>
  <si>
    <t xml:space="preserve">Jornadas mensuales de capacitación interna de la Oficina, asignando a los servidores temas para exposición al equipo de la oficina de control interno. En caso de no tener la presencia de la persona encargada del tema para esta actividad, el jefe de la OCI asumirá la exposición. Se evidencia mediante las presentaciones y las citaciones mediante correo electrónico. 
</t>
  </si>
  <si>
    <t>Mala planeación del plan Anual de Auditorías - desfases de tiempo.</t>
  </si>
  <si>
    <t xml:space="preserve">El jefe de la Oficina de Control Interno comunica a los auditados con antelación el inicio y los tiempos de ejecución de las auditorías, para que estos dispongan tanto del personal que atenderá la auditoría como del tiempo necesario que requiere esta actividad. Esta actividad se realiza de acuerdo a los tiempos establecidos en el cronograma del  plan anual de auditorías. En caso de observar alguna desviación se reasigna o se suspende temporalmente la auditoría. Evidencia: correo electrónico.
</t>
  </si>
  <si>
    <t xml:space="preserve">El jefe de la oficina de control interno al terminar las auditorías revisa con el equipo auditor todos los informes antes de ser enviados al auditado. En caso de encontrar inconsistencias, se solicita al equipo hacer los ajustes correspondientes. La periodicidad se encuentra en el cronograma que para el efecto se diseñe. Evidencia: correos electrónicos y actas de reuniones de equipo.
</t>
  </si>
  <si>
    <t>Realizar Seguimiento a los planes de mejoramiento suscritos con los procesos de la entidad, direcciones territoriales y con los entes de control</t>
  </si>
  <si>
    <t>Incumplir el seguimiento a los planes de mejoramiento  dentro de los plazos propuestos.</t>
  </si>
  <si>
    <t>Incumplimiento de las metas del proceso de Evaluación Independiente.
No lograr las acciones de mejora esperadas producto de las auditorías.
Afectaciones en el cumplimiento de obligaciones por parte de los contratistas a cargpo del seguimiento.
Presentación de información
inexacta, errónea o incompleta.</t>
  </si>
  <si>
    <t>El funcionario delegado por el jefe de control interno encargado de realizar el seguimiento a los  planes de mejoramiento que se reportan a través de sistemas de información a los entes de control,  transmite la información dias antes de la fecha limite de presentación con el proposito de evitar caidas y fallas en los sistemas que puedan afectar el cumplimiento. En caso de encontrar inconsistencias en los sistemas de información, se intentará la transmisión al dia siguiente. Estos seguimientos se realizan de acuerdo al plan anual de auditorías. Evidencia: certificado de cargue de la información</t>
  </si>
  <si>
    <t>Inoportunidad en la entrega de información por parte de los procesos y Direcciones Territoriales  responsables de realizar las actividades de los planes de mejoramiento.</t>
  </si>
  <si>
    <t xml:space="preserve">El Servidor designado por el jefe de la  oficina de control interno envía a los responsables de los planes de mejoramiento la solicitud de  informacion sobre la ejecución de las acciones de mejora y se concede un plazo para la entrega de esta. La actividad se realiza de acuerdo a lo programado en el plan anual de auditorías.En caso de encontrar inconsistencias informa al responsable sobre estas para que envie nuevamente la información. Evidencia: Correo electrónico. 
</t>
  </si>
  <si>
    <t>1. Asignar y coordinar entrega de respuestas a las partes interesadas y realizar informes de Ley aplicables a la oficina de control interno.
2. Realizar las auditorías internas de acuerdo con el plan anual de auditorías.
3. Realizar Seguimiento a los planes de mejoramiento suscritos con los procesos de la entidad, direcciones territoriales y con los entes de control.</t>
  </si>
  <si>
    <t>No acatar las normas de auditoría generalmente aceptadas que conllevan a la pérdida de independencia del proceso de Evaluación independiente.</t>
  </si>
  <si>
    <t>Omitir el cumplimiento de requisitos legales y normativos para beneficiar a un proceso, persona, área etc., en la emisión de informes de seguimientos o de auditorías</t>
  </si>
  <si>
    <t xml:space="preserve"> Investigaciones disciplinarias.
 Pérdida de la imagen institucional. </t>
  </si>
  <si>
    <t>Los servidores de la OCI aplican los atributos  contenidos en el Marco Internacional para la Práctica profesional de Auditoría MIPP y se evidencia mediante los informes emitidos. La periodicidad se encuentra en el cronograma anexo al plan anual de auditorías. En caso de encontrar desviaciones se solicita a los servidores hacer los ajustes correspondientes. Evidencia: correos electronicos.</t>
  </si>
  <si>
    <t>No se realice una revisión de fondo a los informes por parte del responsable del proceso</t>
  </si>
  <si>
    <t xml:space="preserve">Los servidores de la OCI aplican del Código de Ética y el Estatuto de Auditoría y se videncia mediante los informes emitidos. La periodicidad se encuentra en el cronograma anexo al plan anual de auditorías. En caso de encontrar desviaciones se solicita a los servidores hacer los ajustes correspondientes. Evidencia: correos electronicos.
</t>
  </si>
  <si>
    <t>No haya objetividad por parte de quien hace el informe.</t>
  </si>
  <si>
    <t>Revisión por parte del jefe de la oficina de control interno a todos los informes antes de ser publicados, esta revisión se realiza por correo electronico en la medida en que van presentandose por parte de los servidores encargados del tema de acuerdo a lo programado en el cronograma del plan anual de auditorías. si se encuentran desviaciones el jefe de la oficina solicita los ajustes. Evidencia: correos electronicos.</t>
  </si>
  <si>
    <t>Ausencia o insuficiencia de controles de acceso al sistema</t>
  </si>
  <si>
    <t>RSEG001*Pérdida de Disponibilidad y/o Confidencialidad de los sistemas de información y/o la información como consecuencia de vandalismo o hurto por
ausencia o insuficiencia de controles de acceso a las áreas seguras.
- Activo 5 (CI-ACI-005)</t>
  </si>
  <si>
    <t>Afectación leve de la integridad, disponibilidad y confidencialidad de la información.</t>
  </si>
  <si>
    <t xml:space="preserve">El jefe de la OCI dispuso que el lugar de almacenamiento de la información será la herramienta Teams y se debe contar con permisos de acceso. Los cuales se asignan por parte del auditor lider o responsable de el documento digital, la periodicidad se encuentra en el cronograma. En caso de encontrar deviaciones el jefe de la OCI solicita a la OTI  encargarse de la situación. Evidencia: correos electronicos . </t>
  </si>
  <si>
    <t>Ausencia de backup periodicos a la información del proceso.</t>
  </si>
  <si>
    <t>El jefe de la OCI solicita que se realice Backup de la información de la oficina mensualmente a fin de evitar que se materialice el riesgo. En caso de encontrar desviaciones informa a la OTI para que se encrguen de la situación encontrada. Evidencia: correos electronicos.</t>
  </si>
  <si>
    <t>No se controle el numero de usuarios que acceden al sistema.</t>
  </si>
  <si>
    <t>El jefe de la Oficina cuando se ejecuta una auditoría determina los usuarios que accederan a los sistemas de información y a las carpetas creadas en TEAMS para el almacenamiento de los documentos de las auditorías internas, y así evitar la materialización del riesgo. En caso de encontrar desviaciones solicita al auditor lider la revisión de los permisos concedidos o se escala a la OTI. Evidencia: correos electronicos.</t>
  </si>
  <si>
    <t>Apoyar el Proceso de Inscripción para la elección e instalación de  las mesas de participación efectiva de las víctimas</t>
  </si>
  <si>
    <t xml:space="preserve">Falta de realización de la convocatoria por parte del Ministerio publico a las organizaciones de victimas para participar en la elección </t>
  </si>
  <si>
    <t>Imposibilidad para la realización de la inscripción, elección e instalación de las mesas de participación efectiva de las víctimas.</t>
  </si>
  <si>
    <t xml:space="preserve">Falta de representantes de victimas en las mesas de participación que hagan incidencia en la política pública.
Incumplimiento para la elección de la Mesa Nacional 
</t>
  </si>
  <si>
    <t>La Subdirección de Participación hace el acompañamiento a las secretarías técnicas (defensorias y personerías), las cuales son las encargadas de socilizar la convocatoria a las organizaciones de víctimas  durante los 3 primeros  meses del año a través de campañas publicitarias por medios radiales, panfletos, pendones, afiches.. etc,   previo a la fecha indicada para la eleccción de las mesas de participación efectiva de las víctimas. Las secretarías técnicas envian a través de correos electrónicos a la Subdirección de Participación el número de organizaciones inscritas.</t>
  </si>
  <si>
    <t>Realizar capacitaciones a loa representantes de las mesas de participación para dar a conocer el protocolo de participación y las actualizaciones a la ley vigente</t>
  </si>
  <si>
    <t>1 en cada departamento</t>
  </si>
  <si>
    <t>7  meses</t>
  </si>
  <si>
    <t>Subdirector(a) de participación y visibilización</t>
  </si>
  <si>
    <t>La  Subdirector(a) de participación y visibilización de mano de la Dirección General realizaran estrategias que garanticen el cumplimiento al protocolo y a la normatividad vigente</t>
  </si>
  <si>
    <t xml:space="preserve">Situaciones de violencia y estigmatización no permiten que líderes y lideresas se postulen para hacer parte de las mesas de participación de víctimas. </t>
  </si>
  <si>
    <t>La Unidad  de Atención y Reparación Integral a las Víctimas en articulación con la Unidad  Nacional de Protección se encargan  de garantizar la seguridad de los funcionarios y  líderes sociales en un periódo no mayor a 10 días habiles previo a la participación de funcionarios y lideres al  evento a traves de comunicaciones con las Alcaldías y  los cuadrantes de cada municipio donde se generan los espacios de participación con cada uno de ellos. En caso de no haber las suficientes garantías la UNP se encarga de emitirle dicha comunicación al lider social y sera responasbilidad de cada uno si deciden continuar con el desarrollo de su objetivo.  
Se generan alertas por parte del COMR, a través de correo electrónico y telofonicamente.</t>
  </si>
  <si>
    <t xml:space="preserve">Falta operador Logístico </t>
  </si>
  <si>
    <t xml:space="preserve">Las Direccion de Gestión Interistitucional se encarga del proceso contractual durante los 4 primeros  meses del año a fin de garantizar el apoyo lógistico para el desarrollo de las actividades para la elección e instalación de las mesas efectiva de las víctimas. En caso de ser necesario se generan alertas por parte de la Dirección Interistitucional a la Dirección General. El operador entrega a la unidad las actas y listados de asistencia para dar cumplimiento y veracidad de cada evento. </t>
  </si>
  <si>
    <t>Fortalecer las mesas de participación para su incidencia en la política pública.</t>
  </si>
  <si>
    <t xml:space="preserve">Desconocimiento de la ley en cuanto a la construcción de propuestas por parte de las secretarías técnicas en los espacios de participación </t>
  </si>
  <si>
    <t>Falta de participación efectiva de los representantes de las mesas de participación en los diferentes escenarios del SNARIV</t>
  </si>
  <si>
    <t xml:space="preserve">Incumplimiento frente a garantizar la participación efectiva de las víctimas.
Incumplimiento para la elección de la Mesa Nacional
</t>
  </si>
  <si>
    <t>La unidad de Atención y Reparación Integral a las victimas realiza fortalecimientos periódicos (Mensuales) en el hámbito departamental a las secretarías técnicas,    en donde se socializa todos los componentes del protocolo de participación y la normatividad legal vigente. las secretarias técnicas son las encargadas de la construcción de las propuestas de acuerdo al tema en específico a tratar. Como evidencia queda el informe de comisión y el listado de asistencia de cada evento.</t>
  </si>
  <si>
    <t xml:space="preserve">La  Subdirector(a) de participación garantizará nuevos espacios de fortalecimiento </t>
  </si>
  <si>
    <t xml:space="preserve">Situaciones de orden público que afecten la los espacios de participación en los diferentes Municipios y Departamentos </t>
  </si>
  <si>
    <t>La unidad de Atención y Reparación Integral a las victimas a traves del Centro de Operaciones y Monitoreo de riesgos (COMR), se encarga de articular con las alcaldias deparatamentales y sus correspondientes cuadrantes, las acciones previas para garantizar la participación de los funcionarios  en cada uno de los eventos a realizar confgorme a lo establecido en el protocolo de participación. Se generan alertas por parte del COMR, a travé de correo electrónico y telofonicamente.</t>
  </si>
  <si>
    <t xml:space="preserve">Operador Logístico </t>
  </si>
  <si>
    <t>Las Direccion de Gestión Interinstitucional se encarga del proceso contractual durante los 4 primeros  meses del año a fin de garantizar el apoyo lógistico para el desarrollo de las actividades para la elección e instalación de las mesas efectiva de las víctimas. En caso de ser necesario se generan alertas por parte de la Dirección Interistitucional a la Dirección General. El operador entrega a la unidad las actas y listados de asistencia para dar cumplimiento y veracidad de cada evento.</t>
  </si>
  <si>
    <t xml:space="preserve">Falta de supervisión al operador logístico, en la ejecución de los recursos de cada evento </t>
  </si>
  <si>
    <t xml:space="preserve">Uso indebido o inadecuado de los recursos para garantizar la participación de las víctimas en los espacios señalados por la Ley y/o contemplados en el plan de acción del proceso con el objetivo de beneficiar a un tercero </t>
  </si>
  <si>
    <t xml:space="preserve">Investigaciones legales y disciplinarias.
Mala imagen Instituional.
Perdida de recursos de la entidad.
</t>
  </si>
  <si>
    <t>El supervisor del operador verifica  conforme lo establecido en cada  requerimiento del  evento la ejecución de recursos con sus respectivos soportes.  Se verifica la veracidad del evento en cuanto a los  recursos invertidos  a través  de las   cotizaciones enviadas, las cuales son revisadas y avaladas por el supervisor. El operador entrega un informe con las especificaciones del evento y sus costos correspondientes al supervisor el cual una vez revisado y verificado con el requerimiento inicial lo aprueba para su respectivo tramite de pago. En caso que el informe no este acorde con lo estipulado el supervisor lo devolvera al operador para su respectiva corrección. Como evidencia queda el informe entregado por el operador luego de cada evento.</t>
  </si>
  <si>
    <t>Realizar un acta de cierre a  satisfacción  por cada evento de participación realizado   de acuerdo a las caraterísticas tecnicas,  logísticas y presupuestales expuestas en el  requerimiento por parte de cada uno de los  funcionarios responsables en  las diferentes jornadas de la Subdirección de participación.</t>
  </si>
  <si>
    <t>1 acta por cada evento</t>
  </si>
  <si>
    <t>La  Subdirector(a) de participación realizará el reporte a control interno y control interno disciplinario</t>
  </si>
  <si>
    <t>Imposibilidad de ejercer control sobre los recursos que la Unidad proporciona a los delegados de las mesas.</t>
  </si>
  <si>
    <t xml:space="preserve">La Unidad de Atención y Reparación Integral a las Víctimas brindan acompañamiento a  las secretarías técnicas para que surtan el proceso de verificación, dar fe y garantizar la mayor concentración de los delegados que asisten en las  sesiones de las mesas de participación . Estas a su vez relacionan  como evidencia los   requerimientos logísticos. </t>
  </si>
  <si>
    <t>Fortalecer las mesas de participación para su incidencia en la política pública.
Apoyar el Proceso de Inscripción para la elección e instalación de  las mesas de participación efectiva de las víctimas</t>
  </si>
  <si>
    <t>Ausencia o insuficiencia de procedimientos de Monitoreo de los recursos de procedimiento de información</t>
  </si>
  <si>
    <t>Pérdida parcial o total de la confidencialidad, integridad y/o disponibilidad de las  listas de asistencia, actas y archivos impresos y digitales que tiene a su cargo del Proceso de Participación   SP-PAR-009</t>
  </si>
  <si>
    <t>Perdida-Destrucción de la información debido a abuso de derechos.
Modificación de información por uso no autorizado del equipo.</t>
  </si>
  <si>
    <t>En el  proceso de participación cada vez que solicitan usuarios para acceder a  las herramientas tecnologicas deben diligenciar el formato de acuerdo de confidencialidad emitido por la OTI con el objetivo de controlar el uso de la información de la Unidad . En caso que se venza el acuerdo, el usuario es deshabilitado. Como evidencias se cuenta con los acuerdos de confidencialidad suscritos por cada herramienta.</t>
  </si>
  <si>
    <t>Notificar a la OTI y hacer seguimiento al caso</t>
  </si>
  <si>
    <t xml:space="preserve">Almacenamiento de información sin protección </t>
  </si>
  <si>
    <t>De acuerdo a los vólumenes de información que maneja el proceso, cada colaborador de Participación almacena los archivos  y temas a su cargo en la carpeta de TOTORO a la cual solo tiene acceso el proceso,  con el objetivo de proteger la información. En caso de presentarse alguna inconsistencia se notifica a la OTI.  Como evidencia se encuentra una carpeta creada en RED la cual contiene la información de todos los documentos del proceso.</t>
  </si>
  <si>
    <t xml:space="preserve">Acceso no controlado a información sensible / confidencial </t>
  </si>
  <si>
    <t>Apoyar proyectos de entidades territoriales, mediante la entrega en físico de insumos y herramientas de uso agropecuario y/o materiales para construcción y dotación mobiliaria.</t>
  </si>
  <si>
    <t>Que la Entidad Territorial dé una destinación indebida a los recursos, o deje de hacer uso de los mismos, para el fin establecido.</t>
  </si>
  <si>
    <t>Uso indebido de los Bienes y/o Productos suministrados para proyectos agropecuarios y de infraestructura social y comunitaria  en beneficio o interés particular o de un tercero.</t>
  </si>
  <si>
    <t>Incumplimiento de la normatividad aplicable y de los criterios de operación en los proyectos agropecuarios y de infreaestructura social y comunitaria.</t>
  </si>
  <si>
    <t xml:space="preserve">Los profesionales encargados de la ejecución de los procedimientos de la oferta de la SPAE realizan revisiones permanentemente durante todas las actividades de la etapa de formulación, sobre el cumplimiento de requisitos de cada proyecto para acceder a las ayudas, como evidencia queda Matriz trámite de solicitudes mecanismo dinero, Matriz Consolidado de Hogares, Formato de Estructura Técnica, Formato de estructura tecnica final, cronograma de obra, con el fin de identificar el cumplimiento en la destinación de los productos y suministros. En el caso en el que llegue a identificarse algúna inconsistencia se reitera a la entidad territorial sobre el cumplimiento de la destinación de los materiales, mobiliario o insumos, quedando como evidencia correos electrónicos, Acta de entrega de materiales y/ mobiliario, Actas de Seguimiento y Actas de Finalización de Obra, </t>
  </si>
  <si>
    <t>Socializar la Guia o Manual de Seguimiento a la Ejecución de proyecto.</t>
  </si>
  <si>
    <t>1 Manual o Guía socializada</t>
  </si>
  <si>
    <t>7 meses</t>
  </si>
  <si>
    <t>Beatriz Carmenza Ochoa Osorio - Subdirectora (e) de Prevención y Atención de Emergencias - SPAE</t>
  </si>
  <si>
    <t>Informar a la entidad territorial que los materiales, mobiliario o insumos deben destinarse exclusivamente al proyecto para el cual fueron entregados, de acuerdo al Manual de Seguimiento a la ejecución de proyectos.</t>
  </si>
  <si>
    <t>Abuso de autoridad por parte de la Entidad Territorial.</t>
  </si>
  <si>
    <t>Implementar, con las entidades competentes y en coordinación con las autoridades étnico territoriales (de ser el caso), las acciones para brindar la atención oportuna e integral y realizar seguimiento a las emergencias humanitarias, desplazamientos masivos y atentados terroristas.</t>
  </si>
  <si>
    <t>Inexistencia de garantías favorables de seguridad.</t>
  </si>
  <si>
    <t>Dificultad en la atención de la Emergencia Humanitaria que requiera atención en sitio</t>
  </si>
  <si>
    <t>Imposibilidad de realizar las actividades propias del procedimiento.
Afectación en la credibilidad o imagen de la entidad</t>
  </si>
  <si>
    <t xml:space="preserve">El profesional del equipo de Emergencias de la SPAE que ingresará a la zona debe realizar una verificación previamente con el COMR, si existe un parte favorable de seguridad para el acceso institucional a la zona por medio de correos electronicos, en caso de que no existan las garantías mínimas de seguridad se abstiene de ingresar a la zona, quedan como evidencias los correos electrónicos. </t>
  </si>
  <si>
    <t>Atender las indicaciones del Centro de Operaciones y Moritoreo de Riesgos - COMR y comunicar a la Dirección Territorial y a la Subdirección de Prevención y Atención de Emergencias sobre la situación presentada y la imposibilidad de acceso a la zona.</t>
  </si>
  <si>
    <t>No convocatoria de espacios de coordinación institucional creados por la ley para la respuesta ante la ocurrencia de emergencias humanitarias</t>
  </si>
  <si>
    <t>Los profesionales encargados del seguimiento de la emergencia humanitaria solicitarán tan pronto tengan conocimiento sobre la ocurrencia de la emergencia humanitaria, que se realice una convocatoria extraordinaria de los escenarios destinados para hacer seguimiento a la emergencia y coordinar la atención de la misma. En caso que no se convoque se mantendrá la incidencia sobre la entidad teriitorial para obrar en el marco de lo estipulado en la Ley  quedando como evidencia correos electrónicos.</t>
  </si>
  <si>
    <t>Aportar insumos para la toma de decisiones en los escenarios interinstitucionales para la coordinación de acciones de prevención, protección, y alistamiento para la atención inmediata de emergencias humanitarias - CIPRAT, CERREM, GTER, GVP, CIPRUNNA, CTJT, Subcomités Técnicos, y otras instancias que hacen parte del SNARIV.</t>
  </si>
  <si>
    <t>Debilidades institucionales y de las entidades territoriales para atender los casos. Como también para la identificación, verificación de situaciones de riesgo humanitario.</t>
  </si>
  <si>
    <t>Inoportunidad en el suministro de la información que permita la coordinación de acciones para la mitigación del riesgo derivadas del conflicto armado</t>
  </si>
  <si>
    <t>Afectación en la credibilidad o imagen de la entidad.
Dificultad para la partcipación en los espacios por falta de insumos.</t>
  </si>
  <si>
    <t>Informar a la Dirección Territorial sobre el incumplimiento en el envío de los insumos y respuestas para que lo hagan llegar oportunamente.</t>
  </si>
  <si>
    <t>Las entidades territoriales convocan de manera extraordinaria espacios que no se ajustan a los tiempos de la Unidad.</t>
  </si>
  <si>
    <t>Brindar Ayuda Humanitaria inmediata en subsidiariedad a través de los mecanismos dispuestos, en coordinación con las autoridades competentes y en el caso de comunidades étnicas se tendrán en consideración las posibilidades de atención a las comunidades o colectivos receptores afectados.</t>
  </si>
  <si>
    <t>Incumplimiento por parte del operador de los terminos de tiempo</t>
  </si>
  <si>
    <t>Brindar Ayuda Humanitaria en Dinero o Especie que no cumpla con las características y especificaciones establecidas en los requisitos contractuales</t>
  </si>
  <si>
    <t>Afectación en la integridad de las personas a quien va dirigida la entrega de la Ayuda humanitaria</t>
  </si>
  <si>
    <t>La Subdirección de Prevención y Atención de Emergencias - SPAE informa a la Dirección de Gestión Social y Humanitaria - DGSH para que se efectiva la poliza de cumplimiento por parte del operador.</t>
  </si>
  <si>
    <t>Incumplimiento por parte del operador de los terminos de calidad y oportunidad</t>
  </si>
  <si>
    <t>Errores en el diligenciamiento de la solicitud de ayuda humanitaria en dinero o en especie por parte de las entidades territoriales</t>
  </si>
  <si>
    <t>Brindar Ayuda Humanitaria en Dinero o Especie al ciudadano victima que no cumple con los criterios establecidos para acceder a la ayuda</t>
  </si>
  <si>
    <t>Afectación en la credibilidad o imagen de la entidad.
Incumplimiento a los criterios para la entrega de Ayuda humanitaria inmediata en Subsidiariedad</t>
  </si>
  <si>
    <t>Los profesionales de la Subdirección responsables del procedimiento cada vez que se tramita una solicitud, remiten por medio de correo electronico  el resultado de acreditacion a los municipios con copia a la Dirección territorial informando la aprobación de las solicitudes para acceder a la ayuda con el fin de establecer el cumplimiento de los requisitos para acceder a la Ayuda humanitaria. En caso que no cumplan con los requisitos exigidos se informa el motivo del rechazo para que la entidad teriitorial subsane los errores y envíe nuevante para adelantar el trámite de solicitud. Como evidencia se generan correos electrónicos.</t>
  </si>
  <si>
    <t>Informar a la entidad territorial  el motivo del rechazo para que subsane los errores y envíe nuevante para adelantar el trámite de solicitud.</t>
  </si>
  <si>
    <t>Que la Entidad Territorial Incluya personas en la solicitud que no hacen parte o que no cumplen con los requisitos establecidos.</t>
  </si>
  <si>
    <t>Los profesionales de la Subdirección responsables del procedimiento  realizan una validación de los requisitos establecidos para el acceso a la Ayuda Humanitaria (entre otros documentos de identidad, estado en el RUV y la temporalidad de la victimizacion y de otorgamiento de la ayuda),  lo que permite evidenciar el cumplimiento de los requisitos, en caso de que existan registros que no cumplen con los requisitos se informa a la entidad territorial para que realice las correcciones a que haya lugar quedando la evidencia en la matriz consolidada de hogares.</t>
  </si>
  <si>
    <t>Todas las actividades</t>
  </si>
  <si>
    <t>Almacenamiento de información sin protección
Acceso no controlado a información sensible / confidencial</t>
  </si>
  <si>
    <t>Pérdida parcial o total de la Confidencialidad, integridad y/o Disponibilidad de los sistemas de información y/o la información registrada en documento. GP-PAE-018, GP-PAE-023, GP-PAE-040, GP-PAE-041, GP-PAE-042, GP-PAE-043, GP-PAE-044, GP-PAE-047, GP-PAE-048, GP-PAE-049, GP-PAE-050, GP-PAE-051, GP-PAE-052, GP-PAE-055, GP-PAE-058, GP-PAE-060, GP-PAE-063, GP-PAE-066, GP-PAE-068</t>
  </si>
  <si>
    <t>Afectación de la operación y  de la disponibilidad de la información necesaria para el desarrollo adecuado de las actividades de los profesionales de la Subdirección de Prevención y Atención de Emergencias</t>
  </si>
  <si>
    <t>Los funcionarios de la Subdirección de Prevención y Atención de Emergencias semestralmente deben realizar una sincronización del almacenamiento de la información con ONE -DRIVE, con el fin de resguardar la información bajo su responsabilidad, en caso de no llegarse a realizar se reitera la importancia de realizar la sincronización,  quedando como evidencia correos electrónicos y actas de reunión.</t>
  </si>
  <si>
    <t>Los profesionales de la Subdirección de Prevención y Atención de Emergencias - SPAE deben  realizar un reporte de los incidentes a la mesa de servicio tecnológicos</t>
  </si>
  <si>
    <t>Acciones involuntarias y/o deliberadas de usuario por ausencia o insuficiencia en la gestión de eventos de monitoreo o por almacenamiento de información sin protección o por la insuficiencia de personal adecuado para cubrir funciones específicas o desconocimiento de las políticas de seguridad.</t>
  </si>
  <si>
    <t>En caso que llegue a presentarse pérdida de la información el profesional responsable de la misma debe realizar un reporte de los incidentes a la mesa de servicio tecnológicos, con el fin de proceder a la recuperación de la misma, quedando como evidencia correo electrónico y ticket de caso en la mesa de soporte de la Oficina de Tecnologías de la Información.</t>
  </si>
  <si>
    <t>Falla, daño o degradación de equipos</t>
  </si>
  <si>
    <t>El profesional de la Subdirección de Prevención de Emergencias encargado del tema de Seguridad de la Información debe realizar una validación cada vez que le sea solicitada la gestión de asignación de permisos sobre las carpetas del servidor de almacenamiento de información Totoro, una vez coordinada la gestión de asignación de permisos con la Mesa de servicios tecnológicos se verifica con el usuario el acceso y funcionamiento, quedando como evidencia correos electrónicos y ticket de caso.</t>
  </si>
  <si>
    <t>Distribuir los formatos Únicos de Declaración -FUD- ó suministro de la herramienta de toma en línea a las oficinas del Ministerio Público para la recepción de la declaración junto a la documentación anexa.</t>
  </si>
  <si>
    <t>Que no se reciban los FUD en las oficinas del Ministerio Público</t>
  </si>
  <si>
    <t>Imposibilidad de proporcionar los medios y mecanismos al ministerio público mediante los cuales se toma la declaración para decidir sobre la inclusión o no el  Registro Único de Vícitmas.</t>
  </si>
  <si>
    <t>Aumento de peticiones, quejas de las personas que desean rendir su declaración.
Incumplimiento en la respuesta de la solicitud de inscripción en el Registro Único de Víctimas -RUV-.</t>
  </si>
  <si>
    <t>El apoyo asistencial del procedimiento de registro en el RUV realizará un seguimiento semanal en la distribución de los Formatos Únicos de Declaración - FUD- a las oficinas del Ministerio Público a tráves del diligenciamiento del formato de Seguimiento distribución FUD . Esto con el fin de tener su control y su debida trazabilidad. En caso de identificar que la mayoría de formatos no han sido diligenciados y enviados se entiende que existen problemas en la administración de los FUD y  se solicitará a Ministerio Público información sobre estos de lo contrario no se autorizará el envío hasta tanto no sean tramitados los formatos. Evidencia: Matriz de seguimiento.</t>
  </si>
  <si>
    <t>Enviar por correo electrónico los Formatos Únicos de Declaración al Ministerio Público que los requiera.</t>
  </si>
  <si>
    <t>Falta de disponibilidad del FUD para distribuir a Ministerio Público.</t>
  </si>
  <si>
    <t>El apoyo asistencial del procedimiento de registro en el RUV  verificará mensualmente  las solicitudes realizadas por Ministerio Público al correo electrónico para el envió de los formularios . Esto con el fin de establecer la cantidad de formatos a distribuir y programar la impresión de estos mismos. Posteriormente son enviados por correo certificado. En caso de que el Ministerio Público o las Direcciones Territoriales requieran los FUD de manera inmediata se enviaran mediante correo electrónico (formato PDF) con un código asignado a fin de que puedan ser impresos y se proceda a tomar la declaración. Evidencia: Queda el correo enviado por solicitudesFUD@unidadvictimas.gov.co donde se informa la disponibilidad de formatos y la programación para la impresión de estos.</t>
  </si>
  <si>
    <t>Desconocimiento en el diligenciamiento del FUD por parte de los funcionarios del Ministerio Público.</t>
  </si>
  <si>
    <t>Cada vez que se requiera el grupo de toma en línea y los enlaces de registro capacitarán de forma presencial ó  virtual a los funcionarios del Ministerio Público y consulados  para la toma de declaraciones  sobre el aplicativo de toma en línea o  del formulario físico de declaración. Esto con el objetivo de que se diligencien correctamente los formularios y se realice el trámite correspondiente a la declaración. En caso de evidenciar que se presentan inconsistencias en el diligenciamiento de los formularios  se solicitarán las razones y se tomará la decisión de  una nueva capacitación.  Evidencia:  Acta de reunión y/o lista de asistencia.</t>
  </si>
  <si>
    <t>Que el funcionario no pueda finalizar la declaración en el aplicativo de toma en línea.</t>
  </si>
  <si>
    <t>Cada vez que se requiera las personas delegadas del procedimiento de toma en línea brindará soporte a través de diferentes medios de contacto (línea fija, móvil, correo electrónico y Skype) a las oficinas del Ministerio Público y Consulados con el fin de subsanar de forma inmediata las posibles fallas que se presenten en el momento de la toma de declaración. En caso de no poder solucionar la posible falla en el aplicativo se dejará la novedad en el formato de seguimiento y se buscarán otros medios para la toma de la de declaración. Evidencia: Registro en el formato seguimiento soporte en línea.</t>
  </si>
  <si>
    <t>Analizar, valorar y decidir sobre las solicitudes de la inclusión o no inclusión en el Registro Único de Víctimas.</t>
  </si>
  <si>
    <t>Ausencia en los requisitos mínimos de los Formatos Únicos de Declaración.</t>
  </si>
  <si>
    <t>Incumplimiento en la valoración de solicitudes de inclusión o no inclusión en el Registro Único de Victimas</t>
  </si>
  <si>
    <t>Aumento de acciones judiciales.</t>
  </si>
  <si>
    <t>Cada vez que se requiera, el líder del procedimiento realizará una capacitación presencial o virtual al Ministerio Público esto con el fin de hacer conocer los requisitos   que debe contar la declaración para su respectiva valoración. Estas capacitaciones se realizarán de acuerdo con los recursos disponibles que tenga el procedimiento de valoración. En caso de evidenciar que la declaración no cumple con los requisitos mínimos para ser valorada se enviará un correo al grupo de devoluciones o al mismo ministerio público relacionando la inconsistencia presentada. Evidencia: Acta y lista de Asistencia, contenido de la capacitación.</t>
  </si>
  <si>
    <t>Se realiza oficios a las entidades de Ministerio Público con la solicitud de subsanar las inconsistencias.</t>
  </si>
  <si>
    <t>1 oficio mensual</t>
  </si>
  <si>
    <t>Líder del procedimiento</t>
  </si>
  <si>
    <t>Valorar en el menor tiempo posible las solicitudes incumplidas en los términos.</t>
  </si>
  <si>
    <t>Aumento en la radicación de los Formatos Únicos de Declaración.</t>
  </si>
  <si>
    <t>El líder del procedimiento solicitará mensualmente al grupo de estadística el reporte de las declaraciones próximas a vencer con el fin de realizar un seguimiento de los casos pendientes por cada valorador, contribuyendo a identificar la efectividad en el cumplimiento de la meta mensual. En caso de no cumplir con la asignación se realizará una retroalimentación y se acordará una fecha próxima para su entrega.  Evidencia: Correos electrónicos con las alertas de las declaraciones próximas a vencer y /o retroalimentaciones.</t>
  </si>
  <si>
    <t>Generar una reunión de seguimiento para establecer los lineamientos de los casos</t>
  </si>
  <si>
    <t xml:space="preserve">1 reunión mensual </t>
  </si>
  <si>
    <t>Insuficiencia en la capacidad operativa para atender la demanda.</t>
  </si>
  <si>
    <t>El líder del procedimiento establecerá cada vez que se requiera una estrategia de contingencia modificando el porcentaje de asignación entre las declaraciones que se encuentran vencidas y las declaraciones que se encuentran en términos, esto se realizará  en  un periodo de tiempo determinado, debido a que  esto dependerá del volumen de las declaraciones próximas a vencer.  El objetivo de esta estrategia es cumplir oportunamente con la respuesta de inclusión o no inclusión en el RUV. En caso de no contar con los recursos necesarios para la ejecución de la estrategia  se priorizarán  los  casos a valorar para efectuar su trámite. Evidencia: Correo electrónico con los lineamientos establecidos al equipo de trabajo.</t>
  </si>
  <si>
    <t>Generar estrategias de cumplimiento para mitigar el vencimiento de las declaraciones.</t>
  </si>
  <si>
    <t>1 plan de contingencia</t>
  </si>
  <si>
    <t>3 meses</t>
  </si>
  <si>
    <t>Ausencia de directrices jurídicas que inciden en el procedimiento de valoración.</t>
  </si>
  <si>
    <t>El líder del procedimiento cada vez que se requiera a través del correo electrónico solicitará los  lineamientos jurídicos pertinentes  para proceder con la valoración de los casos que requieren una orientación jurídica. Esto con el fin de cumplir con una respuesta  de inclusión o no inclusión en el RUV. En caso de no recibir el lineamiento pertinente se solicitará una reunión para una decisión final. Evidencia: Correo electrónico con el requerimiento y acta y/o lista de asistencia.</t>
  </si>
  <si>
    <t>Tramitar las solicitudes de novedades y/o actualizaciones.</t>
  </si>
  <si>
    <t>Capacidad operativa insuficiente, que no permite depurar las solicitudes que se encuentran en glosa por insumos, rezago y el día-día.</t>
  </si>
  <si>
    <t>Incumplimiento en el trámite de novedades y/o actualizaciones.</t>
  </si>
  <si>
    <t>Incumplimiento en el tiempo de respuesta.
Desactualización de la información requerida para otras áreas.</t>
  </si>
  <si>
    <t>El líder del procedimiento verificará mensualmente el incumplimiento de las metas de producción del personal por medio del indicador de producción, esto con el fin de garantizar el plan de trabajo y las fechas de entrega. En caso de observar que existe un incumplimiento se realizará un seguimiento al funcionario el cual establece una nueva fecha de entrega de la producción. Evidencia: Indicador de producción y correos electrónicos de retroalimentación.</t>
  </si>
  <si>
    <t>Articular acuerdos internos con los funcionarios que afectaron el indicador del mes.</t>
  </si>
  <si>
    <t>1 acuerdo mensual</t>
  </si>
  <si>
    <t>Resolver en el menor tiempo posible la solicitud incumplida creando planes de contingencia con el equipo.</t>
  </si>
  <si>
    <t>Fallas, intermitencia y Deficiencias en la correcta operación de los aplicativos que soportan la operación,  superando la (1) hora, impactando la meta del día.</t>
  </si>
  <si>
    <t>El líder del procedimiento mensualmente registrará y consolidará una bitácora con los tiempos de caídas o de intermitencia de los aplicativos con el fin de enviar al área responsable la información del rendimiento del mismo. Esto debido a que impacta de manera significativa la operación. En caso de presentarse reiteradamente y no recibir un adecuado soporte se solicitará una reunión para presentar las novedades pertinentes. Evidencia: Bitácora de tiempos sin servicio.</t>
  </si>
  <si>
    <t>Implementar acuerdos de servicios con las áreas correspondientes.</t>
  </si>
  <si>
    <t>Falta de comunicación de los nuevos lineamientos o normativa tanto a nivel interno como externo de la entidad que ocasionan aumento en las solicitudes de novedades y/o actualizaciones.</t>
  </si>
  <si>
    <t>El líder del procedimiento solicitará mensualmente al grupo de estadística la  información de gestión  de los requerimientos de ingreso mensual esto con el fin de organizar  un plan de trabajo  que aborde plenamente los casos a tramitar. En caso de no contar con los recursos necesarios para la ejecución de la estrategia o plan de trabajo  se priorizarán  los  requerimientos que se consideren pertinentes. Evidencia: Correo electrónico con la información de gestión y el plan de trabajo establecido.</t>
  </si>
  <si>
    <t>Establecer estrategias de cumplimiento.</t>
  </si>
  <si>
    <t xml:space="preserve">1 estrategia mensual </t>
  </si>
  <si>
    <t>Inconsistencias en la aplicación de lineamientos por parte de los funcionarios para el trámite de las novedades o actualizaciones</t>
  </si>
  <si>
    <t>El líder del procedimiento mensualmente de acuerdo con las inconsistencias reportadas por el equipo  de calidad  generará retroalimentaciones y capacitaciones al equipo de trabajo con el fin de fortalecer los lineamientos,  los cuales se deben aplicar para un trámite oportuno y efectivo de las novedades y/o actualizaciones. Esto dependerá de las falencias identificadas y /o necesidades específicas.  En caso de continuar reiterándose  estas inconsistencias se generarán compromisos con el equipo de trabajo.  Evidencia: Actas y listas de asistencia.</t>
  </si>
  <si>
    <t>Falta de información en la declaración inicial, resolución y /o documentación pertinente del requerimiento.</t>
  </si>
  <si>
    <t>El líder del procedimiento mensualmente informará a través de correo electrónico a gestión documental los insumos requeridos sin respuesta del área encargada por medio de los datos consolidados con el fin de generar una trazabilidad del requerimiento. En caso de no recibir la respuesta solicitada se reiterará el correo electrónico para tramitar el caso correspondiente.  Evidencia: Correo electrónico a gestión documental y formato de expediente no válido y sin respuesta.</t>
  </si>
  <si>
    <t>Atender a las solicitudes de información, resolver los recursos y revocatorias directas interpuestos por las víctimas, así como dar respuestas a los fallos judiciales y de tutela allegados a la subdirección de registro y valoración.</t>
  </si>
  <si>
    <t>Dificultades en la socialización de lineamientos y directrices que impactan operativamente.</t>
  </si>
  <si>
    <t>Incumplimiento en el envío de insumos para la respuesta al requerimiento judicial o administrativo en los tiempos establecidos.</t>
  </si>
  <si>
    <t>Aumento de peticiones, quejas, reclamos y solicitudes.
Aumento de acciones constitucionales.
Sanciones penales o pecuniarias. 
Aumento de acciones disciplinarias por parte de órganos de control.</t>
  </si>
  <si>
    <t>Cada vez que se requiera el líder procedimiento de vía administrativa y judicial solicitará o realizará las socializaciones necesarias para mantener al personal actualizado con la información requerida por medio de charlas o capacitaciones, esto con el fin de que los colaboradores tengan conocimiento de los lineamientos y directrices, jurídicas o técnicas de la institución. Evidencia: Listados de asistencia, correos electrónicos.</t>
  </si>
  <si>
    <t xml:space="preserve">Resolver en el menor tiempo posible la solicitud y evitar arresto o sanción pecuniaria. </t>
  </si>
  <si>
    <t>Fallas de calidad en la atención a la solicitud.</t>
  </si>
  <si>
    <t xml:space="preserve">Los responsables de calidad verifican mensualmente el cumplimiento de criterios de calidad por medio la generación del indicador de calidad en cada tarea realizada, con el fin de evaluar el nivel de desempeño de los productos generados que contribuye a la implementación de acciones preventivas en caso de identificar errores reiterados en criterios específicos. Evidencia: Listados de asistencia, registro en formato actas de reunión. </t>
  </si>
  <si>
    <t>Falta de herramientas tecnológicas para realizar el seguimiento y control de los insumos requeridos.</t>
  </si>
  <si>
    <t>El equipo de estadístico mensualmente realizará la verificación detallada de solicitudes pendientes y resueltas por el procedimiento. Esto con el fin de realizar una validación del trámite pendiente de dichas solicitudes de manera individual, así como validar e identificar las solicitudes que cuenten con inconvenientes tecnológicos o de otra índole para ser resueltos. Evidencia: Bases de datos y correos electrónicos.</t>
  </si>
  <si>
    <t>Dificultades en la atención de acuerdo con los tiempos establecidos.</t>
  </si>
  <si>
    <t>Mensualmente el líder de procedimiento de vía administrativa y judicial participará en la reunión de líderes de la Subdirección en la que se realizan alertas en cuanto a los tiempos de atención de las solicitudes escaladas. En caso de contarse con solicitudes de atención prioritaria se remitirá vía correo electrónico la alerta a los procedimientos encargados por retrasos en la atención. Evidencia: Correos electrónicos, listados de asistencia, registro en formato actas de reunión.</t>
  </si>
  <si>
    <t>Dificultades en el establecimiento de bloques de defensa para la entidad en temas propios al cumplimiento de sentencias.</t>
  </si>
  <si>
    <t>Cada vez que se requiera el líder de procedimiento y el apoyo conceptual de sentencias solicitará o participará en las mesas de trabajo con la Oficina Asesora Jurídica temas relacionados a la Subdirección de Valoración y Registro frente a la respuesta requerida al procedimiento de vía administrativa y judicial.  Evidencia: Correos electrónicos, listados de asistencia, registro en formato actas de reunión.</t>
  </si>
  <si>
    <t>Tramitar las actuaciones administrativas correspondientes a presuntas víctimas que hayan ingresado al Registro Único de Victimas de manera fraudulenta.</t>
  </si>
  <si>
    <t>Ausencia de una respuesta oportuna por parte de entes externos y áreas internas de la Unidad.</t>
  </si>
  <si>
    <t>Incumplimiento en el trámite de las actuaciones administrativas correspondientes a presuntas víctimas que hayan ingresado al Registro Único de Victimas de manera fraudulenta.</t>
  </si>
  <si>
    <t xml:space="preserve">Aumento de peticiones, quejas, reclamos y solicitudes.
Incumplimiento de una orden judicial.
Incluir a una falsa víctima en el Registro Único de Víctimas.
</t>
  </si>
  <si>
    <t>El técnico del procedimiento de exclusiones, semanalmente verifica las respuestas recibidas por las entidades externas a través del semáforo de oficios,  esto con el fin de  contar  con el conjunto de pruebas o evidencias obrantes asociadas a la declaración objeto de investigación. Si se evidencia  que en el tiempo transcurrido desde que se entregó el oficio ha cumplido el término de  10 días hábiles se continúa con el procedimiento administrativo de exclusión. Evidencia: Semáforo de Oficios.</t>
  </si>
  <si>
    <t>Priorizar las solicitudes incumplidas frente a las actuaciones administrativas correspondientes a presuntas víctimas que hayan ingresado al Registro Único de Victimas de manera fraudulenta.</t>
  </si>
  <si>
    <t>Fallas en las herramientas de consulta de la unidad.</t>
  </si>
  <si>
    <t>El técnico de exclusiones, cada vez que se requiera, registrará en el formato de seguimiento de aplicativos, los tiempos de las caídas o de intermitencia de los aplicativos con el fin de que no se vea afectada la productividad frente al trámite de las actuaciones administrativas. En caso de presentarse reiteradamente y no recibir un adecuado soporte se solicitará una reunión con los responsables del soporte de los aplicativos. Evidencia: Formato de seguimiento de los aplicativos.</t>
  </si>
  <si>
    <t>Retraso frente al insumo dado por la Oficina Asesora Jurídica para dar respuesta a una presunta alerta de fraude.</t>
  </si>
  <si>
    <t xml:space="preserve">El técnico del procedimiento de exclusiones cada vez que se requiera,  registrará en la bitácora de alertas de fraude las fechas del escalamiento de las solicitudes a la Oficina Asesora Jurídica con el fin de controlar el estado de los casos y el tiempo transcurrido desde la solicitud. En caso de observar que aún no se cuenta con una respuesta se reitera. Evidencia: Bitácora Alerta de Fraude y correo de reiteración. </t>
  </si>
  <si>
    <t>Atraso en la revisión de los lotes de calidad frente a las semanas entregadas por los abogados.</t>
  </si>
  <si>
    <t>El técnico del procedimiento de exclusiones mensualmente registrará la gestión del trámite de calidad de los lotes enviados por los abogados, esto con el fin de verificar el estado actual de calidad.  En caso de presentarse un retraso en los lotes enviados al grupo de calidad se informa al líder del procedimiento para la toma de decisiones. Evidencia: Formato estado actual de calidad.</t>
  </si>
  <si>
    <t>Definir los medios, instrumentos, mecanismos mediante los cuales se tomará la declaración para decidir sobre la inclusión o no en el Registro Único de Víctimas de las personas que declaran por los hechos victimizantes estipulados en la Ley 1448 de 2011, resolver los recursos de la vía administrativa y atender a las solicitudes de ingreso por vía judicial, actualizar la información en el RUV con el fin que las victimas tengan acceso a las medidas de asistencia, atención y reparación establecidos en la ley.</t>
  </si>
  <si>
    <t xml:space="preserve">Falta de conciencia acerca de la seguridad </t>
  </si>
  <si>
    <t>Pérdida parcial o total de la Confidencialidad, integridad y/o Disponibilidad de los sistemas de información y/o la información registrada en documento físico o digital.
GR-ARA-002; GR-DIS-004; GR-DIS-009; GR-DIS-012; GR-DIS-013; GR-DIS-015; GR-EXC-026; GR-EXC-001; GR-EXC-005; GR-EXC-007; GR-EXC-008; GR-EXC-009; GR-EXC-010; GR-EXC-011; GR-EXC-012; GR-EXC-013; GR-EXC-014; GR-EXC-015; GR-EXC-016; GR-EXC-017;GR-EXC-018; GR-EXC-019; GR-IMG-001; GR-IMG-002;GR-IMG-003; GR-IMG-004; GR-IMG-005; GR-LDR-002;GR-NOV-006; GR-NOV-007; GR-NOV-009; GR-NOV-010; GR-NOV-013; GR-NOV-014; GR-NOV-015; GR-NOV-016; GR-REC-004; GR-REC-005; GR-REC-006; GR-REC-009; GR-REC-010; GR-NOV-017; GR-NOV-019; GR-REG-001; GR-REG-002; GR-REG-006; GR-REG-007; GR-REG-008; GR-REG-010; GR-REG-017; GR-REG-018; GR-REG-019; GR-TL2-001; GR-TL2-003; GR-TL2-005; GR-TLI-005; GR-TLI-009; GR-TLI-010; GR-TLI-011; GR-TLI-014; GR-TUT-001; GR-TUT-002; GR-VAL-002; GR-VAL-005; GR-VAL-007; GR-VAL-017; GR-VAL-020; GR-VAL-020; GR-VAL-023; GR-VAL-027; GR-VAL-028; GR-VAL-031; GR-VAL-034; GR-VAL2-010; GR-VAL2-011; GR-DIS-014; GR-NOV-001; GR-NOV-003; GR-NOV-011; GR-NOV-012; GR-VAL-001; GR-VAL-021; GR-VAL-030; GR-ARA-001; GR-NOV-018.</t>
  </si>
  <si>
    <t>Divulgación de datos sensibles.
Corrupción de datos 
Datos provenientes de fuentes no confiables
Error en el uso de los datos.
Manipulación del Software
Acciones no autorizadas
Daños físicos</t>
  </si>
  <si>
    <t>El enlace del SIG de registro y valoración cada vez que se requiera, realizará una sensibilización en temas de seguridad de la información en articulación con la oficina de tecnologías de la información, principalmente cuando se genere el ingreso de nuevo personal al proceso. Evidencia: Correos electrónicos o medios de socialización y/o actas y listas de asistencia.</t>
  </si>
  <si>
    <t xml:space="preserve">Socializar al interior de cada proceso los productos presentados en el marco de los encuentros de enlaces SIG y/o los boletines o flash informativos que se generen en materia de seguridad de la información. </t>
  </si>
  <si>
    <t>1 socializacion mensual</t>
  </si>
  <si>
    <t>Enlace SIG en articulación con la OTI</t>
  </si>
  <si>
    <t>Establecer en el menor tiempo posible una reunión con la OTI y los líderes de los procedimientos para establecer una estrategia que resuelva la incidencia presentada.</t>
  </si>
  <si>
    <t xml:space="preserve">Ausencia de mecanismos de monitoreo </t>
  </si>
  <si>
    <t>El grupo de sistemas del operador de Registro y valoración mensualmente informará sobre los requerimientos o solicitudes atendidas internamente, esto con el fin de  monitorear constantemente los incidentes presentados por parte del personal del operador . Evidencia:  Reporte mensual de los Ticket gestionados por el grupo de sistemas del operador.</t>
  </si>
  <si>
    <t>Se realizará con el acompañamiento de la OTI una socialización sobre el almacenamiento de la información con ONE -DRIVE, para mantener la información protegida de manera permanente.</t>
  </si>
  <si>
    <t xml:space="preserve">Descarga y uso no controlados de software </t>
  </si>
  <si>
    <t>El Líder de cada  procedimiento semanalmente cargará la data de producción en la carpeta de SharePoint,  herramienta la cual refleja la trazabilidad de los usuarios en el cargue, modificación y eliminación de archivos, los permisos de cada carpeta los manejará la Oficina de Tecnologías y de Información -OTI-. Evidencia; Carpeta SharePonit por cada procedimiento.</t>
  </si>
  <si>
    <t xml:space="preserve">Ausencia de copias de respaldo </t>
  </si>
  <si>
    <t>*Distribuir los formatos Únicos de Declaración -FUD- ó suministro de la herramienta de toma en línea a las oficinas del Ministerio Público para la recepción de la declaración junto a la documentación anexa.
*Analizar, valorar y decidir sobre las solicitudes de la inclusión o no inclusión en el Registro Único de Víctimas.
*Tramitar las solicitudes de novedades y/o actualizaciones.
*Atender a las solicitudes de información, resolver los recursos y revocatorias directas interpuestos por las víctimas, así como dar respuestas a los fallos judiciales y de tutela allegados a la subdirección de registro y valoración.
*Tramitar las actuaciones administrativas correspondientes a presuntas víctimas que hayan ingresado al Registro Único de Victimas de manera fraudulenta.</t>
  </si>
  <si>
    <t>Desconocimiento por parte del personal vinculado a la Unidad   de las consecuencias legales de hacer ofrecimientos a las victimas que incidan en la decisión de inclusión.</t>
  </si>
  <si>
    <t>Que alguna persona del proceso de valoración y Registro  que tenga acceso a la información de la víctima  la contacte con el fin de obtener un beneficio propio.</t>
  </si>
  <si>
    <t>Afecta la imagen institucional 
Conlleva a sanciones disciplinarias y legales ante la Unidad y el funcionario responsable</t>
  </si>
  <si>
    <t>Cada líder del procedimiento mensualmente al vincular una persona a su equipo de trabajo registrará los datos personales y los perfiles asignados en un excel además de hacer firmar los  acuerdos de confidencialidad en el cual establecen los parámetros para el uso a la información a la cual van acceder. Esto con el fin de controlar que el personal acceda a información que no hace parte de sus funciones. Evidencia: Acuerdos de confidencialidad y formato control de aplicativos.</t>
  </si>
  <si>
    <t>Realizar campañas de sensibilización para el personal que accede  a la información de las declaraciones   con el fin de dar a conocer las consecuencias de incurrir en estas acciones</t>
  </si>
  <si>
    <t>1 sensibilización</t>
  </si>
  <si>
    <t>Líder del procedimiento junto con el enlace SIG</t>
  </si>
  <si>
    <t>Informar  inmediatamente a los responsables para aplicar las debidas sanciones disciplinarias</t>
  </si>
  <si>
    <t>Demoras en la desactivación de los usuarios de las personas que son desvinculadas.</t>
  </si>
  <si>
    <t>El líder del procedimiento mensualmente reportará a la Dirección de Registro y Valoración la desactivación de los usuarios de las personas que se desvinculan del proceso de registro y valoración. Con el fin de enviar el correo de desactivación a la oficina de tecnologías de la información - OTI- . Así mismo, en caso de que no se cumpla con el acuerdo de confidencialidad por parte del personal se desactivará inmediatamente y se reportará la situación a la Dirección de Registro y Valoración. Evidencia: Base de usuarios desactivados y correos de solicitud.</t>
  </si>
  <si>
    <t xml:space="preserve">El líder del procedimiento mensualmente reportará a través de correo electrónico la base de trazabilidad de los registros gestionados por el procedimiento, con el fin de evidenciar la gestión y responsable de la solicitud trámitada.  En caso de identificar alguna inconsistencia en el registro se evidenciará el responsable de su gestión y se efectuará las reuniones pertinentes para subsanar la situación presentada. Evidencia: Base de trazabilidad. </t>
  </si>
  <si>
    <t>El líder del procedimiento mensualmente enviará al enlace SIG, si aplica en su procedimiento el registro de las llamadas realizadas a las personas victimas y/o a entes externos frente a cualquier solicitud interna, esto con el fin de contar con la trazabilidad de las llamadas realizadas desde el proceso. Si se llegase a presentarse alguna inconsistencia se evidenciará el registro de la llamada y el responsable de esta.  Evidencia: Formato de llamadas.</t>
  </si>
  <si>
    <t>Realizar modificaciones sin agotar los procedimientos correspondientes sobre la información que reposa en el registro Único de Victimas con el objetivo de obtener un beneficio.</t>
  </si>
  <si>
    <t>Informar inmediatamente a los responsables para aplicar las debidas sanciones disciplinarias</t>
  </si>
  <si>
    <t>Desconocimiento por parte del personal vinculado a la Unidad   de las consecuencias legales de hacer ofrecimientos a las victimas que incidan en la decisión.</t>
  </si>
  <si>
    <t>Falta de cuidado por parte de los usuarios con permisos para modificar la información del RUV únicamente en los casos y procedimientos establecidos.</t>
  </si>
  <si>
    <t>Falta de validación en el aplicativo RUV que permita evidenciar los cambios realizados en la información de la víctima.</t>
  </si>
  <si>
    <t>Formular Planes de Administración para los bienes inmuebles, de acuerdo con las condiciones y tipificación del bien.</t>
  </si>
  <si>
    <t>Realizar una errónea validación de la información para la identificación del bien por parte de la Fiscalía y el FRV.</t>
  </si>
  <si>
    <t>Recibir bienes que no correspondan para administración del FRV.</t>
  </si>
  <si>
    <t>* Reprocesos en la administración de los bienes y carga operativa.
*Demandas y demás acciones Jurídicas.</t>
  </si>
  <si>
    <t>El funcionario o contratista designado por el  FRV, verifica la documentación recolectada por la FGN previo a la diligencia de alistamiento, con el objetivo de identificar si se cuenta o no con la información suficiente para efectuar la diligencia. Como evidencia tenemos el acta en la cual se registrará que se puede proceder a realizar la diligencia de alistamiento y las observaciones que se consideren. En caso que no cuente con la información adecuada se deja constancia en el acta y no se realiza la diligencia hasta que surtan los ajustes.</t>
  </si>
  <si>
    <t>Se realizará una capacitación al personal sobre el diligenciamiento de los informes y la correcta recepción de los bienes.</t>
  </si>
  <si>
    <t>Incumplir con los requisitos establecidos en el Decreto 1069 DE 2015, relacionado con alistamiento y que se relacionan en el formato informe de alistamiento del FRV.</t>
  </si>
  <si>
    <t>El FRV cada vez que se realiza una diligencia de alistamiento debe dar cumplimiento a cada una de las variables previstas en el Decreto 1069 de 2015, para definir si el bien tiene o no vocación reparadora. Como evidencia tenemos el informe de alistamiento.
No obstante, la decisión final sobre la medida cautelar o secuestre del bien, es impartida por los Magistrados de Justicia y Paz, con base en los informes de alistamiento presentados por la FGN y el FRV (Audio Audiencia de imposición de medida cautelar). Como evidencia queda el informe de alistamiento.</t>
  </si>
  <si>
    <t>Realizar la Comercialización de los bienes administrados por el FRV.</t>
  </si>
  <si>
    <t>Que no se tengan en cuenta las variables como orden público, deudas antes de la recepción de los bienes y demás criterios que puedan influir en el avalúo comercial de los bienes a comercializar.</t>
  </si>
  <si>
    <t xml:space="preserve">Imposibilidad de comercializar o monetizar los bienes sugeridos por el Comité de
Recomendación de Enajenación y/o
Disposición de Activos del FRV.  </t>
  </si>
  <si>
    <t xml:space="preserve">Retraso en la reparación de las víctimas reconocidas en sentencias de justicia y paz. </t>
  </si>
  <si>
    <t>El Coordinador del FRV determina cada vez que se inicia un proceso de comercialización la metodología más adecuada para comercializar los bienes del FRV, de acuerdo a la recomendación dada por los Miembros del Comité de Recomendación de Enajenaciones y/o disposición de activos del FRV. 
Las metodologías pueden ser:
• Enajenación por oferta en sobre cerrado.
• Enajenación directa
• Enajenación a través de intermediarios idóneos.
Como evidencias tenemos Documento en el que se determine la metodología para la comercialización.</t>
  </si>
  <si>
    <t>* Realizar Gestiones para incluir en los procesos de comercialización un modelo costo beneficio que refleje el valor comercial atractivo a diferentes oferentes.</t>
  </si>
  <si>
    <t>Ausencia de oferentes en la compra del bien por el origen de estos (postulados, uso del bien etc.).</t>
  </si>
  <si>
    <t>El Líder del Equipo Gestión de comercialización de bienes del FRV trimestralmente realiza seguimiento al proceso de comercialización con la relación de los bienes que se encuentran en comercialización para establecer su avance en el proceso y realizar recomendaciones o ver otras alternativas para la comercialización en caso de Requerirse. Como evidencia tenemos el informe de seguimiento a procesos de comercialización.</t>
  </si>
  <si>
    <t>Debilidad en el diligenciamiento de los informes, elaboración del plan de Administración y documentos asociados a estos de recepción e inspección de los bienes.</t>
  </si>
  <si>
    <t>Generación de costos adicionales al rubro de funcionamiento por concepto de administración, deterioro y/o desvalorización de los bienes muebles, inmuebles y/o por el manejo de los proyectos productivos administrados por el FRV.</t>
  </si>
  <si>
    <t>* Parálisis en los procesos.
* Incumplimiento en la entrega de bienes y servicios a los grupos de valor.</t>
  </si>
  <si>
    <t>El Equipo de Administración de bienes del FRV realiza seguimiento mensuales del Plan de Administración con el fin de dar cumplimiento a lo planeado o realizar ajustes del mismo para cumplir con las actividades faltantes o reformular el plan de administración en caso requerido, como evidencia queda un acta de revisión y el plan ajustado.</t>
  </si>
  <si>
    <t>Establecer plan de trabajo en el cual se desarrollarán nuevos requerimientos en la herramienta informática de administración de bienes del FRV.</t>
  </si>
  <si>
    <t>(1) plan de trabajo.</t>
  </si>
  <si>
    <t>Coordinador Fondo de Reparación.</t>
  </si>
  <si>
    <t>Capacitar al personal encargado de adelantar las tareas sobre el diligenciamiento de los informes y los procedimientos vigentes.</t>
  </si>
  <si>
    <t>Debilidad en la construcción de los informes de comisión de las diligencias a los proyectos productivos acorde a lo establecido en el formato de INFORME DE RECEPCIÓN E INSPECCIÓN del FRV.</t>
  </si>
  <si>
    <t>El Líder del Equipo de Proyectos Productivos del FRV realiza validación de los informes de inspección y recepción de los proyectos productivos acorde a lo establecido en el formato de INFORME DE RECEPCIÓN E INSPECCIÓN del FRV (de acuerdo a cronograma) con el fin de que cumplan con la información mínima requerida por el FRV para la administración del bien. En caso que no cumpla no se continua con el proceso de legalización de la comisión hasta su ajuste de acuerdo con los requerimientos.  Como evidencia quedan los informes de inspección y recepción validados.</t>
  </si>
  <si>
    <t>Deficiente planeación y seguimiento a las actividades relacionadas con la inspección y gestiones administrativas de los bienes administrados por el FRV en lo referente a bienes muebles, inmuebles y/o por el manejo de los proyectos productivos administrados por el FRV.</t>
  </si>
  <si>
    <t xml:space="preserve">El equipo de gestión de la información realiza cierre mensual y comunica el resultado  del mismo a los demás equipos del FRV con el objetivo que estos  realicen  un cruce mensual de inventarios de bienes con el fin de mantenerlo actualizado y si se evidencian novedades, se realiza el ajuste correspondiente. Como evidencia queda los insumos del reporte del plan de acción y correo electrónico con el insumo para realizar el cruce respectivo. </t>
  </si>
  <si>
    <t>Falta de documentación de puntos de control y descripción de actividades sobre el manejo de los recursos provenientes de dinero y/o títulos judiciales.</t>
  </si>
  <si>
    <t>Inadecuada identificación del dinero y/o títulos judiciales custodiados por el FRV.</t>
  </si>
  <si>
    <t>Reprocesos en los procedimientos del FRV</t>
  </si>
  <si>
    <t>El FRV y FGN elaboran en conjunto un acta de recepción de dineros, mediante la cual se deja constancia del recibo del comprobante de consignación en la cuenta bancaria administrada por la UARIV-FRV. Para el caso de títulos se elabora el acta de recepción y se genera un acta de entrega del título al funcionario que se designe por la UARIV y/o coordinación FRV que lo va a resguardar; esto se da cada vez que se presenta una entrega de dinero o de título judicial. Como evidencia tenemos las actas de recepción para dineros y títulos judiciales, consignaciones en caso de dinero y las actas de entrega en caso del título judicial.</t>
  </si>
  <si>
    <t xml:space="preserve">Actualizar el Manual de administración de bienes incluyendo las nuevas actividades y controles encaminadas a la  administración de los bienes muebles e inmuebles. </t>
  </si>
  <si>
    <t>(1) Manual De administración de bienes con documentos asociados.</t>
  </si>
  <si>
    <t>El profesional designado para la recepción del dinero y/o del título, remitirá al equipo gestión de la información y financiera del FRV el acta de recepción de dinero con el fin de incluirlo o realizar los ajustes necesarios en los inventarios de bienes del FRV y así e identificará la causa de porque sucedió este evento.</t>
  </si>
  <si>
    <t>Desconocimiento de la normatividad del manejo para Proteger los recursos de la organización, buscando su adecuada administración ante posibles riesgos que lo afecten.</t>
  </si>
  <si>
    <t>El FRV cada vez que se requiera transferir el valor de títulos a la cuenta establecida por la UARIV, cumple con los pasos definidos por la entidad financiera y por la UARIV, para dicha transferencia a la cuenta establecida por la UARIV. En caso de no cumplir con estos pasos no se realizará la transacción. Como evidencia tenemos el documento de solicitud de la transferencia o endoso de dineros de títulos judiciales y consignación de los dineros de títulos judiciales en la cuenta establecida por la UARIV.</t>
  </si>
  <si>
    <t xml:space="preserve">Desactualización de la documentación de procedimientos de acuerdo a la dinámica actual y los cambios institucionales, desagregando con detalle cada actividad en el manual de administración del FRV sobre administración de dineros, títulos judiciales, bienes muebles e inmuebles </t>
  </si>
  <si>
    <t>El equipo financiero y gestión de la información del FRV realiza un cruce mensual de los inventarios de dineros, títulos judiciales, bienes muebles e inmuebles con el fin de realizar el cierre contable y validar que el inventario del FRV corresponda. Si se evidencian novedades, se realiza el ajuste correspondiente. Como evidencia tenemos el inventario actualizado con los bienes administrados por el FRV.</t>
  </si>
  <si>
    <t>Falta de mecanismos de revisión posteriores a las diligencias de inspección.</t>
  </si>
  <si>
    <t>Soborno al funcionario/Contratista durante la inspección sobre el estado real de un bien administrado por el FRV para favorecer a un tercero</t>
  </si>
  <si>
    <t xml:space="preserve">* Reprocesos en los procedimientos del FRV.
* Investigaciones disciplinarias.
</t>
  </si>
  <si>
    <t>El responsable designado del FRV, realiza la revisión y descargue de la legalización de la diligencia, con el objetivo de encontrar posibles inconsistencias y recomendaciones, en caso de encontrar inconsistencias con el informe se devuelve al equipo de administración de bienes para que realicen los ajustes o acciones necesarias que como equipo determinen. Como evidencia se genera un registro en la matriz de seguimiento y se alerta a la coordinación del FRV por medio de correos electrónicos.</t>
  </si>
  <si>
    <t xml:space="preserve">Realizar auditorías cada dos meses  por muestreo, del proceso de administración de los bienes con el fin de validar la gestión e información relacionada con la administración de éstos. </t>
  </si>
  <si>
    <t>1 Auditoría bimensual</t>
  </si>
  <si>
    <t>Realizar las investigaciones y los procesos disciplinarios a que haya lugar.</t>
  </si>
  <si>
    <t>Abuso de la condición privilegiada de los servidores públicos durante la inspección sobre el estado real de un bien.</t>
  </si>
  <si>
    <t>El personal del equipo de administración de bienes del FRV, mensualmente debe actualizar la información del estado de los inmuebles asignados, como mínimo una vez, con el fin de  realizar una correcta administración y poder actualizar los informes de bloques, permitiendo minimizar la posibilidad que algunos inmuebles presenten fallas de administración y los mismos blinden a la entidad de cualquier acción jurídica en contra.  En caso de encontrar inconsistencias en la información se le indica al administrador del bien para que realice el ajuste correspondiente. Como evidencia tenemos la base de datos de bienes actualizada.</t>
  </si>
  <si>
    <t>Realizar la liquidación y pago de indemnizaciones a víctimas por vía judicial en el desarrollo del proceso de Justicia y Paz.</t>
  </si>
  <si>
    <t>Abuso de la condición privilegiada que permite incluir personas que no están reconocidas en la sentencia en el marco de la Ley de Justicia y Paz, en los actos administrativos que profiere la UARIV.</t>
  </si>
  <si>
    <t>Inclusión indebida en el acto administrativo que da cumplimiento a los fallos proferidos por las Salas de Justicia y Paz, de personas que no tengan la calidad de víctimas, con el objetivo de obtener algún beneficio particular o un tercero.</t>
  </si>
  <si>
    <t>El profesional de liquidación y pago de sentencias judiciales del FRV envía mediante correo electrónico, al líder del equipo de liquidación y pago de sentencias del FRV el proyecto de resolución por medio de la cual se ordena el pago de las indemnizaciones en favor de las víctimas, con el propósito de ser revisado contra la sentencia que reconoce estas indemnizaciones y para que dé su visto bueno de aprobación. En caso de encontrar inconsistencias se devuelve por correo electrónico el proyecto de resolución al profesional para que realice los ajustes pertinentes. Como evidencia quedan los correos electrónicos y el documento con el visto bueno.</t>
  </si>
  <si>
    <t>Establecer plan de trabajo en el cual se implementarán módulos requeridos por el equipo de sentencias en la herramienta informática definida por el FRV.</t>
  </si>
  <si>
    <t>* Realizar las investigaciones y los procesos disciplinarios a que haya lugar e identificar las causas de la materialización del riesgo.</t>
  </si>
  <si>
    <t>El profesional de liquidación y pago de sentencias judiciales del FRV envía mediante correo electrónico, al profesional financiero del equipo liquidación y pago de sentencias del FRV el proyecto de resolución por medio de la cual se ordena el pago de las indemnizaciones en favor de las víctimas, con el propósito de ser validada financieramente para que dé su visto bueno de aprobación. En caso de encontrar inconsistencias se devuelve por correo electrónico el proyecto de resolución al profesional para que realice los ajustes pertinentes. Como evidencia quedan los correos electrónicos y el documento con el visto bueno.</t>
  </si>
  <si>
    <t>Omisiones en los controles de los procedimientos establecidos.</t>
  </si>
  <si>
    <t>El Equipo de sentencias judiciales remite el proyecto de resolución por medio del cual se ordena el pago de las indemnizaciones en favor de las víctimas a la coordinación del FRV, para su revisión y aprobación una vez cumplidos los anteriores controles. En caso de encontrar inconsistencias es rechazado y se regresa al líder de sentencias para que se tomen las acciones pertinentes con el proyecto de resolución y las razones de rechazo. Como evidencia tenemos el proyecto de resolución por sentencia.</t>
  </si>
  <si>
    <t>Que se realice falsificación de documentos.</t>
  </si>
  <si>
    <t>Desvío de dineros de los postulados a cuentas diferentes a las autorizadas por la Unidad con el objetivo de obtener beneficio propio o beneficiar a un tercero.</t>
  </si>
  <si>
    <t>El FRV y FGN elaboran en conjunto un acta de recepción de dineros, mediante la cual se deja constancia de consignaciones por dineros directamente a la cuenta bancaria administrada por la UARIV cada vez que se presenta una entrega de dinero. Si se evidencian novedades, se realiza el ajuste correspondiente. Como evidencia tenemos las actas de recepción.</t>
  </si>
  <si>
    <t>Abuso de la condición privilegiada de los servidores públicos en el momento de la recepción del dinero.</t>
  </si>
  <si>
    <t>Debilidad en la documentación de puntos de control y la descripción de actividades sobre el manejo de los recursos provenientes de los procesos de extinción de dominio de los bienes muebles (automóviles, armas, sociedades, etc.).</t>
  </si>
  <si>
    <t>Sustracción, perdida, disminución o deficiente administración de los bienes muebles (automóviles, armas, sociedades, etc.) administrados por el FRV por acción u omisión para beneficio privado y/o de terceros.</t>
  </si>
  <si>
    <t>El FRV y FGN elaboran en conjunto un acta de recepción de los bienes muebles (automóviles, armas, sociedades, etc.)  entregados por postulados mediante la cual se deja constancia del recibo de éstos, cada vez que se presenta una entrega. En caso de evidenciar inconsistencias se solicita a la FGN subsanar el error. Como evidencia tenemos las actas de recepción.</t>
  </si>
  <si>
    <t xml:space="preserve">Actualizar el Manual de administración de bienes incluyendo nuevas actividades y controles encaminados a la administración de los bienes. </t>
  </si>
  <si>
    <t>Desactualización de la documentación de procedimientos de acuerdo a la dinámica actual y los cambios institucionales, desagregando con detalle cada actividad en el manual de administración del FRV.</t>
  </si>
  <si>
    <t>El Equipo de Administración de bienes del FRV, realiza las gestiones administrativas necesarias para establecer el sistema de administración regularizado cuando se recibe un bien mueble (Traslado de bienes muebles si es necesario, custodia, transferencia, ubicación, seguros, etc.) como evidencia tenemos la codificación del bien e inclusión en los inventarios del FRV y los registros a que haya lugar.</t>
  </si>
  <si>
    <t>1 bimensual</t>
  </si>
  <si>
    <t>Deficiente planeación, control, seguimiento y evaluación a la programación de las inspecciones de los bienes muebles (automóviles, armas, sociedades, etc.)  administrados por el FRV.</t>
  </si>
  <si>
    <t>El Equipo de Administración de bienes del FRV realiza seguimiento del Plan de Administración con el fin de dar cumplimiento a lo planeado o realizar ajustes del mismo para realizar las actividades faltantes o reformular el plan de administración en caso requerido, como evidencia queda un acta de revisión y el plan ajustado.</t>
  </si>
  <si>
    <t>Realizar la formulación del plan integral de reparación colectiva (PIRC).</t>
  </si>
  <si>
    <t>Pérdida de la capacidad instalada (alta rotación de personal contratista, cambios de Gobierno) y formación técnica en los procedimientos de la SRC.</t>
  </si>
  <si>
    <t>Generar expectativas equivocadas en los Sujetos Colectivos con la elaboración de planes integrales de reparación Colectiva (PIRC) que sobrepasan la capacidad institucional del programa, los objetivos y el alcance a partir de la puesta en marcha del nuevo alcance del programa.</t>
  </si>
  <si>
    <t>* Perdida de la imagen institucional.
* Pérdida de confianza en lo público.</t>
  </si>
  <si>
    <t xml:space="preserve">Los profesionales enlace DT y NN cada vez que se realiza una actividad que da cuenta del desarrollo del Programa de RC en la fase de formulación, actualizan el expediente físico y digital cargando y reportando los soportes en el sistema de información de la SRC, con el fin de evidenciar su realización y avance. Si no se cargan los soportes respectivos no se reporta el avance de dichas actividades en el sistema afectando el avance en el plan de acción y se retroalimenta a los correspondientes equipos.   Como evidencias queda la planeación y los soportes cargados en la herramienta. </t>
  </si>
  <si>
    <t>Remitir a todos los funcionarios y contratistas de la SRC Tips y lineamientos del programa mediante correo electrónicos.</t>
  </si>
  <si>
    <t>1 mensual</t>
  </si>
  <si>
    <t>12 meses.</t>
  </si>
  <si>
    <t>Equipo Transversal de la SRC.</t>
  </si>
  <si>
    <t>Los profesionales de Reparación Colectiva deben Identificar las acciones ambiguas, que no cumplan con los objetivos del programa o que no cumplen con el nexo causal entre el hecho, el daño y la medida en su proporción y realizan la concertación de la acción previo a la implementación y se evidencia en el Acta de Seguimiento y mejora del PIRC.</t>
  </si>
  <si>
    <t>Falta de articulación entre los profesionales de reparación colectiva de las DT y NN para hacer seguimiento y obtener las evidencias con las cuales soportar su gestión, planeación e implementación y/o por el desconocimiento o no aplicación de los procedimientos de diseño y formulación del PIRC, y/o no envío de soportes pertenecientes a la fase.</t>
  </si>
  <si>
    <t>El Equipo transversal de la SRC desde NN anualmente, realiza capacitaciones, inducciones y reinducciones a los profesionales de Reparación Colectiva tanto en nivel nacional y en territorio, para la planeación e implementación del Programa, como evidencias tenemos, presentaciones, evaluaciones de entendimiento, listados de asistencia.</t>
  </si>
  <si>
    <t>Realizar la implementación del Plan Integral de Reparación Colectiva (PIRC) de competencia de la Unidad.</t>
  </si>
  <si>
    <t>Desconocimiento o no aplicación de los procedimientos para evidenciar la implementación y/o no escalonen los soportes de las medidas.</t>
  </si>
  <si>
    <t>Dificultad para evidenciar el avance de la implementación de medidas ejecutadas del PIRC por la Subdirección de Reparación Colectiva o las entidades del SNARIV del nivel nacional o territorial.</t>
  </si>
  <si>
    <t>* Perdida de la imagen institucional.
* Pérdida de confianza en lo público.
* Deficiencia en la memoria documental de la SRC.</t>
  </si>
  <si>
    <t>Los profesionales de Reparación Colectiva realizarán revisiones mensuales del informe de seguimiento y harán la verificación de los avances realizados versus lo reportado para así conseguir las evidencias faltantes o firmar las actas correspondientes con el sujeto.</t>
  </si>
  <si>
    <t>Que en el nivel nacional los profesionales encargados de subir las evidencias a la Herramienta, lo demoren o no lo realicen.</t>
  </si>
  <si>
    <t>El profesional de Información realiza seguimiento mensual al cargue en la base datos de la SRC de los documentos producto de las fases de la Ruta, con el fin de evidenciar el avance en la implementación de medidas; en caso que se encuentren inconsistencias, realizan las correspondientes observaciones para que se hagan los ajustes del caso; y queda como evidencia la actualización del estado de los documentos y avance de los sujetos en la herramienta de la SRC.</t>
  </si>
  <si>
    <t xml:space="preserve">Desgaste operativo, de articulación y de credibilidad de la UARIV como instancia coordinadora de un sistema. </t>
  </si>
  <si>
    <t>El Profesional de Información de la SRC revisa y verifica mensualmente el cargue de las evidencias a la Base de datos del programa de la SRC, éstas se centralizan mediante correo institucional con el fin de elaborar mensualmente el informe de seguimiento de medidas con base en la cantidad de evidencias recibidas en el correo institucional. si no se cargan las evidencias, no se verá reflejado el avance en la implementación de las medidas del PIRC. Como evidencia tenemos el informe de seguimiento.</t>
  </si>
  <si>
    <t>Falta de respuesta por parte de las entidades del SNARIV de acuerdo a las competencias de éstas para cumplir con los PIRC.</t>
  </si>
  <si>
    <t>Los profesionales de Reparación Colectiva de NN y NT, mensualmente realizan seguimiento de los compromisos y realizan gestiones con las entidades del SNARIV con el fin conocer el avance de éstos. Si no se evidencia avances se continua con la gestión y se mantiene la comunicación en las entidades del SNARIV. Como evidencia tenemos registros de las comunicaciones realizadas por los profesionales de la SRC.</t>
  </si>
  <si>
    <t>Algunas medidas de los primeros planes formulados contienen descripciones muy ambiguas o no definen el alcance de la medida, lo que dificulta la gestión interinstitucional para procurar una implementación efectiva.</t>
  </si>
  <si>
    <t>Retraso en la implementación del PIRC con relación a los 3 años estipulados en la Resolución 3143 de 2018 a partir de la expedición de ésta.</t>
  </si>
  <si>
    <t>Los profesionales de Reparación Colectiva  cada vez que realizan la revisión de los PIRC identifican las acciones ambiguas y/o que no cumplan con los objetivos del programa o el nexo causal entre el hecho, el daño y la medida en su proporción; realizan la concertación de la acción previo a la implementación y se evidencia en el Acta de Seguimiento y mejora del PIRC.</t>
  </si>
  <si>
    <t>Focalizar los sujetos que presentan tardanza y realizar revisión con el sujeto colectivo de las acciones sin implementar para así gestionar o dar alcance para su implementación. Acta de seguimiento.</t>
  </si>
  <si>
    <t>Problemas de orden público o cambios climáticos que dificulten la socialización y el trabajo con las víctimas en algunas regiones del país.</t>
  </si>
  <si>
    <t>Los enlaces de NN o NT reprograman las actividades cada vez que se presenten dificultades en su desarrollo. Con el fin de dar avance en la implementación de medidas en el marco de los PIRC. En el caso que no se reprogramen se verá afectado el avance de la implementación del PIRC. Como evidencia tenemos la Programación mensual de viáticos.</t>
  </si>
  <si>
    <t>Mala calidad o inoportunidad en la entrega de los bienes y servicios requeridos para la implementación del PIRC: Productos de mala calidad o que no son acordes con la localización del sujeto o su entrega no es adecuada en razón de la temporalidad.</t>
  </si>
  <si>
    <t>El profesional responsable del sujeto realiza el acta de concertación donde describe de manera detallada los bienes a entregar, el uso que dará el sujeto de reparación colectiva a los bienes de uso colectivo y el impacto de estos en la comunidad en el primer semestre de la vigencia una vez definido el PAA. Se tiene armonizada la oferta de bienes de uso colectivo y se le presenta al sujeto para que defina según sus necesidades organizacionales productivas de infraestructura social y comunitaria. Como evidencia tenemos el acta de concertación.</t>
  </si>
  <si>
    <t>No contar con los recursos suficientes para avanzar en la implementación de productos, en consonancia con los 3 años planteados en la Resolución 3143 de 2018.</t>
  </si>
  <si>
    <t>La SRC realiza planeación anual de metas de acuerdo al proyecto de inversión para cada una de las vigencias acorde al presupuesto asignado, con el fin de proyectar las acciones en el cumplimiento de las funciones de la SRC. En caso de presentar desviaciones en el cumplimiento de las metas, se realizan ajustes planes de mejoramiento con el fin de subsanarlos. Como evidencia tenemos el proyecto de inversión y el plan de acción de la SRC.</t>
  </si>
  <si>
    <t>* Facilitar herramientas a los y las sobrevivientes del conflicto armado a través de encuentros grupales que apoyen su recuperación emocional, como parte de la medida de Rehabilitación para las víctimas.
* Realizar la socialización, formulación e implementación de las medidas de Satisfacción y Garantías de no Repetición.</t>
  </si>
  <si>
    <t>Desactualización de la información de contacto de las víctimas en las bases de datos entregadas por las diferentes fuentes de la Unidad para que las víctimas participen en las estrategias.</t>
  </si>
  <si>
    <t>Imposibilidad de desarrollar procesos y/o implementar estrategias de acompañamiento Psicosocial  de forma inapropiada y  realizar la socialización, formulación e implementación de las medidas de Satisfacción y Garantías de no Repetición en el desarrollo de las estrategias desarrolladas a nivel individual y colectivo.</t>
  </si>
  <si>
    <t>* Perdida de la imagen institucional.
* Demandas y demás acciones jurídicas.
* Acciones con daño a la población víctima.</t>
  </si>
  <si>
    <t>El profesional encargado de la administración de las bases de datos del Grupo de enfoque psicosocial, trimestralmente realiza cruces de información con la Red Nacional de Información y la Subdirección de Atención humanitaria para depurar y actualizar los datos de contacto de las víctimas que se convocarán a las diferentes estrategias. Si evidencia novedades se retroalimenta y se solicita aclaraciones a las BD. Como evidencia tenemos las bases de datos depuradas para realizar las convocatorias y correos electrónicos con la remisión de las bases.</t>
  </si>
  <si>
    <t>Reprogramar las acciones y establecer las causas por las cuales se materializó el riesgo para poderlas tener en cuenta y controlar en la planeación de éstas.</t>
  </si>
  <si>
    <t>Demora en la contratación de los operadores que retrasan la operación de la implementación de las medidas y los programas de reparación en las dimensiones individuales y colectivas afectando el cumplimiento de los programas.</t>
  </si>
  <si>
    <t>El Coordinador(a) del Grupo de Enfoque Psicosocial anualmente gestiona convenios con empresas público, privadas y ONGs para mantener continuidad en la implementación de estrategias y prepara los insumos requeridos para la contratación del operador logístico. Como evidencias quedan estudios previos, análisis de contexto, contratos y convenios suscritos.</t>
  </si>
  <si>
    <t xml:space="preserve">Situaciones de seguridad en territorio que impiden la participación de las víctimas y la movilidad de los profesionales en el territorio. </t>
  </si>
  <si>
    <t>Los profesionales encargados mensualmente consultan la situación de seguridad en la zona, previo a las actividades a través de las siguientes opciones: la Bitácora de prevención de emergencias, consulta con el COMR (Centro de Operaciones y monitoreo de Riesgos), los enlaces de prevención y atención de emergencias territoriales, las autoridades municipales y con la comunidad que se encuentran en territorio las condiciones de la zona para la implementación de la Estrategia, Si existe alguna condición insegura se reprograma la actividad con la comunidad como evidencia quedan correos electrónicos.</t>
  </si>
  <si>
    <t>Inadecuada implementación de los criterios técnicos (procedimientos, metodologías, protocolos… etc.) para el desarrollo de las acciones concertadas tanto a nivel individual como colectivo.</t>
  </si>
  <si>
    <t>Los enlaces psicosociales de nivel nacional anualmente realizan formaciones en las metodologías para su adecuada implementación y evitar acciones con daño. En caso de nuevas contrataciones se realizan formaciones insitu o de manera virtual. Como evidencia quedan listados de asistencia, presentaciones, metodologías y registros fotográficos.</t>
  </si>
  <si>
    <t>Realizar la identificación, focalización, entrega y seguimiento a los Esquemas Especiales de Acompañamiento para la población retornada y reubicada de conformidad con lo establecido en la Ley 1448 de 2011 y el artículo 2.2.6.5.8.7. del Decreto 1084 de 2015 y la Resolución 434 el 2016.</t>
  </si>
  <si>
    <t>Deficiencia en la identificación de los aspectos técnicos y de requisitos administrativos a tener en cuenta en la implementación del esquema especial de acompañamiento.</t>
  </si>
  <si>
    <t xml:space="preserve">Retraso en la implementación y/o finalización del esquema especial de acompañamiento comunitario. </t>
  </si>
  <si>
    <t>* Obras inconclusas.
* Parálisis en los procesos.</t>
  </si>
  <si>
    <t xml:space="preserve">El profesional del Grupo de Retornos y Reubicaciones del nivel Nacional encargado, cada vez que se presente un proyecto, verifica técnicamente si el proyecto propuesto es viable frente a la necesidad, la cantidad, características de los materiales e insumos solicitados. En caso de no ser viable, se retroalimenta a la Entidad Territorial con el fin de hacer los respectivos ajustes. Se genera acta de revisión y/o correo electrónico. </t>
  </si>
  <si>
    <t>Realizar Articulación entidad territorial-NN de  los procedimientos del Retornos y  reubicaciones con el objetivo de conocer las generalidades y empoderamiento  del mismo.</t>
  </si>
  <si>
    <t>Debilidades en la verificación técnica y administrativa (documental) del EEA por parte del Grupo de RyR del nivel nacional para viabilidad de los proyectos  enviados por la entidad territorial.</t>
  </si>
  <si>
    <t>El Grupo de Retornos y Reubicaciones cuenta con procedimientos, protocolos y formatos entre otros, que permite la operatividad en la verificación técnica cada vez que se presente un proyecto de las acciones y estrategias misionales, con roles claros y responsabilidades definidas, para que el proyecto cumpla con los requisitos exigidos, En caso de no cumplir, el enlace envía un correo electrónico indicando los pendientes para poder dar el aval de la continuidad del proyecto. Esta información se valida por medio del Formato De Verificación De Cumplimiento De Requisitos, que da mención a los documentos requeridos y como evidencia queda el formato de verificación.</t>
  </si>
  <si>
    <t>Incumplimiento en el envío de la carta de sostenibilidad por parte de la entidad territorial para viabilidad del proyecto a realizar.</t>
  </si>
  <si>
    <t>El Grupo de Retornos y Reubicaciones solicita a los municipios cada vez que se presenta un proyecto,  el envío de la carta de compromiso de sostenibilidad por parte de la Entidad Territorial como requisito para la viabilidad del proyecto, con el fin de  contar con el compromiso de la entidad territorial en el desarrollo del mismo. Si no cuenta con esta información se remite un correo para que adjunten la información solicitada para dar continuidad con el EEA. Como evidencia queda la carta enviada por la entidad territorial y el correo de retroalimentación.</t>
  </si>
  <si>
    <t>Incumplimiento de compromisos adquiridos en el esquema por parte de las entidades territoriales.</t>
  </si>
  <si>
    <t>Los enlaces Territoriales  de RyR con apoyo del profesional de Retornos y Reubicaciones del nivel Nacional, reportan el estado de avance de la implementación del esquema y los inconvenientes presentados en el desarrollo, generando las alertas con respecto al cumplimiento del Ente Territorial. El seguimiento se realiza de acuerdo al cronograma del desarrollo del esquema. Se deja evidencia en acta y/o informe de visita y/o en el instrumento de seguimiento. (Formato De Verificación De Cumplimiento De Requisitos) Se informa por medio de un correo electrónico al Director Territorial con el fin de hacer la gestión con el Ente Territorial.</t>
  </si>
  <si>
    <t>* Realizar el Retorno o la Reubicación individual y familiar conforme a los criterios para la entrega de los componentes de apoyo a los procesos de Retorno y/o Reubicaciones individuales de acuerdo con la Resolución No. 00278 de 17 abril 2015.
* Brindar asistencia técnica a las entidades territoriales para la formulación, aprobación e implementación de los planes de RyR.  de acuerdo con la Resolución No. 06420  de 01 Noviembre  2018.</t>
  </si>
  <si>
    <t>Fallas por parte del enlace de RyR (profesional de nivel territorial) en la verificación de los criterios de las solicitudes de RyR, para determinar la viabilidad del acompañamiento al retorno o la reubicación del hogar (individual o familiar), para la colocación del recurso de apoyo al  traslado de personas y enseres (1.5 SMMLV, de acuerdo con la Resolución No. 00278 de 17 abril 2015) .</t>
  </si>
  <si>
    <t xml:space="preserve">Incumplimiento de la materialización del retorno o reubicación de la víctima.                                           </t>
  </si>
  <si>
    <t>*Perdida de la imagen institucional                   *Perdida de confianza en lo público                   *Demanda contra el estado*</t>
  </si>
  <si>
    <t>El profesional de RyR de nivel territorial verifica cada vez que sea requerido los criterios de las solicitudes de RyR, para determinar la viabilidad o no del acompañamiento al retorno o la reubicación del hogar. Los aspectos que se validan son los siguientes:
*Hogar incluido por desplazamiento forzado en el RUV.
*Hogar no acompañado con anterioridad, o con nuevo desplazamiento incluido.
*Validación de los principios del RyR: seguridad, dignidad y voluntariedad. Si alguna de estas validaciones no se cumple, no es viable. Posteriormente, efectúe la solicitud del recurso de apoyo al  traslado de personas y enseres (1.5 SMMLV, de acuerdo con la Resolución No. 00278 de 17 abril 2015), para los casos viables de acompañamiento. En el marco de la ruta individual de acompañamiento al RyR de los hogares (individuales o familiares), el profesional de RyR nivel territorial, dispone del procedimiento de la ruta individual e instructivo de MAARIV; así como de los espacios institucionales de formación o a través de las indicaciones y acompañamiento . Como evidencia tenemos correos electrónicos desde el nivel nacional.</t>
  </si>
  <si>
    <t xml:space="preserve">Buscar mecanismos de concertación con las entidades territoriales, articulados con los órganos de control. </t>
  </si>
  <si>
    <t xml:space="preserve">Falta o falla en el levantamiento de la información de la población objeto del plan en el formato de identificación de población RyR.  </t>
  </si>
  <si>
    <t xml:space="preserve">El profesional de RyR del nivel nacional realiza retroalimentación a los enlaces del nivel territorial cada vez que se requiera por correo electrónico, llamadas telefónicas y/o capacitaciones presenciales o de asistencia técnica en los territorios según la necesidades en el manejo de la herramienta MAARIV con el fin de mejorar las acciones en la ruta individual y  para completar la información faltante. Como evidencia se tiene la trazabilidad de los correos electrónicos, la remisión de las indicaciones técnicas y los informes de visita asistencia técnica. </t>
  </si>
  <si>
    <t xml:space="preserve">Falta, falla o incumplimiento al realizar el análisis de las necesidades identificadas de manera conjunta con la comunidad, en el marco de la capacidad institucional instalada en los municipios (zonas o veredas de los hogares por retornar o reubicarse o ya retornados o reubicados). </t>
  </si>
  <si>
    <t>El enlace de Retornos y Reubicaciones territorial según sea requerido concerta bien sea reuniones bilaterales o mesas de trabajo con las entidades territoriales en donde se exponen las necesidades identificadas de manera conjunta con la comunidad y para definir los compromisos de acuerdo a su competencia y responsabilidad a la luz del Art. 66 de la Ley 1448/2011  y como resultado tenemos Acta de Reunión o de CTJT.</t>
  </si>
  <si>
    <t>* Realizar el Retorno o la Reubicación individual y familiar conforme a los criterios para la entrega de los componentes de apoyo a los procesos de Retorno y/o Reubicaciones individuales de acuerdo con la Resolución No. 00278 de 17 abril 2015.
* Realizar la identificación, focalización, entrega y seguimiento a los Esquemas Especiales de Acompañamiento para la población retornada y reubicada de conformidad con lo establecido en la Ley 1448 de 2011 y el artículo 2.2.6.5.8.7. del Decreto 1084 de 2015 y la Resolución 434 el 2016.</t>
  </si>
  <si>
    <t xml:space="preserve">Falta o falla en la  verificación que hace el profesional de RyR (nivel territorial) correspondiente a los criterios para determinar la viabilidad o no del acompañamiento en el retorno o reubicación del hogar, de acuerdo con la ruta establecida de manera que determine viabilidad y solicite el recurso para el traslado de personas y enseres sin que se cumplan los criterios correspondientes. </t>
  </si>
  <si>
    <t>Recibir o solicitar cualquier dádiva a beneficio propio o a nombre de un tercero para la entrega del recurso para el traslado del retorno y/o la reubicación correspondiente al 1.5 SMMLV y/o la viabilización del EEA o la entrega de los bienes y servicios para su implementación.</t>
  </si>
  <si>
    <t xml:space="preserve">*Perdida de la imagen institucional                   *Perdida de confianza en lo público                   *Demanda contra el estado*
*Obras inconclusas *Incumplimiento en la entrega de bienes y servicios </t>
  </si>
  <si>
    <t xml:space="preserve">El profesional de RyR de nivel territorial,  cada vez que se requiere realiza las validaciones necesarias según el procedimiento establecido, teniendo en cuenta el cumplimiento de los principios de seguridad, dignidad y voluntariedad; validados en los aplicativos e información solicitada a las víctimas, para determinar la viabilidad del acompañamiento; y así solicitar el recurso, para el traslado de personas y enseres (1.5 SMMLV). Para cuyo caso los soportes son: registro del hogar e intencionalidad en MAARIV; entrevista a profundidad; y acta de voluntariedad. </t>
  </si>
  <si>
    <t>Realizar la Revisión y actualización de los procedimientos y protocolo asociado a la tareas misionales del Grupo de Retornos y Reubicaciones.</t>
  </si>
  <si>
    <t>3 Procedimientos Actualizados o creados.</t>
  </si>
  <si>
    <t>Coordinador Grupo Retornos y Reubicaciones</t>
  </si>
  <si>
    <t xml:space="preserve">Establecer las causas de la materialización del riesgo y fortalecer los controles  en la Articulación entidad territorial-NN definidos en los procedimientos del Retornos y  reubicaciones.
</t>
  </si>
  <si>
    <t>Falta o Fallas en las revisiones técnicas y/o que omitan controles administrativos y financieros de los proyectos en el tema de EEA que realiza el funcionario o colaborador de la UARIV del Grupo de Retornos y Reubicaciones.</t>
  </si>
  <si>
    <t>El Grupo de Retornos y Reubicaciones cada vez que se presenta un proyecto realiza validaciones y la verificación técnica que dan cumplimiento al procedimiento de EEA, esta información se valida por medio de una ficha (Formato de verificación de cumplimiento de requisitos) que da mención a los documentos requeridos, en caso de no cumplir se retroalimenta por medio de correo electrónico y como evidencia queda el formato de validación de cada proyecto.</t>
  </si>
  <si>
    <t>Realizar la compensación económica que se otorga a la víctima por el daño sufrido (Indemnización Administrativa, Establecer y Otorgar el encargo fiduciario).</t>
  </si>
  <si>
    <t>Radicar la solicitud como ruta prioritaria a víctimas que no cumplan los criterios de priorización, ocasionando una priorización errónea para el pago de la medida.</t>
  </si>
  <si>
    <t>Imposibilidad de llevar a cabo la compensación económica que se otorga a la víctima por el daño sufrido mediante el pago de los recursos que componen la indemnización de acuerdo con el cumplimiento de la Ley 1448 de 2011, el presupuesto asignado para la vigencia y la normatividad vigente.</t>
  </si>
  <si>
    <t>Incumplimiento en la entrega de la indemnización administrativa a las víctimas que se les reconoció la medida.</t>
  </si>
  <si>
    <t>Los gestores del operador realizan auditorías documentales constantemente a todos los casos documentados para verificar que estos hayan quedado correctamente documentados y en el caso de encontrar novedades y/o actualizaciones realizan las subsanaciones correspondientes. Como evidencia quedan reportes del operador por correo electrónico con los casos limpios (bases de datos).</t>
  </si>
  <si>
    <t xml:space="preserve">Generar un mecanismo para la emisión de los actos administrativos que den una respuesta de fondo a la víctima relacionada a la medida de indemnización administrativa </t>
  </si>
  <si>
    <t>Equipo jurídico de la SRI
Equipo gestión de la información de la SRI</t>
  </si>
  <si>
    <t>Realizar proceso de revocatoria de la resolución y elevar el caso a Gestión Jurídica para que realice el cobro coactivo.</t>
  </si>
  <si>
    <t xml:space="preserve">Desactualización de la información de destinatarios y/o información de las víctimas directas. </t>
  </si>
  <si>
    <t>El enlace de gestión de la información de la SRI, realiza cruces de información antes de realizar la ejecución contra la información dispuesta en el modelo único de ubicación de la RNI para mantener actualizados los datos de contactabilidad. Si se evidencia una inconsistencia se actualizará la base con el dato que tenga la fecha más reciente.  Como evidencia tenemos la BD con los cruces con datos  actualizados. Para el tema de fallecidos el equipo de indemnizaciones realiza semanalmente antes y durante la ejecución cruces con la RNEC y en caso de detectar persona fallecida se genera la orden de no pago. Evidencia Cruces de los datos.</t>
  </si>
  <si>
    <t>No disponibilidad de dinero para cada proceso bancario por debilidad en la gestión de los recursos del Equipo de Indemnizaciones.</t>
  </si>
  <si>
    <t>EL Equipo de Indemnizaciones para cada ejecución, realiza las gestiones para hacer la solicitud del Plan Anualizado de Caja al Grupo de Gestión Financiera de la Unidad, con el fin de garantizar la disponibilidad de los recursos financieros para los pagos de las indemnizaciones en los diferentes canales de pago con los que se cuenta. Como evidencias quedan correo electrónico de la solitud y respuesta del PAC, solicitud de desembolso de recursos y resolución masiva de reconocimiento y ordenación de pago.</t>
  </si>
  <si>
    <t>Fuga de información en algún eslabón de la cadena de los pagos (Nivel Nacional y DT´s).</t>
  </si>
  <si>
    <t>Uso indebido de la información por parte de funcionarios y colaboradores para obtener un beneficio propio o de un tercero.</t>
  </si>
  <si>
    <t>* Incumplimiento en la entrega de bienes y servicios a los grupos de valor.
* Demandas y demás acciones jurídicas.
* Pérdida de información sensible.</t>
  </si>
  <si>
    <t>El profesional del Equipo de Gestión de la información de la SRI, actualiza cada vez que se requiera los acuerdos de confidencialidad del personal que tiene acceso a la herramienta Indemniza a nivel Nacional y territorial, en caso de encontrar personal sin acuerdo de confidencialidad se procede a desactivar el usuario. Como evidencia tenemos los acuerdos de confidencialidad suscritos. Para los colaboradores a quienes se les comparte información de pagos, se les exigirá firmar un anexo DE CUSTODIA Y SALVAGUARDA DE LA INFORMACIÓN  adicional al acuerdo de confidencialidad.</t>
  </si>
  <si>
    <t>Para personas plenamente identificadas a través de la registraduría, se inhabilitará la opción de aplicar novedades.</t>
  </si>
  <si>
    <t>Un desarrollo</t>
  </si>
  <si>
    <t>Luis Carlos Corredor - Profesional Especializado-Líder Equipo Indemnizaciones</t>
  </si>
  <si>
    <t>* Robustecer controles para el  ingreso y uso de las herramientas tecnológicas limitándolas a que se haga uso de ellas en las sedes de la Unidad y en horarios establecidos.
* Hacer seguimientos periódicos conjuntamente con la OTI, en el acceso a la herramienta usada por la SRI (INDEMNIZA), inhabilitando usuarios que ya no trabajen con la entidad, que hayan cambiado de proceso o que se establezca que estén compartiendo su usuario con otros colaboradores.</t>
  </si>
  <si>
    <t>Falla o desconocimiento de los protocolos del manejo de la información sensible de la ejecución.</t>
  </si>
  <si>
    <t>La SRI, mantiene actualizados los  procedimientos, haciendo especial énfasis en mantener documentado los controles que se han establecido para identificar posibles desviaciones en éstos y hacer las correcciones que se requieran. Como evidencias tenemos los documentos actualizados y los puntos de control establecidos.</t>
  </si>
  <si>
    <t>Abuso de la condición privilegiada para el acceso a la información de pago de la indemnización.</t>
  </si>
  <si>
    <t>El profesional del Equipo de Gestión de la información de la SRI, ejecuta controles Mensuales de auditoría de actualización de cuentas vs personal que usa la herramienta Indemniza, el cual monitorea el nivel de inactividad y no cambio de la contraseña al momento de asignarla, en caso de identificar inactividad procederá a revisar los eventos presentados y ejecuta auditorías de seguridad (ingresos por IP), las cuales se establecen trimestralmente o en los casos que se requiera focalizar por zonas o por fechas de ejecución (alto movimiento). Queda como evidencia un informe.</t>
  </si>
  <si>
    <t>Transversal al Proceso Reparación Integral.</t>
  </si>
  <si>
    <t>Vandalismo o hurto, por ausencia o insuficiencia de controles de acceso al archivo digital.</t>
  </si>
  <si>
    <t>Pérdida parcial o total de la Confidencialidad, integridad y/o Disponibilidad de los sistemas de información y/o la información registrada en documento físico o digital.
*Activos críticos asociados.</t>
  </si>
  <si>
    <t>* Pérdida Información sensible.
* Parálisis en los procesos.
* Modificación por error en Uso.
* Modificación por corrupción de datos.
* Divulgación accidental.
* Pérdida - destrucción por manipulación de software.
* Pérdida - destrucción por hurto de medios o documentos.</t>
  </si>
  <si>
    <t>Los Sistemas de información del proceso Reparación Integral, permanentemente cuentan con formularios de inicio de sesión que sólo permiten el acceso a la información de la Dirección de Reparación a través de un usuario de autenticación como de una contraseña segura, de lo contrario no se tendrá acceso a las mismas. Este usuario se asigna mediante la suscripción de un acuerdo de confidencialidad. Como evidencia se cuenta con la relación de usuarios de las herramientas.</t>
  </si>
  <si>
    <t>Sensibilizar a los colaboradores para que hagan uso responsable en el acceso y manejo de la información de la Dirección de Reparación.</t>
  </si>
  <si>
    <t>Realizar 5 procesos de sensibilización y socialización a funcionarios sobre uso de la información (Por lo menos uno mensual).</t>
  </si>
  <si>
    <t>Equipo Control y Seguimiento - Dirección de Reparación</t>
  </si>
  <si>
    <t>Verificar las copias de seguridad con los que cuenta la Unidad Para las Víctimas (digitales y físicos) y realizar la reconstrucción de la información faltante.</t>
  </si>
  <si>
    <t>Acciones involuntarias y/o deliberadas de usuario por ausencia o insuficiencia en la gestión de eventos de monitoreo o por almacenamiento de información sin protección</t>
  </si>
  <si>
    <t>Las herramientas tecnológicas del Proceso Reparación integral cuentan con monitoreos trimestrales de accesos a través de IP´s que permiten identificar los accesos de los usuarios a las herramientas, donde se busca identificar casos inusuales de los ingresos. En caso de ingresos sospechosos se realiza el bloqueo de los usuarios y se adelanta la investigación. Como evidencia tenemos los informes trimestrales de seguimiento de los aplicativos.</t>
  </si>
  <si>
    <t>Implementar nuevas acciones de seguridad para el uso de los sistemas de información de la Dirección de Reparación en articulación de la Oficina de Tecnologías de Información.</t>
  </si>
  <si>
    <t>Dos acciones, controles y/o mejoras, nuevas de seguridad.</t>
  </si>
  <si>
    <t>Los administradores de la herramientas tecnológicas del Proceso Reparación integral, suscriben el "ACUERDO DE CONFIDENCIALIDAD DE USUARIOS DE HERRAMIENTAS TECNOLÓGICAS O INFORMACIÓN DE LA UNIDAD PARA LA ATENCIÓN Y REPARACIÓN INTEGRAL A LAS VÍCTIMAS", cada vez que se solicitan usuarios de las herramientas. De lo contrario no se asignarán los usuarios. En caso que se venza el acuerdo, el usuario es deshabilitado. Como evidencias se cuenta con los acuerdos de confidencialidad suscritos por cada herramienta.</t>
  </si>
  <si>
    <t>• Registrar información en los aplicativos dispuestos por la Unidad para brindar  la atención y orientación a los ciudadanos  por canal telefónico y virtual, canal presencial, canal escrito y  estrategias complementarias</t>
  </si>
  <si>
    <t xml:space="preserve">Deficiencia en la entrega de insumos y lineamientos por parte de los procesos misionales a las personas que brindan atención y orientación a nivel territorial
</t>
  </si>
  <si>
    <t>Generar respuestas a las solicitudes de las victimas sin argumentos de fondo</t>
  </si>
  <si>
    <t>Afectación en la credibilidad o imagen
Desconocimiento en la normatividad</t>
  </si>
  <si>
    <t>Las personas de Servicio al ciudadano encargadas de los canales de atención Participa en los espacios de articulación, una vez identificada la necesidad, con los  procesos misionales de la unidad  para establecer ANS (Acuerdos sobre tiempos de respuesta)  con el fin de actualizar, ajustar los lineamientos utilizados en la operación,  en caso de no cumplirse los ANS es necesario mesas de trabajo para establecer nuevos compromisos. De esta actividad queda como evidencia las actas de reunión y/o correos electrónicos.</t>
  </si>
  <si>
    <t>Las personas de Servicio al ciudadano encargadas de los canales de atención A partir de los resultados de las auditorías de calidad del operador, generar y realizan actividades de formación, notas informativas, sensibilización.</t>
  </si>
  <si>
    <t>1 alerta Mensual</t>
  </si>
  <si>
    <t>Líder Canal Escrito</t>
  </si>
  <si>
    <t>En caso de materializacion del riesgo el grupo de servicio al ciudadano a traves de los resposables del canal escrito  emite  alcance de fondo a la respuesta.</t>
  </si>
  <si>
    <t>Falta de conocimiento sobre los procedimientos, protocolos y manejo de los sistemas de información por parte de los colaboradores que intervienen en la atención y orientación a las víctimas</t>
  </si>
  <si>
    <t>Las personas de Servicio al ciudadano encargadas de los canales de atención, desarrollan estrategias  de formación y evaluación  cuando se identifiquen necesidades de fortalecimiento  sobre los procesos y procedimientos que están en cambio, por medio de actividades de formación, notas informativas, sensibilización.</t>
  </si>
  <si>
    <t>Errores por parte de las personas que brindan las respuestas a las solicitudes escritas.</t>
  </si>
  <si>
    <t>Las personas de Servicio al ciudadano encargadas del canal escrito, definen la necesidad de realizar calibraciones mensuales a partir de  los errores que se encuentran a lo largo del proceso de atención y orientación a victimas con el fin de  realizar  capacitaciones y refuerzos frente a los errores evidenciados. En caso que se reindicida los errores se realiza acompañamiento por parte de los formadores del operador con el fin de resolver las dudas que se presenten. De esta actividad queda como evidencia los resultados de las evaluaciones realizadas.</t>
  </si>
  <si>
    <t>Incumplimientos  en los tiempos de respuesta establecidos por parte de los procesos misionales y de apoyo</t>
  </si>
  <si>
    <t>Inoportunidad en las respuestas  de las solicitudes realizadas por las víctimas</t>
  </si>
  <si>
    <t>Las personas de Servicio al ciudadano encargadas del canal escrito, remiten semanalmente  a traves de correo electrónico los reportes del estado de cumplimiento de los insumos solicitados para la emisión de las respuestas   con el fin de generar alertas frente al cumplimiento  a los procesos misionales. En caso de no cumplirse se realizan mesas de trabajo con los procesos misionales para conocer las razones por las cuales no se reciben los insumos en términos.De esta actividad queda como evidencia correos electrónicos remitidos y actas de reunión</t>
  </si>
  <si>
    <t>En caso de materializacion del riesgo el grupo de servicio al ciudadano a traves de los resposables de los canales de atención genrea alerta al área misional sobre priorizacion de insumo para dar respuesta</t>
  </si>
  <si>
    <t>Fallas en la captura y/o escalamientos de las solicitudes realizadas por la victima.</t>
  </si>
  <si>
    <t>Las personas de Servicio al ciudadano encargadas de los canales de atención, cada vez que  identifican errores en la captura o análisis de información generan correctivos (llamados de atención, refuerzos en formación, evaluaciones, calibraciones) a los colaboradores encargados de la atención a las víctimas, con el fin de disminuir los errores de captura de la información.  En caso que se reindicida los errores se realiza acompañamiento por parte de los formadores del operador con el fin de resolver las dudas que se presenten. Como evidencia quedan evaluaciones, actas, llamados de atención.</t>
  </si>
  <si>
    <t>Desactualización de la información en  aplicativos y sistemas de información para atender solicitudes.</t>
  </si>
  <si>
    <t>Las personas de Servicio al Ciudadano encargadas de los canales de atención, mensualmente remiten a los procesos misionales correo electrónico frente al resultado del seguimiento realizado a las recurrencias identificadas,  con el fin de generar alertas a los procesos frente a la actualización y respuesta a las solicitudes.</t>
  </si>
  <si>
    <t>Fallas por parte de aplicativos y sistemas de información para atender, registrar y remitir solicitudes.</t>
  </si>
  <si>
    <t>La Subdirección de Asistencia y Atención Humanitaria a través de la línea de acción administración y gestión de requerimientos técnicos, una vez identificada la necesidad reporta a la mesa de servicios tecnológicos en caso de tener indisponibilidad de servicio de los aplicativos, a través de la herramienta ARANDA de mesa de servicio de la Oficina de Tecnología de la información como evidencia tiquets de mesa de servicio.</t>
  </si>
  <si>
    <t xml:space="preserve">
</t>
  </si>
  <si>
    <t>Alertar al area misional sobre priorizacion de insumo para dar respuesta.</t>
  </si>
  <si>
    <t xml:space="preserve">• Realizar la  notificación  de actos administrativos  que emiten las dependencias OAJ, DGSH, Reparación y Registro, </t>
  </si>
  <si>
    <t>Falta de datos de contacto necesarios para el desarrollo del trámite de notificación  lo cual impide realizar la citación y  entrega de la notificación de los actos administrativos.</t>
  </si>
  <si>
    <t>Realizar la notificación de los actos administrativos   en un término mayor a  40  días hábiles desde su fecha de ingreso al procedimiento.</t>
  </si>
  <si>
    <t>Afectación en la credibilidad o imagen
Aumento en la radicacion de derechos de peticion y la interposicion de acciones constitucionales de tutelas</t>
  </si>
  <si>
    <t>Las personas de Servicio al Ciudadano encargadas de la notificación de actos administrativos cuentan con un protocolo para establecer los parámetros de los datos de contacto necesario para el desarollo del trámite de notificación.En caso de no cumplir con los parametros establecidos se realiza la devolución a las respectivas dependencias  de los actos administrativos que no cumplen con los parametros establecidos.  De esta actividad queda como registro correo electronico con la devolución de los actos administrativos que no cumplen con los parámetros establecidos.</t>
  </si>
  <si>
    <t>Las personas de servicio al ciudadano encargadas de la notificación de actos administrativos planean mensualmente  estrategias para la notificacion en terminos utilizando como herramienta el tablero de control donde se visualizan los datos estadisticos que permiten la toma de decisiones como evidencia quedan  informes.</t>
  </si>
  <si>
    <t xml:space="preserve">1 INFORME MENSUAL </t>
  </si>
  <si>
    <t xml:space="preserve">Lider notificaciones </t>
  </si>
  <si>
    <t>En caso de materialización del riesgo el grupo de servicio al ciudadano a traves del responsable de la notificación de actos administrativos genera alerta a las dependencias para que sea remitido los datos de contacto de los ciudadanos a los cuales se les va a realizar la notificación</t>
  </si>
  <si>
    <t>Falta de capacidad operativa para notificar los actos administrativos   por  falta de presupuesto  y/o cambios de operador.</t>
  </si>
  <si>
    <t>Las personas de Servicio al Ciudadano encargadas de la notificación de actos administrativos realizan  mensualmente jornadas masivas de notificacion y rutas moviles con el fin  de dar cumplimiento a  los términos de Ley. De esta actividad queda los informes de actos  adminsitrativos notificados.</t>
  </si>
  <si>
    <t>Deficiencia en los sistemas  de información que soportan la operación del proceso de notificaciones.</t>
  </si>
  <si>
    <t>Pérdida parcial o total de la
Confidencialidad, integridad y/o Disponibilidad de los sistemas de información y/o la información registrada en documento físico o digital.
AO-GRE-001,AO-GRE-002,AO-GRE-003,SC-BDD-008</t>
  </si>
  <si>
    <t xml:space="preserve">•          Perdida-Destrucción debido al Mal funcionamiento del Software.
•          Perdida-Destrucción debido a la saturación del sistema de información externo
•          Perdida-Destrucción debido a la manipulación Software
</t>
  </si>
  <si>
    <t>El personal de apoyo de Servicio al Ciudadano encargadas de los canales de atención, suscriben el "Acuerdo De Confidencialidad De Usuarios De Herramientas Tecnológicas O Información De La Unidad Para La Atención Y Reparación Integral A Las Víctimas", cada vez que se solicitan usuarios de las herramientas. De lo contrario no se asignarán los usuarios. En caso de que se venza el acuerdo, el usuario es deshabilitado. Como evidencias se cuenta con los acuerdos de confidencialidad suscritos por cada herramienta.</t>
  </si>
  <si>
    <t>En caso de materialización del riesgo el grupo de servicio al ciudadano a traves de los encargados de los canales de atención notifican las incidencias en los aplicativos a la oficina de tecnologias de la información.</t>
  </si>
  <si>
    <t>La Subdirección de Asistencia y Atención Humanitaria a través de la línea de acción administración y gestión de requerimientos técnicos, una vez identificada la necesidad reporta a la mesa de servicios tecnológicos en caso de tener indisponibilidad de servicio del aplicativo LEX, a través de la herramienta ARANDA de mesa de servicio de la Oficina de Tecnología de la información como evidencia tiquets de mesa de servicio.</t>
  </si>
  <si>
    <t>Falla en el cumplimiento de los procedimientos y politicas establecidas para la seguridad de la informacion.</t>
  </si>
  <si>
    <t>Uso inadecuado de la informacion con el objetivo de obtener un beneficio económico por parte de los funcionarios que brindan atención y orientación a las víctimas.</t>
  </si>
  <si>
    <t>Las personas de Servicio al Ciudadano encargadas de los canales de atención socializan a los funcionarios de los canales de atencion sobre las consecuencias frente a estas  irregularidades y las medidas que la Unidad pueda tomar al respecto.</t>
  </si>
  <si>
    <t>1 socializacion (una por cada canal)</t>
  </si>
  <si>
    <t>Líderes de los procesos</t>
  </si>
  <si>
    <t>En caso de materialización del riesgo el grupo de servicio al ciudadano a traves de los encargados de los canales de atención realizan las respectivas investigaciones y se remitira al proceso de control interno disciplinario para realizar las respectivas medidas.</t>
  </si>
  <si>
    <t>incumplimiento en el procedimiento de inactivación de usuarios en el momento de la desvinculación laboral.</t>
  </si>
  <si>
    <t>La Subdirección de Asistencia y Atención Humanitaria a través de la línea de acción administración y gestión de requerimientos  técnicos realizan la inactivacion de usuarios cuando hay desvinculación laboral, a partir de los lineamientos emitidos por  el proceso de gestión de la información en caso de no cumplirse se debe gestionar con el operador de manera manual el personal que se desvincula, para validar realizar la inactivación oportuna de credenciales de acceso a sistemas de información.de esta actividad queda como evidencia el formato de inactivación de usuarios diligenciado</t>
  </si>
  <si>
    <t>Las personas de Servicio al Ciudadano encargadas de los canales de atención generan notas informativas de sensibilización y ética para un adecuado uso de la información en los canales de la Unidad</t>
  </si>
  <si>
    <t>1 Nota  (una por cada canal)</t>
  </si>
  <si>
    <t>Incumplimiento frente a la restricción de acceso de herramientas tecnologicas</t>
  </si>
  <si>
    <t>La Subdirección de Asistencia y Atención Humanitaria a través de la línea de acción administración y gestión de requerimientos  técnicos una vez identificada la necesidad  identifica en el acuerdo de confidencialidad los horarios para el  acceso a los sistemas de información. Si se identifica que las personas acceden a los aplicativos en los horarios fuera de trabajo se debe indagar  con los lideres de linea de acción para saber si se tiene un aval por contingencia de trabajo.Como evidencias se cuenta con los acuerdos de confidencialidad suscritos por cada herramienta.</t>
  </si>
  <si>
    <t>Realizar la vinculación de servidores públicos </t>
  </si>
  <si>
    <t>* Recepción de documentación incompleta o de manera inoportuna 
* Fallas en la formalidad y oportunidad de la comunicación de decisiones del nominador 
* Dependencia de terceros corresponsables en las decisiones de vinculación y en la acreditación de requisitos</t>
  </si>
  <si>
    <t>Incumplimiento de los requisitos legales en la vinculación del personal</t>
  </si>
  <si>
    <t>* Investigaciones disciplinarias
* Parálisis en los procesos</t>
  </si>
  <si>
    <t>El profesional a cargo de las vinculaciones de personal verifica cada vez que se solicita una provisión de cargo que los soportes de la hoja de vida aportada cumplan los requisitos exigidos, para lo cual valida la información contenida en las certificaciones académicas, laborales contra el manual de funciones y los demás documentos exigidos contra los requisitos legales. En caso de observar incumplimientos informará al coordinador de Talento Humano para que por su conducto el Director General decida si existe oportunidad de subsanar o rechaza la hoja de vida. Evidencia: Formatos "Análisis de requisitos mìnimos" y "Documentos requeridos para posesión"</t>
  </si>
  <si>
    <t>Implementar instructivo que permita fortalecer la planeación de la provisión y movilidad de personal acorde a las condiciones de la planta y los recursos humanos y financieros disponibles</t>
  </si>
  <si>
    <t>1 Instructivo aprobado</t>
  </si>
  <si>
    <t>Coordinador Talento Humano</t>
  </si>
  <si>
    <t xml:space="preserve">Requerir al funcionario la corrección o aclaración de los soportes en los cuales se identifique inconsistencia y de no ser posible subsanar o resultar extemporáneo, se comunicará al Grupo de Control Disciplinario para que se inicien las investigaciones correspondientes </t>
  </si>
  <si>
    <t>Inadecuadas herramientas para administrar y caracterizar personal</t>
  </si>
  <si>
    <t>El profesional a cargo de las vinculaciones del personal registra en archivo excel la información básica de los funcionarios vinculados identificando nombre, documento, cargo, ubicación y tipo de vinculación comparando los datos con los documentos que soportan el nombramiento. En caso de encontrar diferencias, corrige los datos en el archivo y actualiza la base de datos oficial. Evidencia Archivo Excel Base de Datos Planta</t>
  </si>
  <si>
    <t>Implementar bases de datos y/o aplicativos que fortalezcan la verificación de requisitos y el flujo de las decisiones dando cumplimiento a la normatividad vigente</t>
  </si>
  <si>
    <t>1 Base de datos de funcionarios activos</t>
  </si>
  <si>
    <t>12 meses</t>
  </si>
  <si>
    <t>Administrar historias laborales y SIGEP </t>
  </si>
  <si>
    <t>* Insuficiente personal para la administración de expedientes laborales activos y retirados 
* Inadecuada cultura de gestión documental oportuna y ajustada a los lineamientos técnicos 
* Ubicación y adminsitración inadecuada para garantizar custodia y control de acceso a documentos confidenciales 
* Ausencia de herramientas tecnológicas que permitan el manejo digital y sistematizado de los expedientes laborales activos y retirados</t>
  </si>
  <si>
    <t>Alteración o pérdida de historias laborales</t>
  </si>
  <si>
    <t>* Retraso en los procesos
* Certificación de información errada
* Investigaciones disciplinarias
* Pérdida de información sensible</t>
  </si>
  <si>
    <t>El funcionario responsable de las historias laborales diligencia a diario los registros para el control de la custodia y contenido de los expedientes, identificando fecha, responsable, contenido y folios de los documentos manipulados. En caso de identificar faltantes o alteraciones requerirá formalmente al último responsable registrado e informará a la Coordinación de Talento Humano las demoras o inconsistencias en las respuestas para que se adelanten las investigaciones pertientes. Evidencia: Formato préstamo de documentos (710.14,15-13) y Formato hoja de control de expedientes de historias laborales (710.14.15-33)</t>
  </si>
  <si>
    <t xml:space="preserve">Implementar y difundir instrumentos de gestión documental para el control de historias laborales </t>
  </si>
  <si>
    <t>1 Actividad de implementación y difusión de instrumentos de gestión documental para historias laborales</t>
  </si>
  <si>
    <t>Realizar verificación exhaustiva de la trazabilidad y control del documento y de confirmarse la materialización, poner en conocimiento de las instancias competentes.</t>
  </si>
  <si>
    <t>Dependencia de plataforma externa (SIGEP) con riesgo de pérdida de información y limitaciones de uso</t>
  </si>
  <si>
    <t>NO EXISTE CONTROL POR TRATARSE DE UNA PLATAFORMA BAJO LA RESPONSABILIDAD DEL DAFP</t>
  </si>
  <si>
    <t>Implementar herramientas tecnológicas que fortalezcan la administración y control de historias laborales</t>
  </si>
  <si>
    <t>1 Herramienta tecnológica para la administración y control de historias laborales implementada</t>
  </si>
  <si>
    <t>Retomar administración de historias laborales organizando área de archivo exclusivo y restringido</t>
  </si>
  <si>
    <t>1 Área de archivo de historias laborales organizado y controlado por Talento Humano</t>
  </si>
  <si>
    <t>Articular el manejo de archivos físicos  fuentes de información del proceso con la implementación del SIGEP II.</t>
  </si>
  <si>
    <t>772 Historias laborales de funcionarios activos validadas en SIGEP</t>
  </si>
  <si>
    <t>Gestionar las novedades y situaciones administrativas del Talento Humano </t>
  </si>
  <si>
    <t>* Dificultad en la interrelación entre los procesos y áreas para el cumplimiento de los procedimientos y los tiempos
* Debilidades en la formalidad y oportunidad en los trámites internos. Ineficacia de los canales internos de comunicación entre áreas y nivel central y territorial
* Debilidades en la concientización en la responsabilidad de funcionarios y jefes inmediatos para el trámite de novedades y situaciones administrativas
* Inadecuadas herramientas para administrar y las novedades y situaciones adminsitrativas del personal</t>
  </si>
  <si>
    <t>Incumplimiento de requisitos legales en el trámite de novedades y situaciones administrativas del personal</t>
  </si>
  <si>
    <t>* Investigaciones disciplinarias
* Parálisis en los procesos
* Incumplimiento en la prestación de los servicios
* Insatisfacción del personal</t>
  </si>
  <si>
    <t>Los profesionales a cargo del trámite de novedades y situaciones administrativas cada vez que se recibe una solicitud verifica el correcto diligenciamiento de los formatos y la existencia de soportes idóneos para el trámite teniendo como base los procedimientos y normatividad vigente. En caso de identificar faltantes o inconsistencias informará al coordinador de talento humano para que evalue la pertinencia de subsanar o de proyectar respuesta negativa a la solicitud. Evidencia: solicitudes de novedades y situaciones administrativas tramitadas.</t>
  </si>
  <si>
    <t>Implementar bases de datos y/o aplicativos que fortalezcan el trámite y control de novedades y situaciones administrativas</t>
  </si>
  <si>
    <t>1 Base de datos de novedades implementada</t>
  </si>
  <si>
    <t>Actualizar y divulgar instructivo para el trámite de novedades y situaciones administrativas</t>
  </si>
  <si>
    <t>1 Instructivo aprobado y divulgado</t>
  </si>
  <si>
    <t>Implementar estrategia comunicativa concientizando sobre la responsabilidad de funcionarios y jefes inmediatos en el trámite y control oportuno y efectivo</t>
  </si>
  <si>
    <t xml:space="preserve">1 esttrategia comunicativa </t>
  </si>
  <si>
    <t>Entrenamiento y actualización del personal encargado del trámite de novedades y situaciones administrativas.</t>
  </si>
  <si>
    <t>1 actividad de entrenamiento</t>
  </si>
  <si>
    <t>Administrar la nómina, seguridad social y prestaciones de los funcionarios </t>
  </si>
  <si>
    <t>Fallas recurrentes e insuficiente capacidad funcional y de cumplimiento legal en la plataforma utilizada sin soporte tecnológico adecuado</t>
  </si>
  <si>
    <t>Inadecuada aplicación de parámetros técnicos y legales en la liquidación de nómina, prestaciones o parafiscales</t>
  </si>
  <si>
    <t>* Investigaciones disciplinarias o fiscales
* Detrimento patrimonial
* Insatisfacción del personal</t>
  </si>
  <si>
    <t>El profesional a cargo de la nómina mensualmente aplica rutinas de validación de la liquidación de nómina comparando las cifras calculadas por el aplicativo y las calculadas de manera manual; en caso de encontrar diferencias, genera ticket reportando el error al soporte técnico del aplicativo para que se revisen los parámetros de liquidación y se corrijan los errores antes de autorizar el pago. Evidencia: Tickets de solicitud de soporte técnico por errores en liquidación</t>
  </si>
  <si>
    <t>Implementar herramientas tecnológicas que fortalezcan el trámite y control de la nómina, seguridad social y prestaciones</t>
  </si>
  <si>
    <t>1 Herramienta tecnológica para la administración y de nómina implementada</t>
  </si>
  <si>
    <t>Requerir al beneficiario de pago en exceso que se haya realizado para que proceda en la devolución de los recursos por vìa persuasiva o coactiva y de no corregirse la situación o afectar financiera o legalmente la entidad, dar traslado al Grupo de control disciplinario para establecer las responsabilidades  pertinentes</t>
  </si>
  <si>
    <t>Excepcionalidades en la oportunidad para la recepción de soportes que afectan la liquidación de nómina</t>
  </si>
  <si>
    <t>El profesional a cargo de la nómina una vez al año para preparar el cierre de vigencia, realiza cruce de información financiera y administrativa relacionada con nómina, seguridad social y prestaciones verificando que la totalidad de los actos y situaciones registradas hayan sido liquidados; en caso de encontrar diferencias, realizará los ajustes y comunicará al interesado los pagos o retenciones aplicados. Evidencia: Cruces y ajustes de nómina.</t>
  </si>
  <si>
    <t>Insuficiente asiganción presupuestal</t>
  </si>
  <si>
    <t>NO EXISTE CONTROL POR DEPENDER DE DECISIONES DEL MINISTERIO DE HACIENDA</t>
  </si>
  <si>
    <t>Armonizar las decisiones vinculación y movimientos de personal con el monitoreo a la ejecución presupuestal de nómina</t>
  </si>
  <si>
    <t>1 procedimiento de control presupuestal de los movimientos de personal definido</t>
  </si>
  <si>
    <t>Ejecutar los Planes y programas de desarrollo del talento humano </t>
  </si>
  <si>
    <t>* Polìticas de austeridad del gasto.
* Insuficiente personal para la administración y ejecución de programas</t>
  </si>
  <si>
    <t>Retraso, cancelación o modificación en la ejecución de las actividades priorizadas, afectando la pertinencia, oportunidad y/o cobertura de los programas (capacitación, bienestar, autocuidado)</t>
  </si>
  <si>
    <t>* Investigaciones disciplinarias o fiscales
* Detrimento patrimonial
* Incumplimiento en la prestación de los servicios
* Insatisfacción del personal
* Afectación de la imagen institucional</t>
  </si>
  <si>
    <t>Los profesionales a cargo de la formulación de los planes y programas de talento humano, anualmente revisan los criterios de focalización y priorización aplicados en la ejecución y en caso de encontrar relación con indicadores de insatisfacción, desersión o inasistencia presentarán a consideración del coordinador estrategias que permitar redireccionar los criterios en los planes para la siguiente vigencia. Evidencia: Insumos de formulación Plan Estratégico de Talento Humano</t>
  </si>
  <si>
    <t>Fortalecer el enfoque territorial en la planeación, oferta y capacidades instaladas para la ejecución de programas de desarrollo del Talento Humano</t>
  </si>
  <si>
    <t>1 ejercicio de formulación de programas de desarrollo del talento humano con enfoque territorial</t>
  </si>
  <si>
    <t>4 meses</t>
  </si>
  <si>
    <t>Implementar acciones de contingencia para reprogramar actividades y asegurar la participación efectiva minimizando el desarprovechamiento de recursos. Cuando se trate de incumplimiento de los deberes de los funcionarios se requerirá al funcionario, a su jefe inmediato y de no obtener respuesta se comunicará al Grupo de Control Interno Disciplinario.</t>
  </si>
  <si>
    <t>* Insuficientes recursos para garantizar cobertura, oportunidad y sostenibilidad en las necesidades institucionales y cumplimiento legal. 
* Ineficacia de los canales internos de comunicación entre áreas y nivel central y territorial
* Falta articulación para la ejecución de los planes entre áreas, niveles y territorios</t>
  </si>
  <si>
    <t>El profesional a cargo del seguimiento del plan estratégico de talento humano mensualmente verifica las evidencias de ejecución de actividades de los diferentes programas y determina el grado de cumplimiento de la planeación en términos cuantitativos y cualitativos. En caso de encontrar desviaciones, reporta al coordinador de talento humano para que de manera conjunta con los profesionales a cargo de los programas y el nivel directivo se tomen las decisiones pertinentes</t>
  </si>
  <si>
    <t>Implementar mecanismos de articulación institucional para promover y posicionar la ejecución del plan estratégico de talento humano</t>
  </si>
  <si>
    <t>1 estrategia de comunicaciòn y articulación institucional para el posicionamiento del PETH</t>
  </si>
  <si>
    <t>8 meses</t>
  </si>
  <si>
    <t>Implementar el Sistema de Seguridad y Salud en el Trabajo </t>
  </si>
  <si>
    <t>* Insuficiente personal para la administración e implementación del sistema a nivel nacional y territorial
* Infraestructura, dotación  y mantenimiento inadecuados en las sedes terrirtoriales 
* Ineficacia de los canales internos de comunicación entre áreas y nivel central y territorial
* Dificultad en la articulación, liderazgo y cultura para conocer y participar en actividades de SST
* Ubicación geográfica, dificultades de acceso o movilidad y limitación de oferta en algunas zonas para la ejecución de actividades</t>
  </si>
  <si>
    <t>Incumplimiento de los requisitos legales del SG-SST</t>
  </si>
  <si>
    <t>* Investigaciones disciplinarias, fiscales o penales
* Parálisis en los procesos
*  Incumplimiento en la prestación de los servicios
* Afectación a la salud o la integridad de las personas
* Insatisfacción del personal
* Detrimento patrimonial</t>
  </si>
  <si>
    <t>El profesional a cargo del SG-SST mensualmente registra el seguimiento a las actividades del Plan Anual de Trabajo verificando el avance de las metas establecidas para soportar  el cumplimiento de las responsabilidades legales de implementación del sistema. En caso de encontrar diferencias ajustará las actividades del equipo de SST y la ARL para el cumplimiento de las metas. Evidencia: segumiento al plan anual de trabajo SST</t>
  </si>
  <si>
    <t>Dearrollar planes de trabajo con la ARL y el corredor de seguros para priorizar actividades y requerimientos de alto impacto para el sistema</t>
  </si>
  <si>
    <t>2 Planes de trabajo con entidades aliadas para ejecución de actividades de SST</t>
  </si>
  <si>
    <t>Actualizar documentación y cronograma de actividades del SG-SST priorizando la adaptación institucional a los requisitos legales.</t>
  </si>
  <si>
    <t>Fortalecer los programas de capacitación y los mecanismos de articulación del nivel nacional y territorial para la ejecución de actividades del SST</t>
  </si>
  <si>
    <t>1 Programa de capacitación y articulación nación territorio para ejecución de actividades SST</t>
  </si>
  <si>
    <t>Infraestructura, dotación  y mantenimiento inadecuados en las sedes terrirtoriales 
Dificultad en la articulación, liderazgo y cultura para conocer y participar en actividades de SST
Ubicación geográfica, dificultades de acceso o movilidad y limitación de oferta en algunas zonas para la ejecución de actividades
Condiciones geográficas que aumentan el riesgo de catástrofes y factores de riesgo biológico</t>
  </si>
  <si>
    <t>Afectación de la integridad de  las personas por la ocurrencia de accidentes de trabajo</t>
  </si>
  <si>
    <t>* Parálisis en los procesos
*  Incumplimiento en la prestación de los servicios
* Afectación a la salud o la integridad de las personas</t>
  </si>
  <si>
    <t>El profesional a cargo del SG-SST cada vez que se reporta la ocurrencia de un accidente de trabajo ordena al equipo de investigación el conocimiento de los hechos y circunstancias a fin de  determinar las causas; dependiendo de las conclusiones del informe, coordina la implementación de acciones para prevenir que se vuelva a presentar. Evidencia: Furat y Formato de Investigación de accidentes de trabajo</t>
  </si>
  <si>
    <t>Implementar las medidas determinadas a partir de la aplicación de la metodología de riesgos de SST para el control de los peligros identificados</t>
  </si>
  <si>
    <t>1 Matriz de peligros aplicada e implementada</t>
  </si>
  <si>
    <t>Coordinar la atención de los accidentes de trabajo reportados y realizar con la ARL el seguimiento  hasta el cierre del caso por alta médica y/o reconocimiento de incapacidades</t>
  </si>
  <si>
    <t>* Infraestructura, dotación  y mantenimiento inadecuados en las sedes terrirtoriales 
* Dificultad en la articulación, liderazgo y cultura para conocer y participar en actividades de SST
* Ubicación geográfica, dificultades de acceso o movilidad y limitación de oferta en algunas zonas para la ejecución de actividades
* Condiciones geográficas que aumentan el riesgo de catástrofes y factores de riesgo biológico</t>
  </si>
  <si>
    <t xml:space="preserve">Incremento de los niveles de ausentismo y/o morbilidad asociados a diagnósticos monitoreados a través de programas de vigilancia epidemiológica (DME, PCS, CVA) </t>
  </si>
  <si>
    <t>Los profesionales del equipo de SST mensualmente consolidan estadísticas de actividades preventivas y monitoreo de las condiciones de salud del personal focalizado en los programas de vigilancia epidemiológica registrando la evolución de la sintomatología y el cumplimiento de las recomendaciones para su control o mitigación; en caso de identificar síntomas de deterioro, ajustará el plan de prevención individual o remitirá para tratamiento médico. Evidencia: Seguimientos y estadísticas de los programas de vigilancia epidemiológica (DME, PCS, CVA)</t>
  </si>
  <si>
    <t>Ejecutar las actividades de prevención definidas en los programas de vigilancia epidemiológica de mayor incidencia en la entidad</t>
  </si>
  <si>
    <t>3 Programas de vigilancia epidemiológica ejecutados</t>
  </si>
  <si>
    <t>Actualizar los diagnósticos de riesgo para fortalecer acciones de promoción y prevención y realizar en coordinación con la ARL el seguimiento a las solicitudes de reconocimiento de enfermendad laboral</t>
  </si>
  <si>
    <t>* Realizar la vinculación de servidores públicos 
* Gestionar las novedades y situaciones administrativas del Talento Humano 
* Administrar la nómina, seguridad social y prestaciones de los funcionarios </t>
  </si>
  <si>
    <t>Reconocer derechos o beneficios a funcionarios omitiendo el cumplimiento de requisitos legales exigidos para la vinculación, gestión de situaciones administrativas o retiro con el objetivo de obtener un beneficio propio o beneficiar a un tercero</t>
  </si>
  <si>
    <t>* Investigaciones disciplinarias, penales y fiscales
* Parálisis en los procesos
*  Incumplimiento en la prestación de los servicios
* Afectación de la imagen institucional
* Insatisfacción del personal
* Detrimento patrimonial</t>
  </si>
  <si>
    <t>El coordinador de Talento Humano cada vez que se se realice una liquidación o se reconozcan derechos o beneficios a los funcionarios, revisará el acto proyectado por los profesionales encargados y los respectivos soportes teniendo como base los procedimientos y normatividad vigente. En caso de evidenciar omisiones injustificadas requerirá la corrección y en caso de no atenderse, escalará el caso al nivel directivo para que se tomen las decisiones pertinentes. Evidencia: Liquidaciones y actos administrativos que reconozcan derechos o beneficios</t>
  </si>
  <si>
    <t>Requerir al beneficiario de pago indebido que se haya realizado para que proceda en la devolución de los recursos por vìa persuasiva o coactiva y de no corregirse la situación o afectar financiera o legalmente la entidad, dar traslado al Grupo de control disciplinario para establecer las responsabilidades  pertinentes</t>
  </si>
  <si>
    <t>* Insuficiencia de controles de acceso a las instalaciones
* Ausencia de mecanismos de digitalización o herramientas de sistematización que brinden respaldo a la información
* Insuficiente personal capacitado y con responsabilidades específicas en la custodia de expedientes</t>
  </si>
  <si>
    <t>Pérdida total o parcial de la confidencialidad y/o integridad de la información almacenada en sistemas de información fìsico o digital considerado crítico, debido a la divulgación, pérdida y/o alteración de la información personal y/o laboral de los funcionarios activos y/o retirados de la Unidad.
(ID TH-HLF-010, TH-VIN-030)</t>
  </si>
  <si>
    <t>* Divulgación accidental de la información por abuso de derechos
* Pérdida o destrucción de la información por daños en los equipos o medios de conservación.
* Interrupción del servicio por  incumplimiento en la disponibilidad del personal
* Pérdida o destrucción de la información por hurto de medios o documentos
* Modificación de la información por datos provenientes de fuentes no confiables
*Modificación de información por Falsificación de derechos
* Retraso en los procesos
* Certificación de información errada
* Investigaciones disciplinarias
* Pérdida de información sensible</t>
  </si>
  <si>
    <t>Implementar herramientas tecnológicas que fortalezcan la administración y control de historias laborales articuladas con los lineamientos técnicos impartidos por la OTI</t>
  </si>
  <si>
    <t>* Fallas recurrentes e insuficiente capacidad funcional y de cumplimiento legal en la plataforma utilizada sin soporte tecnológico adecuado
* Ausencia o insuficiencia de control de cambios en la configuración
* Dependencia de proveedores.</t>
  </si>
  <si>
    <t>Pérdida total o parcial de la confidencialidad y/o integridad de la información registrada en sistema de información de nómina debido al mal funcionamiento y/o manipulación de manera accidental o deliberada por usuarios internos o externos.
(ID TH-NOM-029)</t>
  </si>
  <si>
    <t>* Divulgación de información por uso no autorizado del equipo
* Interrupción del servicio por mal funcionamiento de software
* Modificación de información por manipulación con software
* Modificación accidental de informaicón por corrupción de datos
* Divulgación de información por abuso de derechos de usuarios externos
* Modificación de información por expionaje remoto
* Pérdida o destrucción de información por hurto de medios o documentos
* Interrupción del servicio por incumplimiento en el mantenimiento
* Investigaciones disciplinarias, fiscales o penales
* Detrimento patrimonial
* Insatisfacción del personal
* Pérdida de información sensible</t>
  </si>
  <si>
    <t>Implementar herramientas tecnológicas que fortalezcan el trámite y control de la nómina, seguridad social y prestaciones articulada con los lineamientos técnicos impartidos por la OTI</t>
  </si>
  <si>
    <t>Realizar verificación exhaustiva de la trazabilidad y control de los registros del aplicativo y de confirmarse la materialización, poner en conocimiento de las instancias competentes.</t>
  </si>
  <si>
    <t>Los profesionales de prevención del nivel nacional de la SPAE realizan seguimiento mensual sobre las acciones tomadas por la Direccion Territorial verificando las respuestas recibidas  para validar el cumplimiento de dichas acciones. Una vez realizada la validación se generan las correspondientes alertas por medio de  correos electrónicos que quedan como evidencia.</t>
  </si>
  <si>
    <t>Los profesionales encargados de la ejecución de los procedimientos de los mecanismos de dinero y especie realizan una revisión al momento de recibir la solicitud sobre el cumplimiento de requisitos para acceder a las ayudas realizando las correspondientes validaciones y cruces de información con el fin de identificar el cumplimiento total de los requisitos. Si la solicitud presenta inconsistencias se realiza la devolución a la entidad territorial .Como evidencia de dichas revisiones queda la Matriz Trámite de Solicitudes mecanismo dinero y Matriz Consolidado de Hogares; Correos Electrónicos para mecanismo dinero y mecanismo especie.</t>
  </si>
  <si>
    <t>Los profesionales de la Subdirección  responsables de los procedimientos de AHI mecanismo dinero y mecanismo especie verifican en cada solicitud que el operador cumpla con las características y especificaciones contractuales contrastando la ficha técnica de los productos con las órdenes de pedido. En caso de incumplimiento por parte del operador en terminos de calidad y oportunidad de la entrega de la ayuda humanitaria se hace efectiva la poliza de cumplimiento y de garantia, quedando como evidencia correo electrónico.</t>
  </si>
  <si>
    <t>PLAN DE RESPUESTA AL RIESGO (PROCESO)</t>
  </si>
  <si>
    <t xml:space="preserve">Proceso </t>
  </si>
  <si>
    <t>Causas</t>
  </si>
  <si>
    <t>Consecuencias</t>
  </si>
  <si>
    <t>Tipo de riesgo</t>
  </si>
  <si>
    <t>Nivel Riesgo</t>
  </si>
  <si>
    <t>Correctivo o Preventivo</t>
  </si>
  <si>
    <t>Calificación</t>
  </si>
  <si>
    <t>Acción o Actividades</t>
  </si>
  <si>
    <t>Responsable</t>
  </si>
  <si>
    <t xml:space="preserve">Riesgos de corrupción </t>
  </si>
  <si>
    <t>MODERADA</t>
  </si>
  <si>
    <t>preventiva</t>
  </si>
  <si>
    <t>BAJA</t>
  </si>
  <si>
    <t xml:space="preserve">Evitar el riesgo </t>
  </si>
  <si>
    <t>Uso indebido de la información por parte de funcionarios y colaboradores para favorecer el pago de una indemnización con el objetivo de obtener un beneficio propio.</t>
  </si>
  <si>
    <t>Fuga de información en algún eslabón de la cadena de los pagos (Nivel Central, DT´s y Bancos).</t>
  </si>
  <si>
    <t>ALTA</t>
  </si>
  <si>
    <t>Reducir el riesgo</t>
  </si>
  <si>
    <t>Abuso de la condición privilegiada para el acceso a la información de pago de la indemnización</t>
  </si>
  <si>
    <t>correctiva</t>
  </si>
  <si>
    <t>Asumir el riesgo</t>
  </si>
  <si>
    <t>Falta de conocimiento por parte de los colaboradores que prestan la atencion a las victimas sobre  las consecuencias del uso inadecuado de la informacion</t>
  </si>
  <si>
    <t>Correctivo</t>
  </si>
  <si>
    <t>Destinación  de los recursos de coofinanciación asignados a las entidades territoriales para el desarrollo de actividades diferentes a las definidas en el proyecto  en busca de un beneficdo privado</t>
  </si>
  <si>
    <t>Que la entidad territorial ejecutora tome desiciones sin previa aprobacion del comité tecnico y operativo definido en cada convenio suscrito (destinacion de  recursos  a  otras actividades diferentes a las contempladas en el proyecto inicial)</t>
  </si>
  <si>
    <t>Contratacion sin el cumplimiento de los requisitos legales por parte del ejecutor</t>
  </si>
  <si>
    <t>Carencia de un espacio seguro para la custodia de los equipos tecnológicos de comunicaciones.</t>
  </si>
  <si>
    <t>Evitar</t>
  </si>
  <si>
    <t xml:space="preserve">Se van a realizar sensibilizaciones sobre temas de corrupción </t>
  </si>
  <si>
    <t>1 semestral</t>
  </si>
  <si>
    <t>Richard Alejandro Espitia Sanchez</t>
  </si>
  <si>
    <t>Falta de controles periódicas tecnológicos de comunicación</t>
  </si>
  <si>
    <t>Utilizacion de informacion de las victimas o sistemas de informacion para beneficio propio  o de terceros</t>
  </si>
  <si>
    <t>falta de etica profesional</t>
  </si>
  <si>
    <t xml:space="preserve">El jefe de oficina socializa a los funcionarios y contratistas la politica antifraudes, codigo disciplinario, el codigo de etica y las implicaciones penales a que se pueden ver avocados dos veces al año; por medio de jornadas presenciales o material enviado por correo o volantes y pancartas, como evidencia de esta actividad quedan fotos o listas de asistencia o memorias de la socialización. </t>
  </si>
  <si>
    <t>Realizar una socializacion anual sobre la politica antifraude, codigo disciplinario y codigo de etica a funcionarios y contratistas.</t>
  </si>
  <si>
    <t>una socializacion anual</t>
  </si>
  <si>
    <t xml:space="preserve">12 meses </t>
  </si>
  <si>
    <t xml:space="preserve">jefes de oficina </t>
  </si>
  <si>
    <t>obtencion de beneficios economicos</t>
  </si>
  <si>
    <t>amenazas externas(intereses politiqueros y grupos armados al margen de la ley)</t>
  </si>
  <si>
    <t>alta rotacion de personal</t>
  </si>
  <si>
    <t>Entregar información confidencial a terceros, de quienes interponen las quejas de fraude con el objetivo de obtener un beneficio propio</t>
  </si>
  <si>
    <t>Falta de control al acceso y salida de la información</t>
  </si>
  <si>
    <t>El jefe de oficina de cada departamento realiza la remisión inmediata de las quejas y denuncias que sean presentadas en su seda; como evidencia queda el escrito o correo contentivo de la queja o denuncia y el correo de remisión  a  la oficina antifraude .</t>
  </si>
  <si>
    <t xml:space="preserve">Socializar los temas de corrupcion que tiene implementados la unidad y la forma de evitarlos con funcionarios y colaboradores </t>
  </si>
  <si>
    <t>Desmotivación del personal generada por bajos salarios o condiciones laborales desfavorables</t>
  </si>
  <si>
    <t>Incumplimiento u omision de requisitos y procedimientos en materia de acuerdos de confidencialidad</t>
  </si>
  <si>
    <t>Abuso de la condicion privilegia o de acceso a información sensible</t>
  </si>
  <si>
    <t>Usar indebidamente la información dispuesta por la RNI para obtener beneficios diferentes a lo establecido en la ley, protocolos y procedimientos, favoreciendo a terceros.</t>
  </si>
  <si>
    <t>Falta de control en la salida de información</t>
  </si>
  <si>
    <t xml:space="preserve">El lider del proceso realiza una socializacion anualmente sobre  el cumplimiento del protocólo de solicitud de información RNI a la  entidad que requiere de acceso a y sus respectivas connotaciones legales, quedan como evidencia correo electronico o acta o lista de asistencia o memorias de la socializacion.   </t>
  </si>
  <si>
    <t>una reunion anual</t>
  </si>
  <si>
    <t>jefes de oficina</t>
  </si>
  <si>
    <t>Suplantación de usuarios para el acceso a las herramientas</t>
  </si>
  <si>
    <t xml:space="preserve">El lider de proceso  una vez por año a traves de correos electronicos o llamadas telefonicas remite alertas sobre los eventos de uso o acceso indebido de la informacion a los usuarios. </t>
  </si>
  <si>
    <t>Uso indebido de la información por parte de funcionarios y colaboradores para favorecer el pago de una indemnización con el objetivo de obtener un beneficio propio</t>
  </si>
  <si>
    <t xml:space="preserve">El profesional de ruta Implementa, socializa y verifica los controles y mecanismos que se tienen para la conservacion y custodia de la informacion cada tres meses con el fin de evitar uso indebido de la informacion en el caso del pago de indemnizaciones. como evidencia se realizara un acta cada dos meses. </t>
  </si>
  <si>
    <t xml:space="preserve">una vez al año se realiza reunion con funcionarios y cntratistas con el fin de Incentivar a los servidores publicos y colaboradores en el cumplimiento del sus deberes y obligaciones todo ello en un entorno de transparencia - honestidad y sigilo. </t>
  </si>
  <si>
    <t>Director Territorial</t>
  </si>
  <si>
    <t>Uso inadecuado de la información con el objetivo de obtener un beneficio económico por parte de los funcionarios que brindan atención y orientación a las víctimas.</t>
  </si>
  <si>
    <t xml:space="preserve">Omisión de las implicaciones legales y disciplinarias del uso inadecuado de la información </t>
  </si>
  <si>
    <t>El profesional de registro y valoración  de la DT asigna permisos (contratistas, a las personas de planta y a los enlaces municipales que lo soliciten) para acceder al aplicativo VIVANTO de atención a la población víctima, con la salvedad de las implicaciones legales por el mal uso de la información y firma de acuerdos de confidencialidad . La evidencia son los acuerdos de confidencialidad firmados, copia de cédula del usuario y oficio de colaborador designado por parte del director territorial o del respectivo alcalde para el caso de los enlaces municipales</t>
  </si>
  <si>
    <t>Realizar sensibilización al funcionario sobre el manejo transparente de información</t>
  </si>
  <si>
    <t>9 meses</t>
  </si>
  <si>
    <t>Ausencia de control en la manipulación de la información por parte de los funcionarios que atienden y orientan a la población víctima</t>
  </si>
  <si>
    <t>La profesional de Registro y Valoración de la DT realiza controles periodicos sobre la asignacion de usuarios tanto a los funcionarios de la Unidad - D.T. como de las administraciones municipales y personerias municipales. La evidencia es que cuando caduca el permiso asignado de acuerdpo a la fecha de vencimiento del acuerdo de  confidencialidad la herramienta automaticamente los inactiva. Además información entregada a los colaboradores designados sobre usuarios de cada municipio "lineamientos de confidencialoidad de usuarios de aplicativos, herramientas, o información de la Unidad para la Atención a las Víctimas"</t>
  </si>
  <si>
    <t>Asignación de usuarios para acceder a la plataforma Vivanto sin el cumplimiento del protocolo establecido por la entidad.</t>
  </si>
  <si>
    <t>Suministro de información  sobre colocación de recursos de indemnización para la obtención de beneficios personales</t>
  </si>
  <si>
    <t>Uso inadecuado de las bases de datos de indemnizaciòn</t>
  </si>
  <si>
    <t>En la DT Antioquia las cartas de indemnización deben ser descargadas del sistema, sin embargo este descargue solo se pueden realizar una vez y exclusivamente por el director territorial a fin de evitar descargues y manejo de la información inadecuados. Luego el Director territorial las entrega al profesional de ruta con un oficio de orfeo con la relacion de las cartas de indemnización entregada. Adicionalmente el sistema genera un reporta de las cartad descargadas.</t>
  </si>
  <si>
    <t>Realización sensibilización al funcionario sobre el manejo transparente de información</t>
  </si>
  <si>
    <t>Dificultad para controlar o mantener la confidencialidad de la información</t>
  </si>
  <si>
    <t xml:space="preserve">En el momento de realizar la asignacion de los casos el lider de reparacion individual de la DT Antioquia entrega información parcial (Eliminando los datos de contacto) y específica (Unicamente de los casos asignados)  a los enlaces por correo electrónico. </t>
  </si>
  <si>
    <t>Tercerización de la contratación del personal que realiza esta labor (operador)</t>
  </si>
  <si>
    <t>Uso indebido de los materiales suministrados para la ejecución de proyectos de prevención y otras medidas de reparación</t>
  </si>
  <si>
    <t>Intervención de la DT en la eleccion del operador</t>
  </si>
  <si>
    <t>El lider del proceso de Prevencion de la DT Antioquia debe hacer monitoreo sobre la distribución de los elementos para proyectos, siempre que hayan envíos de parte del nivel nacional, verificando que  los elementos recibidos  sean los relacionados en los envíos y cumplan conlas condiciones estipuladas. Como evidencia quedan los formatos: Anexo 4 - informe de avance de obra y el denominado Acta de entrega de materiales identificado con el código 310.03.15-17, versión 1 con fecha 6 de octubre de 2015.</t>
  </si>
  <si>
    <t>Conformación comité territorial para el seguimiento a la entrega de los proyectos</t>
  </si>
  <si>
    <t>1 comité</t>
  </si>
  <si>
    <t>Falta de control sobre la funcion que ejerce el operador, ya que es contratado por el nivel nacional</t>
  </si>
  <si>
    <t>Falta de recursos para realizar el seguimiento y acompañamiento</t>
  </si>
  <si>
    <t xml:space="preserve">Desconocimiento de las consecuencias penas legales, fiscales y disciplinarias  </t>
  </si>
  <si>
    <t>Los profesional de asistencia de DT remite la informacion de las personas a las cuales se les debe pagar  por correo elctronico a los orientadores de los puntos de atención,   enlaces y personeros municipales  para la respectiva fijación, por la confidencialidad de la información las ordenes de pago se distribuyen unicamente con el documento de identidad.</t>
  </si>
  <si>
    <t>Sensibilizaciòn de codigo etica y entendimiento de los acuerdos de confidencialidad</t>
  </si>
  <si>
    <t>1 sensibilizaciòn</t>
  </si>
  <si>
    <t>Maria del Rosario Palacio Cordoba</t>
  </si>
  <si>
    <t>Acceso a informaciòn confidencial y privilegiada sobre las victimas</t>
  </si>
  <si>
    <t>Los profesional de asistencia de DT  firman acuerdo de confidencialidad cada vez que solicitan acceso a las herramientas o aplicativos (SGV, VIVANTO), y se remite al responsable en el nivel nacional. En el momento que el profesional de asistencia se desvincula el Director territorial solicita la desactivacion de los usuarios. COmo evidencia quedan correos electronicos.</t>
  </si>
  <si>
    <t>fuga y/o manejo indebido de información confidecial por parte de algún eslabón de la cadena de los pagos ( DT´s y Bancos).</t>
  </si>
  <si>
    <t>La dirección territorial y el profesional de indemnización revisa y actualiza anualmente los acuerdos de confidencialidad del personal que hace parte del proceso de Indemnizaciones a nivel territorial, en caso de encontrar personal sin acuerdo o desactualizado procederá se actualiza o se solicita, como evidencia queda el acuerdo de confidencialidad enviado al responsable de acuerdo a la herramienta ( VIVANTO; SGV, INDEMNIZA. MAARI)</t>
  </si>
  <si>
    <t>Maria del Rosario Palacios Cordoba</t>
  </si>
  <si>
    <t>Falla, deconocimiento y/o mala apliación de  los protocolos del manejo de la información sensible de la ejecución</t>
  </si>
  <si>
    <t>El profesional del Equipo de Indemnizaciones aplicá los protocolos establecidos por el proceso de indemnizaciones y aplicá las estrategias (cuso de camaras de vigilancia, registros forograficos de las victimas a las que se entrega, huelleros, verificación de la cedula a partir de criterios técnicos., validar con el grupo familiar) con el fín de blindar la información, como evidencia quedan registros fotograficos, informes, documentos firmados.</t>
  </si>
  <si>
    <t>Desconocimeinto legal y abuso de la condición privilegiada para el acceso a la información de pago de la indemnización</t>
  </si>
  <si>
    <t>La Directora territorial y el profesional de indemnización, toma medidas extremas de confidencialidad y manejo de la información; verificación y filtro de las cartas, remisión de la base de datos a los enlaces de reparación solo con nombres y cedulas para su contactabilidad, se hace entrega de la carta cheque solo hasta que la persona beneficiaria esta en las instalaciones de la DT, como evidencia queda planillas firmadas de entrega y registro fotografico</t>
  </si>
  <si>
    <t>Falta de herramientas tecnologicas como tomador de huella digital, huelleros requeridos con marca especial, rodillos, camara digitales para evidenciar registro fotograficos.</t>
  </si>
  <si>
    <t>Trafico de influencia por parte de los funcionarios o contratistas para que los usuarios accedan a los servicios sin realizar el debido procedimiento</t>
  </si>
  <si>
    <t>Influencia o coaccion por parte de los lideres de procesos de restitucion de tierras, reparacion colectiva, Retornos y rehubicaciones o diferentes asociaciones de derechos humanos y victimas, con el objetivo de priorizar casos sin llevar a cabo el debido proceso</t>
  </si>
  <si>
    <t>los profesionales y contratistas de la Dt Cordoba, indican los procedimientos para atención, asistencia y reparación siempre que tienen reuniones con las comunidades, donde ademas se enfatiza en la gratuidad de los tramites, dejando como evidencia actas de estas reuniones.</t>
  </si>
  <si>
    <t xml:space="preserve">realizar jornada de sensibización con los funcionarios de la DT Cordoba para evitar el trafico de influencias </t>
  </si>
  <si>
    <t xml:space="preserve">1 Jornada </t>
  </si>
  <si>
    <t>Manuel de los Reyes Pacheco</t>
  </si>
  <si>
    <t>Abuso de la condición privilegiada de los funcionarios para la realizaciòn de tramites a victimas sin seguir el cumplimiento del conducto regular</t>
  </si>
  <si>
    <t>El uso de su condición de Representante de Mesa de Particpación, abusan ante las demas víctimas  que sus gestiones son las reales y que crean un acceso a los programas y demas proceso dentro de la UARIV.</t>
  </si>
  <si>
    <t>Uso indebido o inadecuado de la información  por parte de contratistas y funcionarios de la DT con el objetivo de obtener un beneficio propio</t>
  </si>
  <si>
    <t>Uso inadecuado de la información</t>
  </si>
  <si>
    <t>El profesional de la RNI solicita asignación de perfiles de consulta con el aval del Director Territorial para los aplicativos teniendo en cuenta el tipo de gestión a realizar, lo que impide el uso por parte de personal no autorizado. Evidencia reporte usuarios activos generado desde el administrador de Vivanto de la Dt Cordoba</t>
  </si>
  <si>
    <t>Socializar la Campaña Ojo Contra el Fraude  a enlaces municipales de los entes territoriales</t>
  </si>
  <si>
    <t>1 Socializacion</t>
  </si>
  <si>
    <t>Profesional Comunicaciones</t>
  </si>
  <si>
    <t>Cobro economico indebido a las victimas por suministrar información</t>
  </si>
  <si>
    <t xml:space="preserve">Los usuarios de los contratistas tienen una fecha de caducidad, la cual se establece de acuerdo a la duración del contrato de confidencialidad y esta se ingresa al aplicativo para que el usuario se bloquee automatcamente </t>
  </si>
  <si>
    <t>Falta de seguimiento y control  a usuarios externos a la entidad con acceso a la plataforma VIVANTO y SGV</t>
  </si>
  <si>
    <t>Uso en horarios no laborales de los aplicativos por parte de los funcionarios y contratistas</t>
  </si>
  <si>
    <t>Desconocimiento de las implicaciones legales y disciplinarios del uso inadecuado de la información</t>
  </si>
  <si>
    <t>Desviación en el uso de la información por parte del enlace municipal de víctimas que cuentan con el  acceso a la herramienta VIVANTO  con el fin de obtener un beneficio propio o beneficiar a un tercero</t>
  </si>
  <si>
    <t xml:space="preserve">Desconocimiento por parte de los enlaces municipales de atención a víctimas de las consecuencias legales de hacer ofrecimientos a las víctimas  para brindar información del pago de su ayuda y/o atención humanitaria o medida de indemnización
</t>
  </si>
  <si>
    <t>El profesional de la Red Nacional de Información de la Direccion Territorial Atlántico le informa a los enlaces municipales de atención a víctimas del departamento las condiciones, compromisos, derechos y deberes adquiridos con la firma de los acuerdos de confidencialidad y el uso de la información suministrada por la herramienta VIVANTO, como evidencia quedan correo electrónicos y acuerdos de confidencialidad firmados.</t>
  </si>
  <si>
    <t xml:space="preserve">El enlace de la Red Nacional de Información de la Dirección Territorial, bajo la supervisión del Director Territorial realizará seguimiento para identificar los usuarios autorizados para el acceso a Sistemas de información mediante el diligenciamiento del Formato de usuarios autorizados para el acceso a sistemas de información.
 </t>
  </si>
  <si>
    <t>1 seguimiento anual</t>
  </si>
  <si>
    <t>Cristian Arteta, Enlace Red Nacional de Informacion Dirección Territorial Atlántico</t>
  </si>
  <si>
    <t xml:space="preserve">Demora en la desactivación de los usuarios de las personas que son desvinculadas </t>
  </si>
  <si>
    <t>El profesional de la red nacional de Informacion de la direccion territorial Atlantico realiza la desactivacion de usuarios de la herramienta VIVANTO de los funcionarios desvinculados de la Unidad y  los enlaces municipales de victimas enviando a la oficina de tecnologias de la informacion el formato se solicitud de inactivacion de recursos tecnologicos.</t>
  </si>
  <si>
    <t>Incumplimiento de los acuerdos de confidencialidad</t>
  </si>
  <si>
    <t>Desviación de la información por parte de Servidores de la Dirección Territorial y colaboradores para favorecer el pago de una ayuda y/o atención humanitaria y/o medida de  indemnización administrativa  con el objetivo de obtener un beneficio propio.</t>
  </si>
  <si>
    <t>Fuga de información en algún eslabón de la cadena de los pagos ( DT´s , Operador y Bancos).</t>
  </si>
  <si>
    <t>La profesional de  indemnizaciones de la Dirección Territorial Atlántico envía correo electrónico con las instrucciones a los enlaces de reparación de la Dirección Territorial Atlántico para garantizar el correcto proceso de notificaciones con base en el Manual de Ruta Integral, cada vez que se realiza un proceso de pago de indemnizaciones, ya sea por primera vez o reprogramación.</t>
  </si>
  <si>
    <t>Realizar la divulgacion de la politica de "OJO CONTRA EL FRAUDE" mediante  la realizacion de charlas de sensibilizacion y entrega de material publicitario a la poblacion victima.</t>
  </si>
  <si>
    <t>1 charla mensual</t>
  </si>
  <si>
    <t>Heidy Peñalosa, Enlace de Comunicaciones Dirección Territorial Atlántico</t>
  </si>
  <si>
    <t>El profesional de Red Nacional de Información de la Dirección Territorial Atlántico solicita para la creación de usuarios (Vivanto) los acuerdos de confidencialidad debidamente diligenciados a todos los Servidores que requieran el acceso a esta herramienta y la herramienta envía correo electrónico notificando el usuario y contraseña para el acceso.</t>
  </si>
  <si>
    <t>Fallas en el cumplimiento de los procedimientos y políticas establecidas por la entidad.</t>
  </si>
  <si>
    <t>Incumplimiento en los acuerdos de confidencialidad</t>
  </si>
  <si>
    <t>Uso indebido o inadecuado de la información de los aplicativos de la Unidad para las Víctimas con fines ilegales por parte de funcionarios o contratistas de la DT</t>
  </si>
  <si>
    <t>Usuarios no autorizados tienen acceso a Vivanto</t>
  </si>
  <si>
    <t xml:space="preserve">La directora territorial Bolívar y San Andrés (o el articulador territorial) firma los acuerdos de confidencialidad para que funcionarios, contratistas, colaboradores y entidades del SNARIV tengan acceso a Vivanto.  Queda como evidencia el registro de autorización de usuarios autorizados para acceso a sistemas de información y copia de acuerdos de confidencialidad. </t>
  </si>
  <si>
    <t>Realizar sensibilización sobre temas relacionados con los riesgos de corrupción</t>
  </si>
  <si>
    <t>2 Sensibilizaciones</t>
  </si>
  <si>
    <t xml:space="preserve">6 meses </t>
  </si>
  <si>
    <t>Enlace Planeación DT</t>
  </si>
  <si>
    <t xml:space="preserve">Se recibe dádivas de terceros, a cambio de su acceso  a los aplicativos de la Unidad  </t>
  </si>
  <si>
    <t xml:space="preserve">En caso de haber denuncias por parte de funcionarios, contratistas, colaboradores y terceros sobre violaciones de la ley, estas son remitidas  por correo electrónico al grupo antifraude. Queda como evidencia los correos electrónicos </t>
  </si>
  <si>
    <t>No se le hace seguimiento a los cambios de los enlaces y de personeros en los municipios que le son notificados al colaborador designado de la dirección territorial</t>
  </si>
  <si>
    <t xml:space="preserve">Efectuar una entrega ilegal  de la indemnización administrativa por parte de funcionarios o contratistas de la DT  
para favorecer a un tercero 
</t>
  </si>
  <si>
    <t xml:space="preserve"> Incumplimiento de los procedimientos para el proceso de notificación de la indemnización administrativa </t>
  </si>
  <si>
    <t xml:space="preserve">Recibir dádivas para favorecer un interés ilícito </t>
  </si>
  <si>
    <t>El enlace de indemnizaciones le entrega al profesional zonal del operador y/o a los profesionales de punto, las cartas inventariadas para su notificación por parte de los enlaces de reparación del operador. Esto lo hace por medio de oficio remisorio y/o correo electrónico.</t>
  </si>
  <si>
    <t xml:space="preserve">Que los funcionarios, contratistas y colaboradores permitan  la participación de personas no autorizadas por la DT en las jornadas de entrega de cartas de indemnización </t>
  </si>
  <si>
    <t>El enlace de indemnizaciones coordina y hace seguimiento a los procesos de entrega de indemnizaciones con los gerentes de los Bancos Agrarios de la zona, para garantizar que se pague el mayor número de indemnizaciones notificadas por la Unidad. Además, coordina con el nivel nacional de subdirección de reparación individual, el Banco Agrario y el operador las acciones necesarias para garantizar la entrega de la medida de indemnizaciones conforme a los lineamientos del enfoque diferencial. Esto lo hace por medio de oficio remisorio y/o correo electrónico.</t>
  </si>
  <si>
    <t>Uso indebido de la informacion y herramientas de consulta por parte de los fucionarios o contratistas de la DT con el objetivo de obtener algun beneficio propio o beneficiar a un tercero</t>
  </si>
  <si>
    <t>Incumplimiento de acuerdos de confidencialidad</t>
  </si>
  <si>
    <t>El responsable en la DT frente a cada proceso reporta a los administradores de los aplicativos la desvinculacion de funcionarios y contratistas para realizar la respectiva desactivacion de usuario, como evidencia queda el correo y formato</t>
  </si>
  <si>
    <t>Realizar sensibilizacion sobre el corrupción y sus consecuencias</t>
  </si>
  <si>
    <t>Enlace SIG</t>
  </si>
  <si>
    <t>Falta de seguimiento y control por parte del nivel nacional en coordinación con la DT del uso que cada usuario asignado al personal de la Unidad como a las diferentes entidades.</t>
  </si>
  <si>
    <t>En el momento de realizar la solicitud de usuarios (ORFEO, INDEMNIZA, VIVANTO  etc) el funcionario o contratista de la DT firma o diligencia acuerdo de confidencialidad para la asignacion de usuarios, como evidencia quedan acuerdos firmados o registros en la herramienta</t>
  </si>
  <si>
    <t>Violación a la reserva en la reserva al manejo de la información por parte de la poblacion</t>
  </si>
  <si>
    <t>Manejo inadecuado de la infor</t>
  </si>
  <si>
    <t>La direccion territorial  del Cauca con su Proceso de Gestion Interinstitucional en su condicion de Secretaria Tecnica del comité tecnico y operativo del convenio debe citar mensualmente (los primeros cinco dias de cada mes) a los miembros del comité para revisar el avance de ejecucion del convenio de lo cual  se levantara acta del comité realizado</t>
  </si>
  <si>
    <t>Con el lider de Gestion Interinstitucional y de planeacion se hara el seguimiento mediante la elaboracion de un instrumento de seguimiento (lista de chequeo) para verificar el cumplimiento de la inversion acorde a los rubros financieros programados segun su destinacion. Se hara informe acompanado del instrumento a elaboras</t>
  </si>
  <si>
    <t>1 reunion por mes</t>
  </si>
  <si>
    <t xml:space="preserve">3 meses </t>
  </si>
  <si>
    <t>MAURICIO PEREZ MENECES</t>
  </si>
  <si>
    <t>El proceso de Gestion Interinstitucional mediante la revisión de los informes tecnicos, administrativos y financieros que tiene que entregar el ejecutor en forma  mensual  realiza seguimiento a la correcta inversion de los recursos y ejecucion del convenio. De ello debe entregar un informe de gestion  mensual de la actividad desarrollada</t>
  </si>
  <si>
    <t xml:space="preserve">Uso indebido de la información por parte de funcionarios y colaboradores para favorecer, priorizar o agilizar trámite con el objetivo de obtener un beneficio propio. </t>
  </si>
  <si>
    <t>Desconocimiento de las consecuencias penales, legales, fiscales y disciplinarias que genera.</t>
  </si>
  <si>
    <t xml:space="preserve">En la mayoría de las charlas, talleres y eventos realizados con la población, el Director Territorial o a quién él delegue, reitera la información respecto a la gratuidad de los trámites realizados con la entidad. Como soporte de esta actividad quedan Registros fotográficos o notas SUMA o entrevistas del DIrector dependiendo el caso </t>
  </si>
  <si>
    <t>Reiterar en las reuniones de equipo de las diferentes sedes de la DT la información respecto a la gratuidad de los trámites realizados con la entidad con el fin de que los funcionarios, contratistas y colaboradores transmitan el mensaje en los diferentes espacios en los que intervengan y se reconozcan las graves implicaciones que tiene un servidor público al involucrarse en casos de corrupción</t>
  </si>
  <si>
    <t>1 reunión bimensual</t>
  </si>
  <si>
    <t>Jorge Orlando Sanchez Zambrano
Director Territorial Central</t>
  </si>
  <si>
    <t>Falta de seguimiento por parte de los administradores de las herramientas informáticas para identificar y controlar uso o solicitud de trámites en horarios no laborales o no autorizados.</t>
  </si>
  <si>
    <t xml:space="preserve">En los espacios de formación con el operador reitera escalas sancionatorias por parte del operador por errores críticos en la operación lo cual incluye mal uso de los sistemas de información, lo cual se realiza a traves de memorandos físicos o correos electrónicos. </t>
  </si>
  <si>
    <t>Realizar difusión por medios de comunicación sobre casos de estafa y corrupción ya identificados con el fin de sensibilizar en masa a las víctimas sobre la importancia de evitar salir engañados por tramitadores o personas de la entidad que soliciten dadivas a cambio de un trámite.</t>
  </si>
  <si>
    <t xml:space="preserve">2 emisiones en medios de comunicación </t>
  </si>
  <si>
    <t>En casos identificados con indicios de uso inadecuado de la información por parte de los funcionarios o colaboradores se solicita de inmediato al operador correspondiente hacer rastreo, reporte o trazabilidad de las actuaciones del funcionario o colaborador involucrado a través de correos electrónicos. De comprobarse que el funcionario está involucrado, el contratante o empleador (operador o Unidad para las Vícitmas) comienza el protocolo de sanciones pertinentes.</t>
  </si>
  <si>
    <t>falla en el complimiento de los procedimientos y políticas establecidas para la seguridad de la información.</t>
  </si>
  <si>
    <t xml:space="preserve">Se envía  por parte del profesional de la RNI encargado en el territorio el formato de solicitud de creación de usuario en el sistema de información  a la SRNI via correo electrónico,  para definir y asignar perfiles y usuarios de consulta para los aplicativos  de acuerdo con el tipo de gestión , lo cual impide su uso por parte de personal no autorizado, como evidencia se genera usuario y contraseña de acceso y formato de confidencialidad para el acceso a sistemas de información </t>
  </si>
  <si>
    <t>Realizar capacitacion a los usuarios autorizados para el acceso a Sistemas de información sobre el adecuado menejo de las herramientas tecnologicas y sus responsabilidades frente a su uso.</t>
  </si>
  <si>
    <t>Miguel Montenegro Gonzalez</t>
  </si>
  <si>
    <t>Uso indebido o inadecuado de la información por parte de contratistas y funcionarios de la Dt con el objetivo de obtener un beneficio propio.</t>
  </si>
  <si>
    <t xml:space="preserve">Uso inadecuado de la información </t>
  </si>
  <si>
    <t>El profesional de RNI de la DT solicita asignación de perfiles (asistencial o verificador) de consulta con el aval del DIrector territorial para los aplicativos teniendo en cuenta el tipo de gestión a realizar, lo que impide el uso por parte de personal no autorizado. Evidencia Formato de confidencialidad, usuario y contraseña.</t>
  </si>
  <si>
    <t>Socializar a los funcionarios de la DT Meta y Llanos Orientales sobre las consecuencias frente a estas  irregularidades y las medidas que la Unidad pueda tomar al respecto.</t>
  </si>
  <si>
    <t xml:space="preserve">1 socializacion </t>
  </si>
  <si>
    <t>3 Meses</t>
  </si>
  <si>
    <t>Carlos Arturo Pardo</t>
  </si>
  <si>
    <t>Cobro indebido a las víctimas por suministrar información</t>
  </si>
  <si>
    <t>Los usuarios de los contratistas tiene una fecha de caducidad la cual se establece de acuerdo a la duracion del contrato en el acuerdo de confidencialidad y esta fecha se ingresa al aplicativo para que este bloquee el usuario automaticamente. En caso de los funcionarios de planta la fecha de caduccidad se establece a 31 de diciembre inactiva automaticaamente, este se vuelve a activar cuando se renueve el acuerdo de confidencialidad de acuerdo al procedimiento establecido.  Evidencia:Formato  Inactivacion usuario y acuerdo de confidencialidad</t>
  </si>
  <si>
    <t xml:space="preserve">Desconocimiento de las implicaciones legales y disciplinarias del uso inadecuado de la información </t>
  </si>
  <si>
    <t>Falta de seguimiento y control a usuarios externos a la entidad con acceso a la plataforma VIVANTO y SGV</t>
  </si>
  <si>
    <t xml:space="preserve">
Uso indebido de los elementos de  identificación institucional por parte de contratistas y funcionarios de la DT meta y Llanos Orientales con el objetivo de obtener un beneficio propio o a un tercero.</t>
  </si>
  <si>
    <t>Omision de procedimientos o requisitos</t>
  </si>
  <si>
    <t>Los funcionarios realizan diligenciamiento del FORMATO DE PAZ Y SALVO PARA FUNCIONARIOS Y CONTRATISTAS y lo remisión a Talento Humano en el momento de su desvinculacion como parte del procedimiento.  Evidencia: FORMATO DE PAZ Y SALVO PARA FUNCIONARIOS Y CONTRATISTAS</t>
  </si>
  <si>
    <t>Insuficiencia de controles para el manejo de elementos por parte de los funcionarios o contratistas de la DT Meta y Llanos Orientales</t>
  </si>
  <si>
    <t>En caso de que ocurra la perdida de elemento de identificaciòn institucional, el funcionario o contratista realiza la denuncia de la perdida de elementos  a su cargo. Evidencia: Denuncia perdida elementos</t>
  </si>
  <si>
    <t>Desconocimiento de las implicaciones legales y disciplinarias del uso inadecuado de elementos y de la información</t>
  </si>
  <si>
    <t xml:space="preserve">Uso inadecuado de la informacion por parte de servidores y/o terceros de la Dt con el objetivo de obtener un beneficio propio </t>
  </si>
  <si>
    <t>Las profesionales del proceso de servicio al ciudadano  recepcionan periodicamente  a traves de la coordinadora zonal del operador,    las quejas de las victimas referentes al uso inadecuado  de la informacion, para reportar  a nivel nacional al grupo antifraudes,    las evidencias seran las quejas radicadas de las victimas  y se enviaran por correo electronico.</t>
  </si>
  <si>
    <t>Realizar la sensibilizaciones sobre el tema de la corrupción y riesgos de corrupción</t>
  </si>
  <si>
    <t xml:space="preserve">1 vez cada 6 meses </t>
  </si>
  <si>
    <t>Flor Bibiana Montero  y Lady Urbina</t>
  </si>
  <si>
    <t xml:space="preserve">Falta de proceso de selección de personal por parte del operador </t>
  </si>
  <si>
    <t>Falta de control sobre las herramientas tecnologicas desde RNI</t>
  </si>
  <si>
    <t>inadecuado uso de la información por parte de funcionarios y colaboradores con el objetivo de obtener un beneficio propio.</t>
  </si>
  <si>
    <t xml:space="preserve">El profesional de RNI y Registro, actualiza permanentemente los acuerdos de confidencialidad, realiza seguimeinto a los ingresos a herramientas, identifica horarios de ingreso, promueve cambios de contraseña del personal que tiene acceso a los sistemas de informaciòn a nivel territorial como de los orientadores de los puntos de atenciòn, en caso de encontrar personal sin acuerdo o desactualizado procederá a revisar el estado del personal o si identifica ingresos en horarios extendidos se promueve el bloqueo de acceso para horarios no autorizados. </t>
  </si>
  <si>
    <t>Realizar informe mensual sobre el estado y actualización de los usuarios a sistemas de información</t>
  </si>
  <si>
    <t>Un informe por mes.</t>
  </si>
  <si>
    <t>Jose Nel Carabali
Registro y RNI</t>
  </si>
  <si>
    <t>Fuga de información en algún eslabón de la cadena de los pagos</t>
  </si>
  <si>
    <t>El director territorial cada vez que se presenta un proceso de pagos, recibe por correo electronico la notificación del mismo, y él, realiza la descarga de la base de destinatarios y cartas de indemnización,  su impresión, y luego mediante un acta realiza la entrega formal a la profesional de indemnizaciones de la DT,  y esta a su vez, realiza mediante acta la asignación y entrega de las cartas de indemnización a cada uno de los enlaces de reparación quienes a partir del recibo, se hacen responsables del manejo y seguridad de la información.</t>
  </si>
  <si>
    <t xml:space="preserve">Se incluira un control mediante el cual  profesional de indemnizaciones al momento de realizar la asignación mediante correo electronico suprimira información de la base de destinatarios como el valor del giro, los porcentajes de indemnización, entre otras, para proteger una posible fuga de información. </t>
  </si>
  <si>
    <t>profesional de indemnizaciones territorial</t>
  </si>
  <si>
    <t>Uso indebido de la informacion de las victimas por parte de funcionarios o contratistas de la DT que brindan atención y orientación a  las victimas con el objetivo de obtener un beneficio particular o beneficiar a un tercero.</t>
  </si>
  <si>
    <t>El Articulador Territorial de la Red Nacional de Informacion, mesnualmente reportara la planilla de inactivación de usuarios cuando hay desvinculación laboral, se realiza siguiendo el procedimiento de inactivación de usuarios de la OTI y queda como evidencia el formato de inactivación.</t>
  </si>
  <si>
    <t>El Articulador Territorial RNI y  y la profesional de Municipios, cada vez que se presente una nueva solicitud de acceso a las herramientas, verificaran las solicitudes a fin de solicitar las resticciones de horarios según la jornada laboral, dejando como constancia el formato de aceptación de compromiso de confidencialidad.</t>
  </si>
  <si>
    <t>Por demanda, siempre que se presente una solicitud de acceso a las herramientas de la UARIV.</t>
  </si>
  <si>
    <t>Abuso de la condición privilegiada para el acceso a la información en las diferentes herramientas de la unidad - Filtraciòn y mal manejo de la informacion del  RUV, de personas agenas dando resultados el delito de concusion</t>
  </si>
  <si>
    <t>La Directora Territorial estará atenta a documentar cualquier novedad relacionada con uso indebido de la información por parte de los funcionarios, y en caso de considerar necesario reportará a control interno y disciplinario para los tramites pertinentes. Queda como soporte correo electronico.</t>
  </si>
  <si>
    <t>Solicitar y recibir dadivas en los  puntos de atención para realizar los tramites que requieren las victimas en el momento de la atención.</t>
  </si>
  <si>
    <t>Falta de información por parte de los colaboradores de los puntos de información en temas de fraudes</t>
  </si>
  <si>
    <t xml:space="preserve">El profesional de la DT asignado al CRAV socializará semestralmente los temas de la campaña  "Ojo contra el fraude" a los colaboradores del operador que se encuentran en los PAV y como evidencias de la socialización queda lista de asistencia y acta.  </t>
  </si>
  <si>
    <t>Generar  correos informativos para socializar  las politicas que estan establecidas en la Entidad  para la seguridad  y el manejo de la informacion.</t>
  </si>
  <si>
    <t>Ruben Aguaqs Aguas</t>
  </si>
  <si>
    <t>Desconocimiento de las consecuencias penales legales, fiscales y disciplinarias que genera.</t>
  </si>
  <si>
    <t>Abuso del manejo de la información.</t>
  </si>
  <si>
    <t>Hurto o uso indebido de bienes que se encuentren en la Direccion Territorial.</t>
  </si>
  <si>
    <t>Carencia de un espacio seguro para la custodia de los equipos tecnologicos de comunicaciones.</t>
  </si>
  <si>
    <t>La asistente admisnistrativa de la Direccion Territorial a traves del proceso de Comunicaciones implementa  con formatos de control de manejo de los equipos tecnologicos.</t>
  </si>
  <si>
    <t>Implementar bitacora de entrada y salida la cual maneja el personal de seguridad, la cual debe ser diligenciada cada vez que entra y sale un bien de sede.</t>
  </si>
  <si>
    <t>Por demanda, siempre se se retire o ingrese un bien de la DT.</t>
  </si>
  <si>
    <t>Tania Paternina - Asistente administrativo</t>
  </si>
  <si>
    <t>La Directora Territorial trimestralmente ejecuta revisión del inventario dejando como soportes lista de verificacion de inventario con el estado o novedades por cada item. En caso de perdida dejar correo de reporte a nivel nacional.</t>
  </si>
  <si>
    <t>Falta de controles periodicas al inventario</t>
  </si>
  <si>
    <t>Cobro por turnos de acceso y gestiones en el CRA por parte de personas no autorizadas con el objetivo de obtener un beneficio particular</t>
  </si>
  <si>
    <t>Desconocimiento por parte de las victimas sobre la gratiidad de los tramites.</t>
  </si>
  <si>
    <t>Las Profesionales del centro regional mensualmente realiza reuniones con la policia nacional para solicitar apoyo para evitar la venta de turnos al dia siguiente mediante vigilancia y control, Dejando como evidencia actas de reunion y seguimiento a los compromisos adquiridos.</t>
  </si>
  <si>
    <t>los(as) profesionales del centro regional realizaran mensualmente una charla para informar a la poblacion respecto al acceso ilimitado de la poblacion y los horarios jornada continua para la eficiencia y eficacia en la atencion.</t>
  </si>
  <si>
    <t>Ruben Aguas Aguas</t>
  </si>
  <si>
    <t>Desconocimiento de la poblacion de que los turnos no son limitados y que al CRAV ingresa  toda la poblacion que requiera de algun tipo de servicio.</t>
  </si>
  <si>
    <t xml:space="preserve">las profesionales del centro regional realiza mensualmente una charla para informar  a la poblacion  respecto la gratuidad de los servicios y el acceso ilimitado de la poblacion y los horarios jornada continua para la eficiencia y eficacia en la atencion asi mismo mediante carteleras informativas ubicadas estrategicamente se ubican en puntos estrategicos del CRAV con esta informacion . </t>
  </si>
  <si>
    <t>La idiosincracia  de la poblacion de pasar la noche fuera de las instalaciones del CRAV por temor a no ser atendidos .</t>
  </si>
  <si>
    <t>Mal manejo  de la información con el propósito de obtener un beneficio económico por parte de los funcionarios de la DT  que brindan la  atención y orientación a las víctimas del conflicto.</t>
  </si>
  <si>
    <t>Falencias en  los procedimientos y políticas establecidas para la seguridad de la información.</t>
  </si>
  <si>
    <t>Identificar usuarios autorizados para el acceso a Sistemas de información y envio a la OTI</t>
  </si>
  <si>
    <t>4 reportes
Septiembre-Octubre, Noviembre, Diciembre</t>
  </si>
  <si>
    <t>Adalberto Quintero profesional SIG</t>
  </si>
  <si>
    <t>Falta de controles al  acceso a los diferentes sistemas  de consulta, registro y gestión que soportan la atención, asistencia y reparación de las víctimas del conflicto</t>
  </si>
  <si>
    <t>El profesional de la RNI de la DT verifica  la actualización de acuerdos de confidencialidad para la administración de la información registrada y consultada por parte de los colaboradores que realizan la atención y orientación al momento de su ingreso, como evidencia se genera el acuerdo de confidencialidad firmado</t>
  </si>
  <si>
    <t>Solicitar por medio de correo electronico  y formato,  la desactivación del acceso a los sistemas de informacion a los funcionarios y contratistas que se  desvinculen</t>
  </si>
  <si>
    <t>1 solicitud mensual</t>
  </si>
  <si>
    <t>Carlos Ortiz
Director Territorial</t>
  </si>
  <si>
    <t xml:space="preserve">La información de las cartas de indemnización llega primero al Banco Agrario y por ultimo al profesional de la Dt Encargado del tema. </t>
  </si>
  <si>
    <t>Realizar la solicitud al NN que la informacion de las cartas de indemnización no llegue primero al banco encargado del pago de las cartas de indemnización de las víctimas, para evitar fuga de información y asi poder disminuir la actividad delictitiva de los tramitadores.</t>
  </si>
  <si>
    <t xml:space="preserve">
Incumplimiento de los lineamientos de seguridad, manejo y confidencialidad de la información de las cartas de indemnizacion por parte de funcionarios y colaboradores con el objetivo de obtener un beneficio propio</t>
  </si>
  <si>
    <t>Realizar un informe bimensual donde se reporte seguimiento a través de llamadas telefónicas a un porcentaje de destinatarios de la indemnización posterior a la notificación a fin de verificar el proceso de entrega y su transparencia.</t>
  </si>
  <si>
    <t>En cada proceso de entrega y notificación de cartas, 5 % del total entregado</t>
  </si>
  <si>
    <t>Amparo Chicue Cristancho
Katalina Andrea Lora Barrios</t>
  </si>
  <si>
    <t xml:space="preserve">El Director Territorial entregá a los enlaces de indemnizaciones, las cartas con la relación y responsabilidades suscribiendo un acta de entrega cada vez que se presente un proceso de pagos nuevos. </t>
  </si>
  <si>
    <t>Incumplimiento del Articulo 29 de la Ley 1448 de 2011 "Las autoridades garantizarán la confidencialidad de la información suministrada por las víctimas"</t>
  </si>
  <si>
    <t xml:space="preserve">Los enlaces de indemnizaciones realizá el reparto de las cartas de indemnizaciones, de notificación y las bases de datos de los procesos de notificación de pagos nuevos, mediante acta de asignación a los enlaces de reparación. En el caso que se tengan que entregar a los diferentes puntos de atención de la DT, se realizara mediante correo electrónico institucional con las respectivas cláusulas de seguridad y manejo de la información. </t>
  </si>
  <si>
    <t>El uso indebido del sistema de entrega de turnos para el acceso al CRAV por parte de personas no autorizadas con el objetivo de obtener un beneficio particular</t>
  </si>
  <si>
    <t>Personas que hacen filas frente al CRAV desde la noche anterior para obtener turno y luego venderlo previo a la apertura de ingreso para la atencion.</t>
  </si>
  <si>
    <t>Las Profesionales del centro regional mensualmente realizan reuniones con la policia nacional para solicitar apoyo para evitar la venta de turnos al dia siguiente mediante vigilancia y control, Dejando como evidencia actas de reunion y seguimiento a los compromisos adquiridos.</t>
  </si>
  <si>
    <t xml:space="preserve">las profesionales del centro regional realizaran mensualmente una charla para informar a la poblacion  respecto al acceso ilimitado de la poblacion y los horarios jornada continua para la eficiencia y eficacia en la atencion asi mismo mediante carteleras informativas ubicadas estrategicamente se ubicaran en puntos estrategicos del CRAV con esta informacion . </t>
  </si>
  <si>
    <t>Luis Saniel Peñaranda</t>
  </si>
  <si>
    <t xml:space="preserve">las profesionales del centro regional realiza mensualmente una charla para informar  a la poblacion  respecto al acceso ilimitado de la poblacion y los horarios jornada continua para la eficiencia y eficacia en la atencion asi mismo mediante carteleras informativas ubicadas estrategicamente se ubican en puntos estrategicos del CRAV con esta informacion . </t>
  </si>
  <si>
    <t>Abuso de la condicion privilegiada para acceso a informacion de pago de indemnizacion</t>
  </si>
  <si>
    <t>Lider de subsistema de Gestión de la información de la Dirección Territorial Valle mensualmente actualiza formato de usuarios autorizados acceso a sistemas de información, para hacer seguimiento de que personas en territorio acceden alas diferentes platadormas, remitiendo esta información a profesional de Seguimiento, como prueba se obtiene el correo electronico con remision del formato.</t>
  </si>
  <si>
    <t>Fabiola Perdomo Estrada 
Director Territorial</t>
  </si>
  <si>
    <t>Falta de claridad de beneficiarios sobre tramites y no costo de los mismos ante la Unidad de Victimas</t>
  </si>
  <si>
    <t>Entrega de informacion a personal no autorizado que tiene fines fraudulentos  con beneficiarios de indemnizaciones administrativas</t>
  </si>
  <si>
    <t>Correctivo-Impacto
Preventivo-Probab.</t>
  </si>
  <si>
    <t>Calificación 
De 0 a 50 = 0      De 51 a 75=1      De 76 a 100 = 2</t>
  </si>
  <si>
    <t xml:space="preserve">Acción </t>
  </si>
  <si>
    <t>OPERATIVO</t>
  </si>
  <si>
    <t>Dificultad de la atención de la Emergencia Humanitaria que requiera atención en sitio</t>
  </si>
  <si>
    <t>Demoras en la implemetacion de rutas y tiempos para gestionar las solucitudes de acceso a oferta de las víctimas por parte de las entidades a nivel territorial y nacional</t>
  </si>
  <si>
    <t xml:space="preserve">Alta rotación de los usuarios responsables de gestionar las solicitudes de acceso a oferta de las víctimas.
</t>
  </si>
  <si>
    <t>Falta de profesionales de apoyo técnico a la supervisión para el segumiento de los proyectos en el territorio</t>
  </si>
  <si>
    <t xml:space="preserve">Falta de talleres de fortalecimiento a las mesas de participación de víctimas </t>
  </si>
  <si>
    <t>Incumplimiento al derecho fundamental de participacion de las víctimas, en la implementacion a la politica pública de victimas en el territorio.</t>
  </si>
  <si>
    <t>Los recursos que asignan las Administraciones Municipales para el funcionamiento son muy reducidos.</t>
  </si>
  <si>
    <t xml:space="preserve">El profesional de la DT líder del proceso de participación o en su defecto los profesionales integrales, brindara asistencia y asesoría técnica a las Administraciones Municipales, en los diferentes espacios de articulación, para la asignación de recursos a las mesas de participación municipal, con el propósito de su correcto su funcionamiento, dejando como evidencias Actas de Reunión o correos electrónicos.  </t>
  </si>
  <si>
    <t>Poco acompañamiento al funcionamiento de las mesas de participación por parte del Ministerio Publico.</t>
  </si>
  <si>
    <t>El profesional de la DT líder del proceso de participación o en su defecto los profesionales integrales, realiza un acompañamiento junto con el ministerio público en la gestión y control político de las mesas de participación, dejando como evidencia las actas o correos electrónicos.</t>
  </si>
  <si>
    <t>Falta de articulacion entre las entidades territoriales y los integrantes de las mesas de participacion.</t>
  </si>
  <si>
    <t>Deficiencia en la toma de la declaración por parte de las oficinas del Ministerio Público</t>
  </si>
  <si>
    <t>Falta de conocimiento en el proceso de solicitud, toma de declaración y manejo de los FUD,  por parte de los funcionarios del Ministerio Publico.</t>
  </si>
  <si>
    <t>Se Brinda asistencia técnica por parte del profesional de Registro y Valoración desde la Direccion territorial, socializando la ruta de solicitud de formularios, toma de declaración y el manual y el procedimiento de toma de declaración en línea, mejorando los canales de comunicación con los funcionarios del Ministerio Publico, se hace jornadas de capacitación y se genera un informe de los avances y dificultades, como evidencias se generan actas de reunión o correo electrónico.</t>
  </si>
  <si>
    <t>Desconocimiento por parte de los funcionarios del Ministerio Publico en el manejo de la herramienta tecnológica para la toma de declaración en línea.</t>
  </si>
  <si>
    <t xml:space="preserve">Incumplimiento en la notificacion de los actos administrativos que deciden sobre la inclusión en el RUV en los puntos de atención. </t>
  </si>
  <si>
    <t xml:space="preserve"> Falta de capacidad operativa en los puntos de atención</t>
  </si>
  <si>
    <t>El profesional líder del proceso de valoración y registro establece un cronograma en los puntos donde no haya un funcionario especifico para el procedimiento y en el que se estipula los horarios y días de notificación a la población Víctima. Dejando cronograma.</t>
  </si>
  <si>
    <t>Deficiencia en la revision de la informacion que contine la resolucion, en especial datos de identificacion y la parte resolutiva</t>
  </si>
  <si>
    <t>El profesional lider del proceso de valoración y registro Realiza una capacitación al equipo de servicio al ciudadano de la DT, en el procedimiento de notificación de actos administrativos, con el proposito de cumplir con la revision detallada del documento acto administrativo antes de entregar la notificación a la persona que lo solicitan, se diligencia el acta de reunion.</t>
  </si>
  <si>
    <t>Incumplimiento de las entidades del SNARIV (Sistena Nacional de Atención y Reparación Integral a las Víctimas) a las obligaciones legales estblecidas en la Ley 1448, la cual prentende implementar las medidas de atencion asistencia y reparación Integral a las victimas, a través de la gestion de oferta.</t>
  </si>
  <si>
    <t>Deconocimiento de la oferta disponible en el territorio por parte de las entidades del SNARIV.</t>
  </si>
  <si>
    <t>El profesional lider del proceso de gestion de oferta o en su defecto los profesionales integrales, brinda acompañamiento y asistencia técnica a las entidades del SNARIV, para la formulacion y ejecucion de los planes, proyectos y acciones especificas que beneficien directamente a la poblacion victimas. dejando como evidencias correos electronicos, memorandos, actas de reunión etc.</t>
  </si>
  <si>
    <t>Poca disponibilidad o interes de las entidades del SNARIV para diligenciar la herramienta SIGO en la cual se identifica la oferta disponible.</t>
  </si>
  <si>
    <t xml:space="preserve">La profesional lider del proceso de gestion de oferta o en su defecto los profesionales integrales, Socializa el manual y el instructivo de la herramienta SIGO a las entidades del SNARIV, para caracterizar la oferta disponible en el territorio, se deja como evidencia las actas de reunion, listados de asistencia o correos electronicos. </t>
  </si>
  <si>
    <t>Baja contribucion de las entidades del SNARIV a nivel territorial en los espacios de coordinacion, articulacion y fortalecimiento técnico en la implementacion de la politica publica de vìctimas.</t>
  </si>
  <si>
    <t>Poca capacidad operativa y tecnica por parte de las entidades del SNARIV en el Nivel Territorial</t>
  </si>
  <si>
    <t>El profesional lider del proceso Nación Territorio o en su defecto los profesionales integrales, socializa y brindar acompañamiento técnico a las entidades territoriales en sus obligaciones legales, para el cumplimiento en la implementacion de la politica publica de víctimas.  se deja como evidencia las actas de reunion, listados de asistencia o correos electronicos.</t>
  </si>
  <si>
    <t xml:space="preserve"> Falta de continuidad de los enlaces de las Administraciones Municipales que participan en la implementacion de la politica pública de víctima.</t>
  </si>
  <si>
    <t>Falta de articulacion de las entidades del SNARIV para la implementacion de las medidas del PIRC</t>
  </si>
  <si>
    <t xml:space="preserve">Falta de participación de las Entidades del SNARIV en la protocolización y o validación del PIRC, </t>
  </si>
  <si>
    <t>La Direccion Territorial a traves del equipo de profesionales del proceso de Reparaciòn Colectiva implementa estrategias para que las entidades del SNARIV hagan parte del ejercicio de fvalidación y o protocolización del PIRC de los Sujetos de Reparación Colectiva de la jurisdicción, dejando como evidencias las actas de reunion u oficio de invitación.</t>
  </si>
  <si>
    <t>Falta de designación de recursos por parte de las Entidades del SNARIV para la implementacion de las medidas del PIRC</t>
  </si>
  <si>
    <t>La Direccion Territorial a traves del equipo de profesionales del proceso de Reparaciòn Colectiva  realiza la gestión necesaria para compremeter a las entidades del SNARIV en planificacion de recursos para la implementacion de las medidas que estan definidas en los PIRC de los SRC, dejando como evidencia informes de gestion, actas de reunion etc.</t>
  </si>
  <si>
    <t>Falta de voluntad por parte de las instituciones del SNARIV para implementar las medidas que son de su responsabilidad.</t>
  </si>
  <si>
    <t>Incumplimiento a los procedimientos establecidos en el proceso de Repración Colectiva.</t>
  </si>
  <si>
    <t>Falta de concertación con el SRC  para el desarrollo de las actividades de la ruta.</t>
  </si>
  <si>
    <t xml:space="preserve">La DT   a travez del equipo de profesionales del proceso de Reparaciòn Colectiva, mejora los canales de comunicación con los integrantes de los Sujetos de Reparación Colectiva, dejando como evidencia las actas de concertación o reunión. </t>
  </si>
  <si>
    <t>Desmotivacion del SRC en la implementacion de las medidas del PIRC</t>
  </si>
  <si>
    <t>La Dirección Territorial a traves del equipo de profesionales del proceso de Reparaciòn Colectiva Diseña e implementara estrategias, con el fin de mantener motivados a los integrantes del SRC, quedando como evidencia actas de reunion.</t>
  </si>
  <si>
    <t xml:space="preserve">Dificultad en efectuar seguimiento y control en el territorio en los procesos tercerizados. </t>
  </si>
  <si>
    <t xml:space="preserve">Ausencia de diseño operacional debidamente ensayado y aplicado en las actividades de los operadores sin control de la Direccion Territorial.          </t>
  </si>
  <si>
    <t>El profesional de ruta realiza informe de seguimiento cada mes e implementa planes de mejoramiento mediante correo electrónico al profesional zonal.  Como  evidencia de ello queda la trazabilidad de los requerimientos realizados por correo electrònico.</t>
  </si>
  <si>
    <t>Ausencia de lineamientos especificos a las DTs para la realizacion de la supervision en las actividades de los operadores y/o servicios tercerizados .</t>
  </si>
  <si>
    <t>El desconocimiento de manera precisa y concreta de las actividades y obligaciones que deben ejecutar los operadores en el territorio.</t>
  </si>
  <si>
    <t>Inoportunidad e ineficacia en la respuesta a las solicitudes realizadas por las victimas por falta de insumos desde nivel nacional.</t>
  </si>
  <si>
    <t xml:space="preserve">Deficiencia en la entrega de insumos y lineamientos por parte de las direcciones de los procesos misionales </t>
  </si>
  <si>
    <t>Los lideres de los procesos misionales, cada mes, durante los primeros 5 dìas posteriores al vencimiento de cada periodo, entregaràn informes, a la profesional de planeación, de las actividades tendientes a la ejecución del plan de acción de la DT, mediante correo electrònico. Como evidencia se tendrá la trazabilidad de todos los correos electrónicos enviados.</t>
  </si>
  <si>
    <t>Falta de conocimiento sobre los procedimientos, protocolos y lineamientos establecidos por la ley 1448 del 2011, por parte de los colaboradores vinculados a UARIV</t>
  </si>
  <si>
    <t>El DT, 1 vez al año, realizará una jornada de inducción y reinducción a sus colaboradores, mediante conferencias, socializaciones y talleres de capacitación en Ley, resoluciones, protocolos y procedimientos. En caso de la expidición de nueva normatividad que afecte sustancialmente todos los procesos, se citatá de manera extraordinaria a sus colaboradores. Como evidencia se tendrán las convocatorias realizadas al personal mediante correos electrónicos</t>
  </si>
  <si>
    <t>Procesos centralizados y mala calidad en las respuestas.</t>
  </si>
  <si>
    <t xml:space="preserve">La profesional administrativa solicitara de manera mensual un informe al area de respuesta escrita, juridica DE TODOS LOS DERECHOS DE PETICION RECIBIDOS Y CONTESTADOS EN TIEMPOS.  </t>
  </si>
  <si>
    <t>Generar informacion erronea sobre los programas, servicios y en general la oferta institucional de la entidad</t>
  </si>
  <si>
    <t>Imprecisión de la información suministrada a través de los funcionarios de la entidad frente a la oferta institucional</t>
  </si>
  <si>
    <t xml:space="preserve">
Los profesionales de oferta genera espacios de socializacion de la oferta nueva o existente con los puntos de atencion  y funcionarios de la entidad.</t>
  </si>
  <si>
    <t xml:space="preserve">Generacion de falsas expectativas formuladas por lideres y organizaciones de victimas </t>
  </si>
  <si>
    <t>Los profesionales de oferta genera espacios de socializacion de la oferta nueva o existente con enlaces municipales, mesas de participacion y asociaciones de Vicitmas.</t>
  </si>
  <si>
    <t>ncumplimiento de la materialización del retorno o reubicación de la víctima en el territorio nacional.</t>
  </si>
  <si>
    <t>Incumplimiento de los protocolos establecidos para el contacto por parte de los orientadores y el enlace integral</t>
  </si>
  <si>
    <t>El Enlace de Ruta del grupo de Retornos y reubicaciones informa mensualmente en el comité de ruta nacionales y territoriales, las deficiencias presentadas en el proceso de atención de un RyR con el fin de tomar acciones de mejora, las cuales quedan consignadas en el acta de la reunión.</t>
  </si>
  <si>
    <t>Fallas al momento de recolectar los datos, ya que la información se registra incompleta o incorrecta por parte de los orientadores y el enlace integral</t>
  </si>
  <si>
    <t>El profesional del grupo de Retornos y reubicaciones, semestralmente,  realiza capacitaciones a los enlaces municipales a través de cartillas  y reuniones en territorio o DT. En caso de encontrarse dificulades para la realización de las reuniones se establece contacto vía telefònica con los mismos. Como evidencia, constarán actas y correos electrónicos.</t>
  </si>
  <si>
    <t xml:space="preserve">Imposibilidad por parte de las entidades  que conforman el SNARIV para la materializacion  a los compromisos  </t>
  </si>
  <si>
    <t>El Profesional de Retornos y Reubicaciones, cada 3 meses, realiza asesorìa, asistencia y apoyo, a través de la convocatoria que ejecutan los comités de justicia transicional  o sus respectivos subcomités   para la materialización e implementación de los compromismos. Se advierte a los organismos de control competentes. Como evidencia, la secretaría técnica del  CTJT y los subcomites elabora el acta que corresponda</t>
  </si>
  <si>
    <t xml:space="preserve">Falta de aprobación de conceptos de seguridad por parte de los entes territoriales por desconocimiento de los lineamientos en materia de segruridad. </t>
  </si>
  <si>
    <t>El profesional de retornos y reubicaciones, cada 6 meses, una vez convocado el comité brinda asesoria a los entes territoriales para la aprobacion de conceptos de seguridad de acuerdo a los lineamientos en el marco de la ley 1448, mediante el suministro de lineamientos y protocolos conforme a la aprobación o no del concepto de seguridad del municipio. En caso de no ser posible la realización de la asesoría se le informa al profesional de nación territorio con el fin de transmitir los lineamientos. Como evidencia,  acta respectiva.</t>
  </si>
  <si>
    <t xml:space="preserve">Falta de acompañamiento presencial a los entes territoriales </t>
  </si>
  <si>
    <t>El Lider del proceso de RYR realiza plan de visitas mensual  con el proposito de realizar asistencia tecnica y seguimientos a los planes de retornosy reubicaciones a  los entes territoriales .</t>
  </si>
  <si>
    <t xml:space="preserve">Baja contribucion de las entidades del SNARIV a nivel territorial en los espacios de coordinacion, articulacion y fortalecimiento técnico en la implementacion de la politica publica de v{ictimas.                </t>
  </si>
  <si>
    <t>El delegado o director cuando se requiera de acuerdo a la necesidad, en los espacios de coordinacion y articulacion,  socializa y brinda acompañamiento técnico a las entidades del SNARIV en el marco de sus competencias legales , para el cumplimiento en la implementacion de la politica publica de víctimas. evidencias, las actas de reuniones, oficios  y listados de asistencia.</t>
  </si>
  <si>
    <t>Realizar recomendación en lo diversos espacios de visctimas instando a la apropiacion del tema de victimas por parte de las entidades del SNARIV</t>
  </si>
  <si>
    <t>1 recomendación por espacio</t>
  </si>
  <si>
    <t xml:space="preserve">5 meses </t>
  </si>
  <si>
    <t xml:space="preserve">Jefes de Oficina </t>
  </si>
  <si>
    <t>Incumplimiento de los compromisos establecidos por las entidades del SNARIV en los CTJT con los entes territoriales .</t>
  </si>
  <si>
    <t>Incumplimiento en la labor de supervisión delegada de contratos y convenios</t>
  </si>
  <si>
    <t>1. Desconocimiento sobre la forma de aplicación del manual de contratación y supervisión de contratos</t>
  </si>
  <si>
    <t>Los informes mensuales que presentan los contratistas deben tener el informe de supervisión, el cual es revisado por el director territorial con el fin de verificar el cumplimiento del contrato, copia de este informe queda en archivo digital en la DT Antioquia bajo la custodia del asistente administrativo.</t>
  </si>
  <si>
    <t>Enviar una comunicación al grupo de gestión contractual solicitando las delegaciones de las supervisiones</t>
  </si>
  <si>
    <t>1 comunicación enviada</t>
  </si>
  <si>
    <t>Jorge Mario alzate Maldonado
Director Territorial</t>
  </si>
  <si>
    <t>Desconocimiento de la delegación de supervisión de contratos</t>
  </si>
  <si>
    <t>El director territorial de Antioquia revisa que cuenta con la delegación de la supervisión de cada uno de los contratos con el fin de no tener actuaciones de extralimitación u omisión de funciones.  Como evidencia queda la carta de delegación de supervisor</t>
  </si>
  <si>
    <t>Imposibilidad de atender a la población víctima ubicada en los municipios que no cuentan con enlaces de la Unidad para la Atención a las Víctimas de manera efectiva para el trámite de solicitudes de reparación individual</t>
  </si>
  <si>
    <t>Falta de recursos para el desplazamiento de los funcionarios en territorio</t>
  </si>
  <si>
    <t>Para los municipios que no cuentan con enlace de la Unidad para la Atención a las Víctimas se realiza orientación telefónica y por correo electrónico, se realiza orientación sobre casos específicos y los procedimientos que se debe seguir.</t>
  </si>
  <si>
    <t>Falta recurso humano suficiente en la dirección territorial, proceso de reparación individual, no se reemplazan las vacantes</t>
  </si>
  <si>
    <t>Dificultad en realización de asesorías técnicas a los entes territoriales sobre los temas relacionados con el seguimiento a  la implementación de la política pública de víctimas en el territorio</t>
  </si>
  <si>
    <t>Los profesionales de la DT no hacen presencia en todos los municipios (112) asignados a la DT por limitaciones administrativas y presupuestales.</t>
  </si>
  <si>
    <t>La DT Antioquia coordina con entidades públicas como la Gobernación de Antioquia y el Ministerio del interior, realiza encuentros con los enlaces municipales en la ciudad de Medellín, con el fin de hacer asistencias técnicas masivas. La evidenc es el formato de jornada de asistencia técnica con el listado de asistencia.</t>
  </si>
  <si>
    <t>Falta de recursos por operador logístico para realizar jornadas de asistencia técnica masivas en la ciudad de Medellín</t>
  </si>
  <si>
    <t>falta concepto de  seguridad favorables para la atención de la emergencia.</t>
  </si>
  <si>
    <t>El profesional encargado de la ejecución de los procedimientos de verificación de riesgo y/o emergencia humanitaria verifica si existe un parte favorable de seguridad para el acceso institucional a la zona por medio de correos electronicos, llamadas teléfonicas y seguimiento en el COMR y espacios de coordinacion como Subcomite de prevencion y proteccion y comite de justicia transicional, como evidencia quedan correos, actas, listas de asistencia.</t>
  </si>
  <si>
    <t>Dificultad para transportarse a los lugares donde se presentan las emergencias, ya que la unidad no cuenta con operador fluvial</t>
  </si>
  <si>
    <t>Los profesionales de Prevención y Atención de Emergencias coordinan con las Administraciones Municipales y Organismos Cooperantes el apoyo logistico para la atención oportuna de emergencias, por medio de correos electronicos y llamadas.</t>
  </si>
  <si>
    <t>Los profesionales de Prevención y Atención de Emergencias de la DT manifiestan de manera permanente en diferentes espacios de articulaciòn, correos etc. La necesidad de un operador fluvial y terrestre para dar atencion a las emergencias en la DT</t>
  </si>
  <si>
    <t xml:space="preserve"> ASISTENCIA-Dificultades en la distribucion de ordenes de pago de atencion y ayuda humanitaria</t>
  </si>
  <si>
    <t>Las victimas se encuentra ubicadas en regiones alejadas y se dificulta su ubicación</t>
  </si>
  <si>
    <t>Las profesionales  de asistencia cuando se identifica un giro colocado a una persona en un municipio o departamento diferente al de residencia, se verifica y luego se reporta la novedad en la herramienta SGV, informando el lugar de residencia de la victima para que el giro sea colocado en el punto de pago mas cercano, como evidencia queda el registro en el aplicativo.</t>
  </si>
  <si>
    <t>Traslados que exponen a la victima en su integridad fisica y hurto de la atención y ayuda humanitaria, causando revictimización a la población.</t>
  </si>
  <si>
    <t>Cada vez que se brinda atencion a las victimas se recomienda actualizacion de los datos en los centro de atencion o puntos de atencion y con los enlaces de asistencia de la Dt, como evidencia queda la actualizacion de los datos en el aplicativo SGV</t>
  </si>
  <si>
    <t>Colocaciones de Atención y Ayuda Humanitaria en municipio diferente al de residencia, lo cual genera gastos innecesarios a la victima por su traslado</t>
  </si>
  <si>
    <t xml:space="preserve">la asignacion de los recursos de manera tardia no permite dar cumplimiento en la presnte vigencia fiscal </t>
  </si>
  <si>
    <t>Los Profesionales de Gestion Internistitucional de la Direccion Territorial realiza de manera mensual un informe consolidado con todas las dificultades presentadas por  incumplimiento las  medidas definidas en el proceso y lo envía al  al nivel nacional con el objetivo de generar alertas sobre los incumplimiento generados, como evidencia queda el correo electrónico con el informe enviado</t>
  </si>
  <si>
    <t>Recursos insuficientes para cumplir con actividades requeridas</t>
  </si>
  <si>
    <t>tiempo insuficiente para que se realicen las actividades</t>
  </si>
  <si>
    <t>REPARACION INTEGRAL- REPARACION COLECTIVA-Generar expectativas equivocadas en los Sujetos Colectivos con la elaboración de planes integrales de reparación (PIRC) que sobrepasan la capacidad institucional del programa, los objetivos y el alcance</t>
  </si>
  <si>
    <t xml:space="preserve">Los primeros planes construidos se elaboraron sobre limitando las competencias de la entidad que exceden la capacidad administrativa y en algunos casos no hubo relación con el nexo causal.
</t>
  </si>
  <si>
    <t xml:space="preserve">La profesionales de reparacion colectiva hace seguimiento permanente a los compromisos instituciones territoriales  y  vinculan a los entes de control para el cumplimiento de las acciones del PIRC, se realiza en el marco de lo Comites de justicia transicional o en reuniones personalizadas con los entes, como evidencia quedan actas y listas </t>
  </si>
  <si>
    <t>Algunas medidas de los primeros planes formulados contienen  descripciones muy ambiguas  o no definen el alcance de la medida, lo que dificulta la gestión interinstitucional para procurar una implementación efectiva.</t>
  </si>
  <si>
    <t>Dificultad para validar e incluir personas a las cuales realizarles acompañamiento, ya que estos procesos dependen del nivel nacional</t>
  </si>
  <si>
    <t>El profesional  la DT articula con  operadores  y/o  cofinanciacion que desarrollan la estrategias de recuperacion emocional en el departamento del choco, en caso de ser necesario se realiza capacitaciòn del personal del operador y queda como evidencia actas y listas de asistencia</t>
  </si>
  <si>
    <t>Situaciones de seguridad en territorio que impiden la participación de las víctimas y la movilidad de los profesionales en el territorio del choco.</t>
  </si>
  <si>
    <t>Los profesionales encargados consultan la  situación de seguridad en la zona previo a las actividades a través de las siguientes opciones: consulta con el COMR (centro operativo de monitoreo y Riesgo), los enlaces de prevención y atención de emergencias territoriales, las autoridades municipales y con la comunidad que se encuentran en territorio las condiciones de la zona para la implementación de la Estrategia, como evidencia quedan correos electrónicos.</t>
  </si>
  <si>
    <t>Procedimientos dispendiosos y demorados para la inclusion de las personas</t>
  </si>
  <si>
    <t>Se  realizan remisiones a oferta publica para la atencion psicosocial individual de casos que requieran atencion diferenciada que la unidad por su complejidad no pueda brindar, como evidencia queda el formato de remision programa de atencion psicosoccial y salud integral a las victimas PAPSIVI</t>
  </si>
  <si>
    <t>Dificultad para que las victimas permanezcan en el desarrollo de la estrategia, porque no existen incentivos o motivacion para que las victimas participen (refrigerios, materiales, condiciones logisticas)</t>
  </si>
  <si>
    <t>Vulneracion del derecho al retorno o la reubicacion conforme a la Ley</t>
  </si>
  <si>
    <t>El profesional del proceso verifica en el MAARIV, el concepto de seguridaddel lugar a retornar o reubicarse, si es positovo se continua con el proceso.</t>
  </si>
  <si>
    <t>El procedimiento de la aprobacion del concepto de seguridad depende de su validacion en comité de justicia transicional</t>
  </si>
  <si>
    <t>Cuando no se cuenta con concepto de seguridad, para el retorno o reubicacion, el profesional tramita en el MAARIV, la intencionalidad y conformacion  del hogar del solicitante y tramitar o informar al profesional de retornos del Departamento donde se debe hacer el retorno o reubicacion.</t>
  </si>
  <si>
    <t>Falta de condiciones de dignidad para garantizar un retorno o reubicacion sostenible</t>
  </si>
  <si>
    <t>Deficiencia en la atención de emergencias humanitarias en la zona afectada</t>
  </si>
  <si>
    <t>Falta de recursos logisticos y operativos para el traslado oportuno de los funcionarios a las zonas donde se presentan las emergencias</t>
  </si>
  <si>
    <t>Los profesionales de prevenciòn de la Dt Cordoba, reportan a nivel nacional la emergencia a travès de un informe de analisis y solicitan apoyo logistico  diligenciando el formato de solicitud de transporte   para el traslado a la zona afectada para verificaciòn de hechos victimizantes y generan un informe de la atención de emergencias por componentes que es remitido a nivel nacional</t>
  </si>
  <si>
    <t>Poco conocimiento de los funcionarios de las administraciones municipales sobre la activación de la ruta para atención de los diferentes hechos victimizantes</t>
  </si>
  <si>
    <t>Los profesionales de prevenciòn de la Dt Cordoba anualmente, brindan asistencia tecnica a los enlaces de victimas municipales remitiendo la guia  metodologica y socializando las fases del plan de contingencia, revisando en que fase se encuentra y enviando recomendaciones para actualizar el documento en el marco del CTJT, donde se socializa con los miembros de dicho Comite, como evidencia queda el plan actualizado y el informe y acta de comite</t>
  </si>
  <si>
    <t xml:space="preserve">Incumplimiento en la ejecuciòn del plan integral de reparación colectiva </t>
  </si>
  <si>
    <t>Algunas de las medidas del plan desbordan la capacidad operativa de la Unidad para las Victimas</t>
  </si>
  <si>
    <t>Los profesionales de Reparación Colectiva de acuerdo a la necesidad realizan reajuste de las medidas del PIRC con el consetimiento de la comunidad, revisando la matriz bienes y servicios sobre cada una de las lineas de inversión de la SRC.</t>
  </si>
  <si>
    <t>Falta de recursos y/u operador para la implementación de las medidas</t>
  </si>
  <si>
    <t>De acuerdo al plan de acción Los profesionales de reparación colectiva solicitan por medio de correo electronico a nivel nacional indicaciones la viabilidad para dar cumplimiento a la medida. Los prefesionales trimestralmente realizan seguimiento a la implementación de las medidas contempladas en el PIRC, de acuerdo a la priorización realizada por parte de nivel nacional para la vigencia, quedan actas de reuniones</t>
  </si>
  <si>
    <t>Incumplimiento en la notificación y entrega de los actos administrativos de indemnizaciòn a las victimas del departamento de Cordoba</t>
  </si>
  <si>
    <t>Asignación de cartas de indemnización a personas fallecidas, victimas que viven en el exterior y sin numero de contacto.</t>
  </si>
  <si>
    <t xml:space="preserve">La profesional de indemnizacion mensualmente  realiza el procedimiento de reprogramaciòn de los actos administrativos de indemnización de acuerdo al tipo de novedad sea de tramite, fondo o sucesión y reporta a nivel nacional para indemnización o reprogramación y se carga en la herramienta indemniza, queda como evidencia el registro en la herramienta y diligencia la constancia de no contactabilidad para remitir a nivel nacional. </t>
  </si>
  <si>
    <t>Realizar una capacitación a los enlaces y orientadores donde se les informe la necesidad de actualizar los datos de contacto de las victimas  durante el momento de documentación y siempre que se acerquen a los puntos de atención.</t>
  </si>
  <si>
    <t>1 capacitación</t>
  </si>
  <si>
    <t>Luz Angelica Lugo_Profesional Indemnizaciones</t>
  </si>
  <si>
    <t>Base de datos desactualizada lo que dificulta la ubicaciòn de los destinatarios de la carta de indemnización</t>
  </si>
  <si>
    <t>La profesional de indemnización recibe la BD con la asignación de actos administrativos de la Dt Cordoba y se distribuye a los enlaces  integrales, cuando se se identifica que los datos de contacto estan errados, la profesional se apoya en herramientas como fosyga, sisben, familias en acción para ubicar la victima, y mediante el apoyo de personeros y enlaces municipales, generando un informe al director territorial de la gestión realizada.</t>
  </si>
  <si>
    <t>Incumplimiento en las notificaciones personales de actos administrativos de inclusión y no inclusión en el RUV acompañamiento en las jornadas de declaración</t>
  </si>
  <si>
    <t>Falta de capacidad operativa en los puntos de atención para realizar la notificacion</t>
  </si>
  <si>
    <t>Los profesionales de registro de la DT Cordoba, gestiona la realizacion de jornadas mensuales de notificación de los actos administrativos de inclusion en el RUV  en los municipios con apoyo (humano y financiero) del ministerio publico y los enlaces de victimas municipales , como evidencia se presenta un informe del avance mensual al Director Territorial.</t>
  </si>
  <si>
    <t>Dificultades en aprobaciòn de comisiones para el traslado de los funcionarios a los diferentes municipios del departamento de Cordoba</t>
  </si>
  <si>
    <t>Incumplimiento al acompañamiento y asistencia tecnica a las mesas de participacion de las víctimas en el territorio.</t>
  </si>
  <si>
    <t>El profesional de la DT lider del proceso de participación, realiza un acompañamiento efectivo junto con el ministerio publico en la gestion y control politico de las mesas de participación, dejando como evidencia las actas de los Comites las actas de las asistencias tecnicas a las mesas de participación.</t>
  </si>
  <si>
    <t>Se realizan jornadas de trabajo con la defensoria del pueblo quien ejerce la secretaria tecnica para la eleccion de mesas donde se define un cronograma de trabajo para el acompañamiento a las 30 mesas municipales y a la mesa departamental, como evidencia quedan actas de reunion.</t>
  </si>
  <si>
    <t>Incumplimiento en la ejecución de esquemas especiales de acompañamiento comunitario</t>
  </si>
  <si>
    <t>Incumplimiento del ente territorial en los compromisos adquiridos</t>
  </si>
  <si>
    <t>Los profesionales realizan trimestralmente seguimiento a los avances de los EEAC, realizando reuniones con los entes territoriales y nivel nacional, quedan como soporte las actas de las reuniones</t>
  </si>
  <si>
    <t>Incumplimiento de nivel nacional en el suminitro de materiales</t>
  </si>
  <si>
    <t>Inadecuada atención a las victimas que acuden en los puntos de atención y centro regional</t>
  </si>
  <si>
    <t>Inadecuada infraestructura fisica</t>
  </si>
  <si>
    <t>Los profesionales de Planta de la DT que estan asignados al CRAV Realizan la entrega de 300 turnos en promedio desde las 6:00 a.m por enfoque diferencial, ubicando los adultos mayores en la sala principal con capacidad para 50 personas y habilitan una sala externa en carpas con capacidad de 120 personas  para aprovechar los espacios disponibles en el centro Regional, generando un reporte mensual de la atención prestada.</t>
  </si>
  <si>
    <t xml:space="preserve">Realizar reunion mensual  en el CRAV Monteria donde se analizaran las situaciones presentadas durante el mes con respecto a la atención, se dejara como evidencia actas de reuniones y se remitira a nivel nacional las dificultades presentadas en el mes </t>
  </si>
  <si>
    <t xml:space="preserve">1 reunion mensual </t>
  </si>
  <si>
    <t>Gerente Centro Regional</t>
  </si>
  <si>
    <t>Insuficiente capital humano</t>
  </si>
  <si>
    <t>Los profesionales de Planta de la DT que estan asignados al CRAV,   diaramiente en el horario de 7:00 am_ 4:00 P.m, asumen el rol de acogedoras, realizando un filtro en la entrada del CRAV con el fin de garantizar un orientador adicional para la atención diaria, cumpliendo con los compromisos asumidos en los comites operatvos del CRAV Centro regional de Atencion a Victimas, donde se hace seguimiento a estos, quedan como evidencia actas de los comites operativos de los CRAV</t>
  </si>
  <si>
    <t xml:space="preserve">Retraso en los  procesos de atencion y orientacion a las victimas que acuden diario a los CRAV y puntos de atencion.
</t>
  </si>
  <si>
    <t>Fallas técnicas de las herramientas como Vivanto, Indemniza, SGV.</t>
  </si>
  <si>
    <t>El profesional responsable del CRAV y/o Punto de atención registra en la herramienta dispuesta por la SAAH la Bitácora diaria donde informa las novedades presentadas en la afectación del servicio por fallas en las herramientas de la Unidad, el proveedor de internet o acciones de hecho presentadas, dejando como evidencia la Bitacora diligenciada.</t>
  </si>
  <si>
    <t xml:space="preserve">Diligenciar un formato con los datos personales de las víctimas a quienes no se les pudo prestar atención presencial y se envía a la SAAH para que sean contactadas por el canal no presencial para que sean atendidas. </t>
  </si>
  <si>
    <t>Formato diligenciado cada vez que se presente el evento</t>
  </si>
  <si>
    <t>Jazmín MontesdeOca</t>
  </si>
  <si>
    <t>Fallas del servicio de internet por parte del proveedor del servicio</t>
  </si>
  <si>
    <t>El profesional responsable del CRAV y/o Punto de atención envía correos electrónicos al Director Territorial,al Profesional de Ruta integral, al Enlace de acompañamiento de la SAAH para la Dirección Territorial y al Cooridnador zonal del Operador informando las fallas en las herramientas de la Unidad, el proveedor de internet o acciones de hecho.</t>
  </si>
  <si>
    <t>Acciones de hecho presentadas en el CRAV o Puntos de Atención</t>
  </si>
  <si>
    <t>El profesional del CRAV y/o Punto de atención informa al Director Territorial sobre la situación para que haga presencia y se reporta al Enlace COMR de la Dirección Territorial para reporte a nivel nacional.</t>
  </si>
  <si>
    <t>Inoportunidad  por parte del operador para cubrir novedades tales como: Incapacidades médicas, permisos, calamidades y/o ausencias de orientadores y enlaces en los CRAV y Puntos de Atención.</t>
  </si>
  <si>
    <t xml:space="preserve">El profesional del CRAV y/o Punto de atención informa al enlace en el nivel nacional, al profesional zonal del Operador, al coordinador de Ruta Integral al Director Territorial sobre la situación presentada. </t>
  </si>
  <si>
    <t xml:space="preserve">Imposibilidad  para realizar el proceso electoral para la elección e instalación de las mesas de participación.
</t>
  </si>
  <si>
    <t>Organizaciones de víctimas sin proceso de inscripción realizado</t>
  </si>
  <si>
    <t>El profesional  de Participación de la Direccion Territorial Atlántico realiza capacitaciones previas a las elecciones de las mesas de participación al Ministerio Público sobre temas relacionados con el proceso electoral de las mesas, y como evidencia quedan los documentos de capacitación y listas de asistencia</t>
  </si>
  <si>
    <t>Falta de realización de la convocatoria por parte del Ministerio Público a las organizaciones de víctimas para participar en la elección de os representantes de las mesas de participación</t>
  </si>
  <si>
    <t>En los primeros tres meses del año el profesional de Participación de la Dirección Territorial Atlántico promueve, a través de charlas de socialización en los CRAV, Puntos de atención y reuniones de las mesas de participación la inscripción de organizaciones de víctimas y organizaciones defensoras de los derechos de las víctimas.</t>
  </si>
  <si>
    <t>Dificultad en la notificacion  de la medida de indemnización administrativa</t>
  </si>
  <si>
    <t>Victimas ilocalizadas, víctimas fuera del territorio, víctimas sin documento de identidad, víctimas fallecidas</t>
  </si>
  <si>
    <t>En caso que los enlaces de reparación informen a través de correo electrónico a la profesional de Indemnizaciones de la Dirección Territorial que no ha sido posible localizar a algún destinatario, la profesional de indemnizaciones busca en las herramientas de consulta de la Unidad para las Víctimas los datos de contacto de víctimas que no se han logrado localizar y/o solicita al equipo de indemnizaciones nivel nacional  mediante correo electrónico nuevos datos de contactos.</t>
  </si>
  <si>
    <t>Errores en la distribución de los procentajes de la medida de indemnización a entregar.</t>
  </si>
  <si>
    <t>La profesional de Indemnizaciones envía correo electrónico al Profesional Zonal del Operador para que remita a los enlaces de reparación la base de excel con los destinatarios de las cartas de indemnización, y solicita que antes de realizar la notificación de las cartas para entrega de la medida de indemnización administrativa se deben consultar todas las herramientas dispuestas por la Unidad para verificar que no existan novedades y que la distribución de porcentajes a entregar sea la correcta.</t>
  </si>
  <si>
    <t>Errorres de identificación en la carta de indemnización (error en nombre, número de cédula)</t>
  </si>
  <si>
    <t xml:space="preserve">La profesional de Indemnizaciones informa al Coordinador zonal del Operador mediante correo electrónico todos los protocolos de seguridad para realizar el proceso de la notificación de las cartas de la medida de indemnización. </t>
  </si>
  <si>
    <t>La profesional de Indemnizaciones de la Dirección Territorial  realiza seguimiento de acuerdo a los informes recibidos por parte del equipo de indemnizaciones del nivel nacional en donde informan los avances en los procesos de notificación de cartas de indemnización.</t>
  </si>
  <si>
    <t xml:space="preserve">Imposibilidad para realizar los talleres de capacitación sobre decreto corresponsabilidad, certificación territorial, RUSISCT por la inasistencia de los delegados de los municipios y la Gobernación.
</t>
  </si>
  <si>
    <t>El municipio no cuenta con un enlace de víctimas contratado</t>
  </si>
  <si>
    <t>El profesional de Nación/Territorio de la Dirección Territorial Atlántico realiza convocatoria a la jornada de capacitación con 15 días de anticipación, enviando carta de invitación a los Alcaldes, Secretarios de Gobierno y los enlaces municipales de víctimas, de lo cual queda como evidencia las actas de reunión y listados de asistencia.</t>
  </si>
  <si>
    <t>Falta de apoyo económico por parte del ente territorial para el traslado del enlace de víctimas al lugar donde se realizan los talleres</t>
  </si>
  <si>
    <t>El profesional de Nación/Territorio de la Dirección Territorial Atlántico realiza seguimiento a la convocatoria a través de llamadas telefónicas y/o correos electrónicos a los Alcaldes, Secretarios de Gobierno y a los enlaces municipales de vóctimas confirmando su participación.</t>
  </si>
  <si>
    <t>Continua rotación de los enlaces de víctimas en los municipios que no permite la sostenibilidad de los procesos de capacitación</t>
  </si>
  <si>
    <t>Imposibilidad para la realización de los Comités de Justicia Transicional lo cual impide se coordine la política pública para la atención, asistencia y reparación de las víctimas.</t>
  </si>
  <si>
    <t>Falta de convocatoria por parte del ente territorial</t>
  </si>
  <si>
    <t>El profesional de Nación/Territorio de la Dirección Territorial Atlántico realiza la socialización de la Ley 1448-2011, el decreto reglamentario 4800-2011 y el decreto de corresponsabilidad 2460-2015 a los Alcaldes, Secretarios de Gobierno y enlaces municipales de víctimas cuando el ente territoral lo requiere,  de lo cual se realiza acta de reunión y listado de asistencia.</t>
  </si>
  <si>
    <t>Ausencia temporal o definitiva del alcalde</t>
  </si>
  <si>
    <t>El profesional de Nación/Territorio de la Dirección Territorial Atlántico incentiva a los Alcaldes, Secretarios de Gobierno y enlaces municipales de víctimas a convocar la realización de CTJT a través de llamadas telefónicas y/o correos electrónicos.</t>
  </si>
  <si>
    <t>Fuerza mayor o caso fortuito</t>
  </si>
  <si>
    <t>Pérdida del Formato Único de Declaración - FUD diligenciado y remitido por el Ministerio Público</t>
  </si>
  <si>
    <t>Pérdida de la cadena de custodia del FUD</t>
  </si>
  <si>
    <t>El profesional de Registro de la Dirección Territorial Atlántico recibe los Formatos Únicos de Declaración remitidos por parte del Ministerio Público y verifica que se encuentren bien diligenciados, dejando como evidencia el oficio remisorio recibido.</t>
  </si>
  <si>
    <t>Manipulación de la documentación por parte de personal ajeno al proceso</t>
  </si>
  <si>
    <t>El profesional de Registro de la Dirección Territorial Atlántico realiza la relación de las declaraciones recibidas por parte del Ministerio Público para posterior envío a la Subdirección de Valoración y Registro en el nivel nacional.</t>
  </si>
  <si>
    <t xml:space="preserve">El profesional de Registro de la Dirección Territorial realiza el seguimiento del envío de los FUD  con el transportador. </t>
  </si>
  <si>
    <t xml:space="preserve">En caso de pérdida de los FUD, el profesional de Registro de la Dirección Territorial solicita copia de  los mismos al Ministerio Público. </t>
  </si>
  <si>
    <t>Incumplir con la ejecución de las etapas del programa de reparación colectiva, retornos y reubicaciones.</t>
  </si>
  <si>
    <t xml:space="preserve">Dificultades en el funcionamiento de las herramientas planeación, seguimiento y monitoreo de la política pública de víctimas que permitan cumplir con los planes de reparación colectiva, de retornos y reubicaciones en las entidades territoriales </t>
  </si>
  <si>
    <t xml:space="preserve">Los profesionales y contratistas de reparación colectiva y retornos efectúan reuniones, jornadas y talleres de formación y asistencia técnica sobre las responsabilidades del SNARIV en los procesos de reparación colectiva y RyR (Por lo menos se realiza una actividad trimestral). De estos espacios se generan informes, actas y soportes de gestión. </t>
  </si>
  <si>
    <t>Dificultades en el funcionamiento de los subcomités y comités territoriales de justicia transicional que toma decisiones acerca de los planes de reparación colectiva, de retornos y reubicaciones.</t>
  </si>
  <si>
    <t>Falta de conocimiento legal de las entidades del SNARIV territorial acerca de sus obligaciones legales en materia de reparación colectiva, retornos y reubicaciones</t>
  </si>
  <si>
    <t xml:space="preserve">Uso indebido o inadecuado de la información de los aplicativos de la Unidad para las Víctimas </t>
  </si>
  <si>
    <t>Falta de seguimiento a los cambios de los enlaces y de personeros en los municipios que le son notificados al colaborador designado de la dirección territorial</t>
  </si>
  <si>
    <t>Ausencia de revisión de los documentos que fundamentan la suscripción de los  acuerdos de confidencialidad para acceder a Vivanto</t>
  </si>
  <si>
    <t xml:space="preserve">Suspensión o intermitencia del servicio que prestan los puntos de atención. </t>
  </si>
  <si>
    <t>Grave alteración del orden público</t>
  </si>
  <si>
    <t xml:space="preserve">Los profesionales de punto participan  en  reuniones, en los comités de punto de atención y de justicia transicional territorial, donde se reúnen las entidades del SNARIV territorial que tienen las responsabilidades de garantizar el óptimo estado de la infraestructura y del servicio de los puntos de atención. De estos espacios se generan actas, informes y listados de asistencia. </t>
  </si>
  <si>
    <t>Tomas pacíficas de las víctimas de los espacios de atención al público de los puntos</t>
  </si>
  <si>
    <t xml:space="preserve">Deterioro de la infraestructura física del punto de atención </t>
  </si>
  <si>
    <t>Incumplimiento de las obligaciones contractuales del personal de prestación de servicios; de los colaboradores contratados por operadores; y de las entidades del SNARIV  con las que se celebran convenios.</t>
  </si>
  <si>
    <t xml:space="preserve">Ausencia de supervisión, seguimiento y reporte de las actividades, productos y obligaciones contractuales de los contratistas </t>
  </si>
  <si>
    <t>Los supervisores de los contratos y convenios hacen seguimiento del cumplimiento de los productos de los contratistas. Esto genera como evidencia informes de supervisión y/o de seguimiento y/o requerimientos</t>
  </si>
  <si>
    <t xml:space="preserve">Falta de planeación de las actividades, metas e indicadores de las responsabilidades misionales; y de estrategias de revisión del estado del cumplimiento de las mismas que han sido asignadas a los contratistas 
</t>
  </si>
  <si>
    <t xml:space="preserve">Informes de seguimiento de los operadores en el marco de las reuniones de equipo, los comités de punto, los comités operativos de los proyectos y ruta integral que son remitidos al nivel nacional por parte de la directora territorial, en caso de presentarse alguna situación que impida la realización de la misión, los objetivos y el plan de la acción de la entidad. Responsable: Directora Territorial. Este control queda registrado en informes, actas y correos electrónicos.  </t>
  </si>
  <si>
    <t>Reuniones de equipo donde se pueden dar la planeación, revisión y ajustes de las actividades, metas y productos de los contratistas por parte de la Directora Territorial. Responsable: Directora Territorial. Este control queda registrado en actas, informes y correos electrónicos.</t>
  </si>
  <si>
    <t>Incumplir con la orientación a las víctimas para el cobro de las cartas de indemnización administrativa</t>
  </si>
  <si>
    <t xml:space="preserve">Falta de orientación a las víctimas sobre los procesos para cobro de la indemnización por parte de los profesionales de la dirección territorial y/o los colaboradores del operador </t>
  </si>
  <si>
    <t xml:space="preserve">El enlace de indemnizaciones coordina los procesos de entrega de indemnizaciones con los profesionales de punto y/o colaboradores del operador para garantizar que se pague el mayor número de indemnizaciones generadas por la Unidad. De esto queda como evidencia actas, correos y/o informes con soportes </t>
  </si>
  <si>
    <t xml:space="preserve">Falta de articulación con el operador bancario </t>
  </si>
  <si>
    <t>En enlace de indemnizaciones (o quien haga sus veces) coordina con el nivel nacional de la subdirección de reparación individual las acciones necesarias para garantizar la entrega de la medida de indemnizaciones conforme a los lineamientos del enfoque diferencial, en los casos que sea necesario. Esto lo hace por medio de oficio remisorio y/o correo electrónico.</t>
  </si>
  <si>
    <t>Imposibilidad de brindar asistencia tecnica para realizar la formulacion y aprobacion de los planes R y R</t>
  </si>
  <si>
    <t>Dificultades en la aprobaciòn de viaticos</t>
  </si>
  <si>
    <t>El profesional de retornos y reubicaciones asiste a los comites de justicia transicional y subcomite de reparaciòn colectiva y brindan la asistencia tecnica (formulacion, seguimiento, recomendaciones), como evidencia quedan actas, registro fotograficos, listas, informes o ayudas de memoria</t>
  </si>
  <si>
    <t>Falta de compromiso de los entes territoriales frente alos compromisos del Plan de Retorno y Reubicación.</t>
  </si>
  <si>
    <t>El profesional de retornos y reubicaciones cuando haya la necesidad asiste a jornadas en los municipios para brindar asistencia tecnica y seguimiento a los componentes de retornos y reubicaciòn (14 componentes), como evidencia quedan actas, registro fotograficos, listas, informes o ayudas de memoria</t>
  </si>
  <si>
    <t>Imposibilidad de realizar la entrega de las cartas de notificacion de la indemnizacion administrativa</t>
  </si>
  <si>
    <t xml:space="preserve">Dificultades para contactar a las victimas </t>
  </si>
  <si>
    <t>El profesional de reparacion DT cuando no es posible contactar a las victimas gestiona y articula con las entidades territoriales el cruces de bases de datos e informacion para poder contactar a las victimas, como evidencia quedan correos electronicos de la gestion realizada.</t>
  </si>
  <si>
    <t>Error en los datos de identificación de la victima, nombre,  tipo de documento y número de documento</t>
  </si>
  <si>
    <t>El profesional de reparacion DT cuando identifica errores en las cartas de notificacion remite relacion de los mismos al Implementador de ruta del nivel nacional por correo electronico para su correccion.</t>
  </si>
  <si>
    <t>Errores en la liquidación de porcentajes y en las cartas de indemnizacion</t>
  </si>
  <si>
    <t>El profesional de reparacion DT cuando identifica errores en la liquidación se procede a anular la carta, y en el informe de cierre del proceso, se remite la información a la profesional de Reprogramaciones.</t>
  </si>
  <si>
    <t>Excesiva carga laboral de los enlaces de reparación.</t>
  </si>
  <si>
    <t xml:space="preserve">Errores en la verificación de las cartas </t>
  </si>
  <si>
    <t>Proceso de impresión de cartas es dispendioso y genera dificultades a la Dt</t>
  </si>
  <si>
    <t xml:space="preserve">Imposibilidad de realizar la notificacion de la inclusion o no inclusion en el Registro Unico de Victimas </t>
  </si>
  <si>
    <t xml:space="preserve">Falta  impresoras necesarias para la impresión de actos administrativos </t>
  </si>
  <si>
    <t xml:space="preserve">EL profesional de Registro (Huila) realizo gestion para poder acceder al aplicativo LEX para poder cargar los recursos, como evidencia quedo el usuario de acceso al aplicativo </t>
  </si>
  <si>
    <t>Demora en el cargue de actos administrativos a notificar en la herramienta ORFEO</t>
  </si>
  <si>
    <t>El profesional de Registro (Caqueta -Huila) realiza minijornadas en coordinacion con el Nivel nacional de notificacion masivas para realizar notificacion, como evidencia queda correos y hoja de diligencia de notificación</t>
  </si>
  <si>
    <t>Existencia de muchos aplicativos para el proceso de notificacion</t>
  </si>
  <si>
    <t>El profesional de Registro (Caqueta ) realiza jornadas de notificacion masivas con el apoyo de entes cooperantes BLUMONT y CICR  para realizar notificacion, como evidencia queda correos,  hoja de diligencia de notificación e informe de la jornada con listado de asistencia</t>
  </si>
  <si>
    <t>Errores en la citacion a victimas a notificar (citan personas que ya se encuentran notificadas)</t>
  </si>
  <si>
    <t xml:space="preserve">El profesional de Registro (Caqueta ) realiza articulacion con las personerias de los municipios para que den apoyo en el proceso de notificación, como evidencia queda correos </t>
  </si>
  <si>
    <t xml:space="preserve">Incumplimiento en el proceso de documentación de los casos de subsanación en el proceso de Reparación. </t>
  </si>
  <si>
    <t xml:space="preserve">falta de experticia del personal asignado  en el proceso de documentación.
</t>
  </si>
  <si>
    <t xml:space="preserve">La profesional Viviana del Rocio Zambrano Zambrano de la Subdirección de Reparacion Individual realizo capacitación al personal de planta y contratistas directos de la DT, los  días 7 y 8 de mayo, en el proceso de documentación y socialización del nuevo procedimiento para el reconocimiento de la medida de Reparación económica. Como evidencia quedo el registro fotografico y el listado de asistencia.
</t>
  </si>
  <si>
    <t>El día 1 de Agosto de 2018 se realizara  refuerzo de capacitación al personal de planta y contratistas en el procedimiento de subanación y manejo de herramientas, por parte de la profesional zonal.</t>
  </si>
  <si>
    <t>una capacitación</t>
  </si>
  <si>
    <t xml:space="preserve"> 2 meses</t>
  </si>
  <si>
    <t>Lida Quintero</t>
  </si>
  <si>
    <t>Desgaste laboral del personal de planta y contratistas al asumir funciones que están contratadas con un Operador</t>
  </si>
  <si>
    <t>El día 9 de mayo se concertaron acciones con el nivel nacional para avanzar en la documentación de solicitudes de indemnización, en visita realizada por la profesional Viviana del Rocio Zambrano Zambrano.  Como evidencia quedo el acta de la reunión.</t>
  </si>
  <si>
    <t>Falta de capacitación en el proceso de subasanación</t>
  </si>
  <si>
    <t>Los funcionarios y contratistas directos deben reportar mensualmente a partir del mes de junio, el avance en la subasanación de procesos al profesional de ruta, para realizar el respectivo seguimiento.  Como evidencia queda el correo electrónico enviando el informe.</t>
  </si>
  <si>
    <t>Falta de tiempo para realizar el proceso de subsanación.</t>
  </si>
  <si>
    <t>Reducida cantidad de enlaces de Reparación</t>
  </si>
  <si>
    <t>Incumplimiento a la participacion en los Comités Municipales de Justica Transicional.</t>
  </si>
  <si>
    <t>Falta de aprobación de las comisiones solicitadas desde la Territorial según los criterios establecidos a nivel central</t>
  </si>
  <si>
    <t xml:space="preserve">La persona lider del proceso Gestion Interinstitucional hara la validacion de la comisiones segun los requisitos a cumplir cada mes para corroborar las respectivas aprobaciones según programacion enviada, tomando como evidencia las solicitudes aprobadas y las no aprobadas </t>
  </si>
  <si>
    <t>Falta de comunicación oportuna con las personas (Entes Territoriales) que organizan y coonvocan la reuniones respectivas</t>
  </si>
  <si>
    <t xml:space="preserve">El Lider del proceso de Gestion Interinstitucional tendra una base de informacion de las personas a contactar en los municipios para lograr la coordinacion mediante la comunicación efectiva. La base de informacion es una herramienta de uso territorial y  tiene una actualizacion mensual de ella.Esta actividad se debe hacer de manera coordinada con el ente Territorial 5 dias antes de la reunion programada </t>
  </si>
  <si>
    <t>Falta de  respuesta oportuna desde el area de viaticos a las solicitudes realizadas desde Territorio</t>
  </si>
  <si>
    <t>El lider del proceso hace seguimiento a las solicitudes y a su aprobacion los 5 primeros dias de cada mes, toma como evidencia las solicitudes realizadas y las respuestas enviadas desde la oficina de recursos humanos en Bogota</t>
  </si>
  <si>
    <t>Dificultad para desarrollar el proceso de caracterizacion</t>
  </si>
  <si>
    <t>El lider de proceso de RNI cada mes validara las bases de datos con el RUV mediante un monitoreo que permita conocer la veracidad de la informacion, labor que se debe hacer cada que se reciba un base de datos por parte de los municipios. Con ello como evidencia se tendra la verificacion de la informacion en de la BD ya revisadas y cuales tienen datos actuales y cuales no tienen informacion actualizada. Esta labor de hara los primeros 5 dias de cada mes</t>
  </si>
  <si>
    <t>Ausencia de informacion en la definicion de los municipios de  cuales serian los que podrian tener interes en adelantar gestiones de caracterizacion</t>
  </si>
  <si>
    <t>El Lider de Proceso de RNI Articulara con los enlaces de victimas de los municipios al incio del año y cada mes corrobora mediante seguimiento el estado de la ejecucion a realizar de caracterizacion para conocer cual y quienes seran los interesados en esta labor para dar inicio la la ruta respectiva. Esta labor se hara los primeros cinco dias de cada mes</t>
  </si>
  <si>
    <t>Contratacion no oportuna con el operador designado para el apoyo al proceso de caracterizacion</t>
  </si>
  <si>
    <t>Desde la territorial con el lider de proceso hara un seguimiento a las herramientas que se tengan para el desarrollo oportuno y efectivo de las actividades proyectadas según el plan de accion. Esta labor tendra un seguimiento cada mes y como evidencia se tendria la informaion que en le plan de accion se deba registrar</t>
  </si>
  <si>
    <t>limitacion de recursos y falta de herramientas  para el desarrollo de la caracterizacion</t>
  </si>
  <si>
    <t>El lider de planeacion en el reporte de seguimiento del plan de accion los cinco primeros dias de cada mes tendra en cuenta los recursos necesarios para la ejecucion de la labor y registrara como evidencia el estado de ellos en un informe detalladado.</t>
  </si>
  <si>
    <t>Retrazo en las solicitudes de los elementos necesarios para el cumplimiento de los compromisos de gestion operativa</t>
  </si>
  <si>
    <t>El lider de proceso de RNI al inicio del mes (cinco primeros dias del mes) segun las actividades programadas en el plan de accion hara la verificacion de los elementos para el cumplimiento de los compromisos registrando mensualmente el estado de las solicitudes en el informe del plan de accion</t>
  </si>
  <si>
    <t>Imposibilidad en la generacion de espacios de participacion para las victimas</t>
  </si>
  <si>
    <t>Dificultad para la convocatoria a tiempo con el objeto que los funcionarios logren ajustar las agendas para dar cumplimiento a la gestion proyectada</t>
  </si>
  <si>
    <t>Se verifica los cinco primeros dias de cada mes con los enlaces en los municipios las convocatorias a los comites y la coordinacion para la asistencia a ellos. Esta labor tendra la participacion de los integrantes del proceso de gestion Interinstitucional y seguimiento del lider de Planeacion. La evidencia del seguimiento estara en los informes mesuales de la gestion realizada segun el plan de accion</t>
  </si>
  <si>
    <t xml:space="preserve">Con la participación de los organismos de Cooperación (Belmont, USAID, Consejo Noruego y OIM) además de los enlaces de víctimas y Personerías de los municipios (secretarios técnicos de las mesas de participación) se estructurará una mesa de trabajo para hacer el seguimiento a las actividades (reglamento mesas, seguimiento al PAT, reuniones periódicas, veedurías participativas entre otras) articulando la gestión para verificar el cumplimiento de los objetivos propuestos. De ello quedara un acta en donde esta estará acompañada de una lista de chequeo que permita validar las acciones propuestas en periodos de seguimiento bimensual
</t>
  </si>
  <si>
    <t>1 Reunion cada dos meses</t>
  </si>
  <si>
    <t>4 meses (Octubre y Diciembre)</t>
  </si>
  <si>
    <t>OMAR MARTINEZ A</t>
  </si>
  <si>
    <t>Ausencia de una planeacion adecuada no permitan una participacion oportuna</t>
  </si>
  <si>
    <t>Se hara con el equipo de gestion Interinstitucional un seguimiento oportuno a las programaciones definidas de manera que la asistencia sea efectiva. Esta labor se hara cada mes (los primeros cinco dias) y se tendra el seguimiento desde el area de planeacion en territorio corroborando las actividades definidas en el plan de accion</t>
  </si>
  <si>
    <t>Incumplimiento en la gestion de acciones y entrega de productos segun la Ruta Integral de Atencion y Reparacion Colectiva</t>
  </si>
  <si>
    <t>Falta de Operador logístico lo cual imposibilita realizar acciones propias</t>
  </si>
  <si>
    <t>El líder de proceso de Reparacion Colectiva los primeros cinco días de cada mes hará seguimiento a las acciones programadas con el operador logístico y coordinará con Bogotá para que de manera oportuna se conozca la persona que estará al frente de la gestión operativa con los proveedores y hacer el seguimiento respectivo. La evidencia de esta información estará en las actividades reportadas en el plan de acción y en el informe de actividades de cada contratista</t>
  </si>
  <si>
    <t>Con el líder de planeación, líder de Ruta Integral y de Reparacion colectiva se hará el seguimiento mediante una mesa de trabajo para verificar las acciones que conlleven al seguimiento del contrato del operador en la parte logística, la documentación en indemniza de los casos, la validación del estado de vulnerabilidad en SGV y el pago de la indemnización individual y colectiva. Se organizará formato que registre las acciones con el seguimiento respectivo. Se presentará acta de los seguimientos establecidos</t>
  </si>
  <si>
    <t>3 meses (Septiembre, Octubre y Noviembre)</t>
  </si>
  <si>
    <t>OMAR MARTINEZ</t>
  </si>
  <si>
    <t>Negación de solicitudes de comisión lo que no permite avanzar en la implementación</t>
  </si>
  <si>
    <t>La persona encargada del seguimiento de las comisiones en el proceso de Reparacion Colectiva hará la validación de las comisiones aprobadas los días últimos cinco días de cada mes y mediante el informe mensual de las comisiones aprobadas presentará el estado de estas</t>
  </si>
  <si>
    <t>Falta de directrices técnicas y vacíos conceptuales sin soportes normativos</t>
  </si>
  <si>
    <t>Desde el equipo de Reparacion Colectiva se estara al tanto de las directrices que se determinen en Bogota para el cumplimiento de las actividades definidas en el plan de accion. Estas actividades tendra un seguimiento mensual (primeros cinco dias del mes) y las evidencias de seguimiento estaran en los informes mensuales de seguimiento que se realizan al plan de accion</t>
  </si>
  <si>
    <t>Perdida de credibilidad e inconformidad en la gestion y confianza en la institucion por parte de la comunidad</t>
  </si>
  <si>
    <t xml:space="preserve"> Incumplimiento del Operador Logístico</t>
  </si>
  <si>
    <t>El lider de proceso de Reparacion Colectiva cada mes (ultimos cinco dias del termino del mes) hara seguimiento y coordinara con Bogota para que de manera oportuna se conozca la persona que estara al frente de la gestion operativa con los proveedores y hacer el seguimiento respectivo. La evidencia de esta informacion estara en las actividades reportadas en el plan de accion y el informe de gestion mensual del contratista</t>
  </si>
  <si>
    <t>El lider de planeacion y de gestin interinstitucional y de Reparacion Colectiva organizaran el seguimiento a cada uno de los comprmisos generadaos con la comunidad y que se encuentran referenciados en el plan de SRC tomando en cuenta la articulacion con Bogota para la verificacion de caracterizacion de la poblacion, identificacion del dano, registro RUV entre otras. Se hara informe de las actividades y su estado de cumplimiento</t>
  </si>
  <si>
    <t>Primeros cinco dias de cada mes</t>
  </si>
  <si>
    <t>septiembre, octubre y noviembre</t>
  </si>
  <si>
    <t>Ausencia de planifiacion en tiempos de intervención según planeación inicial dada en consultas previas y Comités de Justica Transicional.</t>
  </si>
  <si>
    <t>El lider del proceso de planeacion se encargara de hacer el seguimiento mensual (primeros cinco dias del mes) en el cual verifique que las actividades planeadas estan llevandose a cabo, evidencia de las acciones deberan estar en los informes de las acciones realizadas cada mes acorde al plan de accion</t>
  </si>
  <si>
    <t>Incumplimiento de compromisos acordados en diferentes fases</t>
  </si>
  <si>
    <t>En el proceso de Reparacion para la Reparacion Colectiva, El lider de cada SRC coordinara con el lider de proceso los seguimientos mensuales a cada una de las acciones segun el plan de accion. Actividad que debe quedar registrada en el informe de gestion del contratista</t>
  </si>
  <si>
    <t>Falta de coordinación del SNARIV para la intervención articulada de Sujetos de Reparación Colectiva.</t>
  </si>
  <si>
    <t>El lider del proceso de Gestion Interinstitucional verifica los primeros cinco dias de cada mes las acciones de oferta institucional que se cumplieron con el equipo de Reparacion Colectiva. Acciones que deben quedar registrada mediante el informe mensual de gestion que debe entregar cada lider de SRC y el lider de GI</t>
  </si>
  <si>
    <t>Imposibilidad en la entrega de notificaciones de cartas de indemnización</t>
  </si>
  <si>
    <t>Se dificulta la implementacion de estrategias alternas para la descarga de indemnizaciones</t>
  </si>
  <si>
    <t>Se realiza por parte de la profesional de indemnizaciones un proceso de monitoreo y seguimiento mensual usando la herramienta Drive Gmail, one drive, por medio de la cual se registra informacion de avance en el proceso de notificacion de cada proceso presupuestal asignado a la DT cuyo soporte son los archivos generados en la herramienta de Drive.</t>
  </si>
  <si>
    <t>Fortalecer el comité de Ruta Integral vinculando a los profesionales de otras áreas de Reparación Individual que tienen roles alternos al procedimiento de  notificación de cartas de indemnización de los 4 territorios que tiene la DT central (Bogotá, Boyacá, Cundinamarca y Tolima)</t>
  </si>
  <si>
    <t xml:space="preserve">1 Comité bimensual </t>
  </si>
  <si>
    <t>Gerente de Ruta Integral</t>
  </si>
  <si>
    <t>Falta de capacidad operativa para la entrega de cartas</t>
  </si>
  <si>
    <t>La impresión de las cartas de indemnizacion solo se realizan por el Director Territorial mensualmente y solo pueden ser descargadas una sola vez  con el fin de resguardar la información lo cual queda soportado por medio de los correos electrónicos que envía la Subdirección de Reparación Individual y que llegan únicamente al Director Territorial.</t>
  </si>
  <si>
    <t xml:space="preserve">Falta de herramientas  que permitan comprobar la identidad de las personas que van a ser notificadas </t>
  </si>
  <si>
    <t xml:space="preserve">El equipo de indemnizaciones de la DT, cada vez que detecta algún error en las cartas de indemnización anula la carta inmediatamente por ser un documento que homologa a un cheque, la sube a la herramienta INDEMNIZA y notifica a la subdirección de Reparación Individual por medio de correo electrónico. </t>
  </si>
  <si>
    <t>Dificultad para custodiar las cartas de indemnizacion</t>
  </si>
  <si>
    <t xml:space="preserve">La profesional de indemnizaciones  coordina la realización de jornadas masivas de notificación de forma mensual  con el fin de aumentar el impacto y hacer entrega oportuna de las cartas de indemnización a las víctimas y disminuir la necesidad de notificar en puntos de atención de lo cual se deja informe mensual de actividades y correos electrónicos. </t>
  </si>
  <si>
    <t>Errores en las cartas de notificacion de tramite y de fondo</t>
  </si>
  <si>
    <t>El Director Territorial cada año delega a un profesional de las sedes de Tolima y Boyacá para que reciban las cartas a notificar y se encarguen de este proceso, bien sea por medio de jornadas masivas que se programen o supervisando la entrega por parte de los enlaces de reparación del operador. Com soporte queda el informe mensual de notificación de cartas de indemnización.</t>
  </si>
  <si>
    <t>Dificultad para llevar a cabo el acompañamiento psicosocial a las victimas</t>
  </si>
  <si>
    <t>Falta de recursos logisticos adecuados para brindar una atencion digna</t>
  </si>
  <si>
    <t xml:space="preserve">Los profesionales Psicosociales desarrollan la implementacion de las estrategias de recuperacion emocional grupal con niños y adolecentes en las instituciones educativas donde estudian las victimas y las atenciones individuales se realizan en los puntos de atencion y la DT, se evidencian en listados de asistencia que son cargados en MAARIV. </t>
  </si>
  <si>
    <t>Demora en la entrega de bases de información de parte de (sgv, puntos de atención , requerimientos de NN y comunidad en general) que dificultan la identificación del tipo de acompañamiento solicitado por las víctimas, el enlace nacional de la UARIV no envía la información.</t>
  </si>
  <si>
    <t>En el caso de Bogotá, debido a su complejidad, las profesionales Psicosociales encargadas establecen comunicación con el enlace de víctimas de la Secretaria de Educación que el fin de solicitarle que les proporcione el listado de Instituciones Educativas y, a su vez, estas instituciones son las que suministran las bases de datos que serán usadas para convocar a los NNA que podrían ser intervenidos con la Estrategia de recuperación Emocional.  Se realiza seguimiento de la atencion el cual es cargado al MAARIV</t>
  </si>
  <si>
    <t>Falta de articulación de la información de RUV y MAARIV para poder establecer la evidencia y documentar la atención prestada, las victimas aparecen en el VIVANO, pero no aparecen en el MAARIV por tal motivo no se puede asociar.</t>
  </si>
  <si>
    <t>Cada vez que se identifica casos de victimas que estan incluidas en el RUV pero no estan incluidas en el MAARIV, el profesional psicosocial envia correo electrónico al enlace de NN para que sea incluido en el MAARIV y se pueda validar y retroalimentar la información del trabajo realizado con las víctimas atendidas.</t>
  </si>
  <si>
    <t xml:space="preserve">Incumplimiento en la implementacion de las estrategias y talleres incluidos dentro del programa de acompañamiento y enfoque diferencial y de genero
</t>
  </si>
  <si>
    <t>Desactualizacion de los registros incluidos en las bases de datos proporsionadas por NN a DT lo cual genera dificultad en la convocatoria de los asistentes</t>
  </si>
  <si>
    <t>Cada vez que se realiza una jornada, el Profesional de Acompañamiento realiza cruces con bases de informacion en las que se puedan encontrar datos de contacto de las victimas que  puedan estar mas actualizadas (RUV y Ministerio de educacion) con e fin de que se pueda mejorar los procesos de convocatoria y por tanto haya mayor asistencia de las víctimas a las jornadas programadas.</t>
  </si>
  <si>
    <t>Demoras en la contratacion del operador lo cual genera dificultades en temas logistico del desarrollo de las estrategias y talleres</t>
  </si>
  <si>
    <t>Se realiza por la Gerente de Ruta una reorganizacion estrategica de las personas del equipo de ruta integral para poder realizar el cubrimiento de las jornadas, por medio de correos electronicos, planillas o SGV. Esto se realiza cada vez que se programe una jornada de este tipo.</t>
  </si>
  <si>
    <t>Falta de capacidad operativa para la implementacion de las jornadas por enfoques</t>
  </si>
  <si>
    <t>Inasistencia de la victimas convocadas y confirmadas lo cual genera perdida de recursos</t>
  </si>
  <si>
    <t>Fallas en informacion erronea sobre la logistica por parte del operador</t>
  </si>
  <si>
    <t>Dificultad para realizar asistencia tecnica a los entes territoriales sobre la implementación de la politica publica</t>
  </si>
  <si>
    <t>Falta de aprobacíon de las comisiones destinadas a hacer asistencia tecnica en municipios en el marco de los CTJT y subcomites</t>
  </si>
  <si>
    <t>Los profesionales de la DT (cuando no son aprobadas las comisiones) envian excusa al ente territorial y se ponen en contacto con el enlace municipal para articular estrategias alternas de asistencia tecnica (correos electronicos, llamadas, material de apoyo). Lo anterior con el fin de mantener los lazos de comunicación con los entes territoriales y lograr articulación para que la asistencia técnica llegue de alguna manera a los solicitantes.</t>
  </si>
  <si>
    <t>Adicional a las reuniones por equipos de cada territorio que hace parte de la DT, se realizará una reunión con todos los profesionales de Nación Territorio de las distintas sedes de la DT para compartir experiencias exitosas y alternativas de tratamiento a esta situación.</t>
  </si>
  <si>
    <t xml:space="preserve">1 reunión </t>
  </si>
  <si>
    <t>Profesionales Nación Territorio DT Central</t>
  </si>
  <si>
    <t>Falta de recursos logisticos para la realización de procesos de capacitacion masivos a los entes territoriales</t>
  </si>
  <si>
    <t xml:space="preserve">En caso de tratarse de temas de alto impacto, el equipo territorial de Nación- Territorio organiza y cita capacitaciones dirigidas a los funcionarios de las entidades territoriales de manera sectorizada (por provincias) o individual (por municipios) en las sedes administrativas de la DT. Como evidencia quedan listados de asistencia, correos y/o ayudas de memoria. </t>
  </si>
  <si>
    <t>Teniendo en cuenta que la DT Central tienen como meta en cuanto a acompañamiento de CTJT el 100% de los municipios que la componen (287) y que el área misional respondió que sería válido el acompañamiento que se realice por medios alternos como el telefónico o el virtual, la DT emitirá concepto técnico acerca de éste lineamiento por medio de correo electrónico dirigido a la DGI con el fin de dejar claridad sobre las recomendaciones que se realizan desde territorio en búsqueda de la mejora continua de los procesos y el cumplimiento de los requisitos de los procedimientos.</t>
  </si>
  <si>
    <t>1 correo electrónico</t>
  </si>
  <si>
    <t>Falta de recurso humano para realizar asistencia tecnica VS Alto volumen de municipios(286) en la DT que requieren asistencia tecnica y a los cuales la DT esta obligada a asistir tecnicamente en cumplimiento de la ley</t>
  </si>
  <si>
    <t>Los profesionales que lideran cada equipo de cada territorio que hace parte de la DT (Bogotá, Boyacá, Cundinamarca y Tolima)  coordinan y realizan reunión mensual de equipo en la cual los profesionales se retroalimentan sobre la politica publica, se resuelven dudas, se presentan avances, dificultades y se afianza conocimiento. Como evidencia queda acta de reunión y listados de asistencia.</t>
  </si>
  <si>
    <t>Cumplimiento inmediato de lineamientos que entran en vigencia sin tener en cuenta una fase necesaria de formación o socializacion a los Enlaces de nacion territorio de la DT</t>
  </si>
  <si>
    <t>Rotación permanente de los enlaces de los municipios</t>
  </si>
  <si>
    <t>Dificultad para realizar asistencia tecnica a las mesas de participación departamentales, municipales y locales (Distrito)</t>
  </si>
  <si>
    <t>Falta de recursos suficientes de la DT para realizar asistencia tecnica</t>
  </si>
  <si>
    <t>El profesional de participación con apoyo del equipo de Nación- Territorio, realiza alianzas con los entes territoriales para realizar jornadas de asistencia tecnica o acompañamiento en el proceso de incidencia de las mesas que estan operando actualmente. Como evidencia quedan correos, actas o ayudas memorias de los eventos realizados</t>
  </si>
  <si>
    <t>Se realizará un informe de balance de acompañamiento realizado a la fecha a las mesas municipales, locales, Distrital y departamentales en cada uno de los territorios que componen la DT Central con el fin de verificar necesidades y posibilidades de acompañamiento a otras mesas pendientes e informar a la Subdirección de Participación.</t>
  </si>
  <si>
    <t xml:space="preserve">
1 Informe de balance de acompañamiento.</t>
  </si>
  <si>
    <t>Profesionales Participación DT</t>
  </si>
  <si>
    <t>Falta de capacitación a los profesionales de la DT que brindan asistencia tecnica</t>
  </si>
  <si>
    <t>Adicional a las reuniones por equipos de cada territorio que hace parte de la DT, se realizará una reunión con todos los profesionales de Participación de las distintas sedes de la DT para compartir experiencias exitosas y alternativas de tratamiento a esta situación.</t>
  </si>
  <si>
    <t>Alto volumen de municipios para realizarse asistencia tecnica</t>
  </si>
  <si>
    <t>Falta de profesionales que realicen acompañamiento permanente a las mesas.</t>
  </si>
  <si>
    <t>Dificultad de la atencion de la Emergencia Humanitaria que requiera atención en sitio</t>
  </si>
  <si>
    <t>El profesional encargado de la ejecución de los procedimientos de verificación de riesgo y/o emergencia humanitaria verifica  cada vez que se presente un hecho o situacion de emergencia, si existe un parte favorable de seguridad para el acceso institucional a la zona, requiriendo a las autoridades locales y fuerza publica  por medio de correos electronicos.</t>
  </si>
  <si>
    <t xml:space="preserve">Falta de activacion de los protocolos de los panes de contingencia por parte de los municipios </t>
  </si>
  <si>
    <t>El profesional encargado del area de prevencion  realiza capacitacion para la actualizacion de los planes de contingencia, quedan la evidencias de la capacitacion</t>
  </si>
  <si>
    <t>falta de  notificacion de  los actos administrativos que deciden sobre la inclusión en el RUV  a  la población victima del conflicto armado Colombiano.</t>
  </si>
  <si>
    <t xml:space="preserve">Falta de capacidad operativa para notificar los actos administrativos y para actualizar los estados de notificaciòn en los sistemas de informacion. </t>
  </si>
  <si>
    <t>El profesional de registro  realiza un informe mensual donde informara al area misional los actos administrativos represados y los requerimientos administrativos requeridos para el cumplimiento de la notificacion de los actos administrativos, como evidencia queda el correo electronico con el informe enviado.</t>
  </si>
  <si>
    <t>Poca interacción de los miembros de las mesas con las instituciones</t>
  </si>
  <si>
    <t>El profesional de registro apoya la localizacion de los usuarios por notificar mediante envio de informacion de los Personeros y enlaces de victimas.</t>
  </si>
  <si>
    <t>Falta de localizacion de los usuarios para notificacion de actos administrativos</t>
  </si>
  <si>
    <t>Poca incidencia de  las mesas de participación efectiva dentro de la política pública en el territorio.</t>
  </si>
  <si>
    <t>Se programa de manera mensual en las reuniones con la DT  por parte del enlace de participación  jornadas de fortalecimiento de las mesas de participación, las entidades territoriales y las Personerías  para fortalecer sus conocimientos en la política de victimas con el fin de mejorar su interacción.  esta informacion quedara como evidencia en el acta de la reunion</t>
  </si>
  <si>
    <t xml:space="preserve">El enlace de participacion en el territorio apoya a las mesas de participacion en la organización de  jornadas de trabajo con las instituciones </t>
  </si>
  <si>
    <t>Falta de asistencia técnica a los Comités de Justica Transicional para que realicen el seguimiento a las acciones establecidas en el tablero PAT en el marco de la estrategia de corresponsabilidad</t>
  </si>
  <si>
    <t>Falta de aprobación de las comisiones a los funcionarios responsables del proceso</t>
  </si>
  <si>
    <t>El profesional de nación territorio remite un correo de alerta por la no asistencia a los CTJT a la DGI y a la Dirreccion Territorial.</t>
  </si>
  <si>
    <t>Falta de notificacion a tiempo por parte de los municipios de las fechas de realizacion de los CTJT</t>
  </si>
  <si>
    <t>El profesional de nación territorio solicita las fechas de realizacion de los CTJT a todas las entidades territoriales mediante correo electrónico o correspondencia el cronograma para la realización de los CTJT para garantizar la participación. Queda como los correos electronicos dirigidos a las entidades territoriales</t>
  </si>
  <si>
    <t>Imposibilidad de realizar notificación de actos administrativos que deciden sobre la inclusión  o no en el RUV a la población victima</t>
  </si>
  <si>
    <t>Información en RUV con inconsistencias en el estado de valoración.</t>
  </si>
  <si>
    <t>El profesional de Registro de la Dirección Territorial, reporta al area  de Notificaciones de la Subdirección de Valoración y Registro cuando se detectan casos pendientes de acto administrativo para notificar la inclusión o no inclusión en el RUV.  Evidencia: correo electronico.</t>
  </si>
  <si>
    <t>Personas indocumentadas en la declaración</t>
  </si>
  <si>
    <t>Verificación por parte del orientador o profesional de punto o CRAV el estado en VIVANTO, RUV, SIRAV, SGV Y ORFEO. Si se encuentra alguna novedad se reporta en aplicativo SGV, si es necesario actualizar los datos se actualizan o se informa a la víctima el procedimiento a seguir para su actualización.  Evidencia:  registro en el aplicativo respectivo de la novedad encontrada.</t>
  </si>
  <si>
    <t>Desactualización datos de contacto de la población víctima y grupo familiar</t>
  </si>
  <si>
    <t>El profesional de Registro de la Dirección Territorial, notifica por aviso en la cartelera de la sede, los actos administrativos  de inclusión o no inclusión en el RUV  cuando no logra su ubicación para notificarlos personalmente. Evidencia: notificación por aviso (aviso)</t>
  </si>
  <si>
    <t>Falta de puntos de notificación para adelantar el proceso, lo cual genera que la poblacion victima incurra en gastos de desplazamiento</t>
  </si>
  <si>
    <t>Diferencia entre los datos de contacto aportados por el ciudadano en el momento de la declaración y los datos reales al momento de la notificación.</t>
  </si>
  <si>
    <t>Imposibilidad de cumplir acciones que hacen parte de la ruta de reparación colectiva en sus diferentes fases.</t>
  </si>
  <si>
    <t>Insufienciencia de personal contratado como gestores de ruta y entrelazadores</t>
  </si>
  <si>
    <t>Se realiza seguimiento mensual del avance de la ruta de la Reparación Colectiva en la DT por parte de cada profesional - Coordinación Zonal Meta y Llanos Orientales. Evidencia: Acta Comité de seguimiento implementacion del programa de RC y DAE</t>
  </si>
  <si>
    <t xml:space="preserve">Generar una planeación  de las activides por parte  de los profesionales y gestores de ruta, para que se haga la reserva de los recursos  por parte del Director Territorial  para poder  cumplir la comisión. </t>
  </si>
  <si>
    <t>1 por semestre</t>
  </si>
  <si>
    <t>01/o7/2018</t>
  </si>
  <si>
    <t xml:space="preserve"> 6 meses</t>
  </si>
  <si>
    <t>Gestores de ruta y profesionales  asignados al proceso</t>
  </si>
  <si>
    <t>Retraso en el suministro de la logistica para adelantar las actividades con los sujetos, en las distintas fases de la ruta</t>
  </si>
  <si>
    <t>Se pone en conocimiento a la sub direcciòn de reparación colectiva las situaciones dectectadas en territorio que imposibilitan el cumplimiento de las acciones que hacen parte de la ruta, como evidencia quedan las comunicaciones enviadas.</t>
  </si>
  <si>
    <t xml:space="preserve">Inoportunidad en el tramite ( el proceso dificulta los cambios que genera la dinamica de la comunidad y su entorno) y la aprobación de comisiones para adelantar las actividades de la ruta </t>
  </si>
  <si>
    <t>Falta de definicion de perfiles especificos de acuerdo a la misionalidad (conocimiento, experiencia y profesion) y rotacion permanente del personal que genera perdida de informacion y conocimiento</t>
  </si>
  <si>
    <t>Dificultades para llegar al sujeto y desconocimiento por parte del nivel nacional sobre las dificultades de acceso y de inseguridad.</t>
  </si>
  <si>
    <t>Inoportunidad de realizar las funciones de supervisión de contratos o convenios</t>
  </si>
  <si>
    <t xml:space="preserve">falta de capacitación y orientación  previa por parte del area de contratación  al   Director Territorial  para ejercer la supervisión </t>
  </si>
  <si>
    <t>El director territorial realiza comites de seguimiento y ejecución a los contratos  cada tres (3) meses, en los cuales se revisa el plan operativo y el avance en la ejecucion de los contratos. Evidencia: Acta de comité convenio</t>
  </si>
  <si>
    <t>Falta de acompañamiento juridico por parte del nivel nacional al territorio en el ejercicio de la supervision</t>
  </si>
  <si>
    <t>El director territorial solicita asesoria y capacitación  al grupo de gestión contractual y a la Dirección de gestión Interinstitucional  para la adecuada supervisión de contratos.  Evidencias: correos electronicos por medio de los cuales se realizo la solicitud.</t>
  </si>
  <si>
    <t>Demora en la contratacion de apoyos para ejercer la supervision</t>
  </si>
  <si>
    <t>Imposibilidad de llevar a  cabo la notificación de la medida de indemnización administrativa en el departamento de Nariño</t>
  </si>
  <si>
    <t>Fallas en la captura y actualización de la información registrada en la base de datos de víctimas a indemnizar.</t>
  </si>
  <si>
    <t>En la DT Nariño, los enlaces integrales de reparacion  realizan en el caso de no ubicacion de las victimas hacen verificacion en aplicativos como en orfeo, SGV, CRM, cruce de bases de datos  e incluso busqueda directa en domicilio de la victima en algunos casos cuando es posible,   por su parte los enlaces de reparacion informan al enlace de indemnizaciones sobre aquellas cartas que no fueron entregadas con la causa para realizar la reprogramacion de forma o de fondo, a traves de entrega de bases de datos  y correos electronicos.</t>
  </si>
  <si>
    <t>Fallas de forma  y de fondo (de forma tales como  errores en los nombres, cedulas y de fondo mala distribución de la indemnización, aparición de nuevos destinatarios, que tienen igual o mayor derecho, personas que estan en momento de revision en VIVANTO en estado de valoracion y responsable del hecho BACRIM, BACRIM OTROS, NO IDENTIFICA, OTROS) en la generación de las cartas de indemnización.</t>
  </si>
  <si>
    <t>En la DT Nariño el  enlace de indemnizaciones  al identificar   errores en los nombres, cedulas y errores de fondo como  mala distribución de la indemnización, aparición de nuevos destinatarios, que tienen igual o mayor derecho,  carga  en la herramienta INDEMNIZA donde se corrigen y en NN lo validan , para realizar el ajuste y reprogramacion de la indemnizacion ,  por su parte los enlaces integrales reportan al profesional de indemnizaciones a traves de entrega de bases de datos  y correos electronicos y plataforma indemniza dichos errores cada vez que se presentan.</t>
  </si>
  <si>
    <t>Constantes cambios en los procedimientos de  documentación de las víctimas para  liquidación de indemnizaciones en desplazamiento forzado.</t>
  </si>
  <si>
    <t xml:space="preserve">Los enlaces de reparacion del Punto de Atencion a victimas de Pasto,  documentan los casos por oferta o demanda,   revisan las herramientas de VIVANTO e INDEMNIZA para verificar las respectiva liquidacion de los casos,  si se detecta una incorrecta liquidacion se retienen los pagos y se remite para la respectiva reprogramacion al enlace de indemnizaciones a traves de SGV, y  traves de bases de datos y correos electronicos. </t>
  </si>
  <si>
    <t>Imposibilidad o dificultad para realizar acompañamiento adecuado a la entrega de restos óseos</t>
  </si>
  <si>
    <t xml:space="preserve">Falta  de operador por demoras en la contratacion desde nivel nacional y falta de planeación de la logistica de los eventos por parte del operador  para el  acompañamiento a la fiscalía general de la nación en  la entrega de restos óseos. </t>
  </si>
  <si>
    <t>El equipo de reparación Integral de la DT Nariño Antes de realizar las jornadas coordina con el operador la logistica y condiciones para el evento de acuerdo a las condiciones establecidas en el protocolo de entrega de restos,  como evidencia estan los correos electronicos , acta y  listado de asistencia. Después de las jornadas de entrega de restos óseos, se hace una reunión de retroalimentación y  evaluación, generando un acta con recomendaciones sobre el operador para mejorar las entregar y acompañamiento a futuro a la FGN, mas listado de asistencia, cada vez que la fiscalia solicita el acompañamiento de los profesionales de la unidad de victimas.</t>
  </si>
  <si>
    <t>Falta de conocimiento por parte de los operadores contratados del contexto del lugar, del municipio de la condiciones establecidas dentro de los protocolos de entrega de restos oseos.</t>
  </si>
  <si>
    <t>La DT Nariño desde el equipo de reparación integral,  realiza un acompañamiento a la fiscalía general de la nación en la reunión preparatoria a la entrega, de la cual se levanta acta,  para designación de casos para atención psicosocial como también para verificación de información en la ruta administrativa de la indemnización y en el mismo sentido se hace las recomendaciones frente al lugar para poder adelantar las jornadas y adecuarse al lugar asignado así no sea el óptimo.</t>
  </si>
  <si>
    <t>Falta de condiciones optimas del lugar de la entrega</t>
  </si>
  <si>
    <t xml:space="preserve">Retraso en la entrega de la  Ayuda Humanitaria Inmediata en Dinero a las víctimas por apoyo subsidiario </t>
  </si>
  <si>
    <t>Imposibilidad de contactar e informar a la víctima sobre la disponibilidad de los giros</t>
  </si>
  <si>
    <t>Los enlaces de prevencion y emergencias de la DT Nariño  realizan seguimiento a los correos electronicos enviados por nivel nacional  a los enlaces municipales, y cuando se evidencia alguna novedad que sea relevante frente al cobro de la AHI Inmediata se realiza llamada telefonica al enlace municipal para que realice correccion o se informe a la victima para el cobro, evidencias correo electronicos de nivel nacional enviados a los enlaces municipales.</t>
  </si>
  <si>
    <t>Falta de seguimiento y control del ente municipal (enlace muncipal para apoyo subsidiario)</t>
  </si>
  <si>
    <t>Inexistencia de garantías favorables de seguridad en la zona donde se presentó la emergencia</t>
  </si>
  <si>
    <t>Los enlaces de prevención y emergencias de la territorial Nariño a través de llamadas telefónicas y correos electrónicos  verifican las condiciones de seguridad de la zona con fuerza pública, funcionarios de alcaldías y líderes comunitarios, esta acción se refuerza posteriormente en el marco de los CMJT o CDJT descartando así el riesgo o la inminencia de riesgo de la ocurrencia de un hecho de orden publico., estas gestiones quedan evidenciadas en las actas de los diferentes comites y a traves de correos electronicos.</t>
  </si>
  <si>
    <t xml:space="preserve">Fallas del  operador logístico encargado de transportar la ayuda humanitaria inmediata en especie, relacionadas con orden público, desastres naturales, problemas mecánicos,  para que la entrega sea oportuna.  </t>
  </si>
  <si>
    <t>Los enlaces de prevención y emergencias de la territorial Nariño, monitorean continuamente en terreno  al transportador del operador logistico, para informar, coordinar y hacer la entrega de manera oportuna, segun el PROCEDIMIENTO DE AYUDA Y ATENCIÓN HUMANITARIA INMEDIATA EN SUBSIDIARIEDAD MECANISMO ESPECIE POR EVENTO lo cual queda evidenciado mediante informe descriptivo de comision.</t>
  </si>
  <si>
    <t>Incumplimiento en el fortalecimiento a miembros de   las  mesas de participacion</t>
  </si>
  <si>
    <t xml:space="preserve">Insuficientes recursos economicos por parte del ente territorial  para garantizar el funcionamiento  operativo de las  mesas de participacion </t>
  </si>
  <si>
    <t>El proceso de participacion de la DT Nariño realiza por demanda  orientacion ,capacitacion ,acompañamiento a personerias municipales como secretarias tecnicas de la mesas para que realicen el fortalecimiento a las mesas de participacion  a traves del  envio  de material pedagogico por correo electronico y/o  orientacion presencial, las evidencias al respecto seran  informes, actas, listado de asistencia y/o correos electronicos.</t>
  </si>
  <si>
    <t>Insuficientes recursos economicos por parte de la Unidad de Victimas para que  los enlaces de participacion puedan realizar el fortalecimiento a miembros de mesas de participacion en los territorios por austeridad de la Unidad de Victimas</t>
  </si>
  <si>
    <t>Imposibilidad de realizar seguimiento efectivo a los proyectos territoriales para la vida y reconciliacion</t>
  </si>
  <si>
    <t>Escasos recursos para el desplazamiento  a los territorio para la realizar una adecuada supervision de los proyectos.</t>
  </si>
  <si>
    <t>EL profesional de proyectos territoriales para la vida y reconciliacion de la DT Nariño, realiza seguimiento permanente, para supervisar que los proyectos se desarrollen de acuerdo a los terminos estipulados, mediante revision de informes mensuales, soportes,  y visitas a los municipios,  dependiendo de  los recursos asignados para la comision de servicios  , las evidencias que soportan el seguimiento son  acta de reunion, listados de asistencia, registro fotografico.</t>
  </si>
  <si>
    <t>Falta de profesionales de apoyo técnico a la supervisión para el seguimiento de los proyectos en el territorio.</t>
  </si>
  <si>
    <t>Imposibilidad de realizar seguimiento al correcto funcionamiento de los Comités de Justicia Transicional</t>
  </si>
  <si>
    <t>Falta de retroalimentacoin  por parte de los Entes Territoriales en el envio de las Actas de CTJT realizadas en sus municipios</t>
  </si>
  <si>
    <t xml:space="preserve">Los profesionales del proceso de gestion interinstitucional coordinacion  Nacion - Territorio,  semestralmente en las jornadas  de asistencia tecnica brindan los lineamientos para el  correcto funcionamiento de los CTJT, incluido   el modelo de acta  de sesion  de CTJT. Y mensualmente se solicita a los municipios el envio de las actas de CTJT del mes inmediatamente anterior con el objetivo de revisar su contenido, incluirlas en el formato de seguimiento y retroalimentar si es el caso, mediante correos electronicos y en las jornadas de asistencia tecnica formatos de recoleccion de informacion y listados de asistencia.    </t>
  </si>
  <si>
    <t>Falta de articulacion con los Procesos internos de la Entidad para conocer la participaciòn  y compromisos adquiridos en los CTJT realizados en los municipios con la participacion de la Unidad para las Victimas</t>
  </si>
  <si>
    <t xml:space="preserve"> Los profesionales del proceso de gestion interinstitucional coordinacion Nacion - Territorio   solicitan a los profesionales de los procesos de la  DT Nariño bimensualmente,   el envio de  ayudas memorias o actas de los CTJT  que hayan acompañado, para verificar los compromisos a cargo de la Unidad y   hacer seguimiento, las evidencias sobre este control seran correos electronicos.</t>
  </si>
  <si>
    <t>Incumplimiento o imposibilidad de brindar Asistencia Tecnica oportuna que debe brindar la DT a los entes territoriales  en la implementacion de la Politica Publica de Victimas</t>
  </si>
  <si>
    <t xml:space="preserve">Asistencia tecnica tardia por parte del nivel central (subdireccion de coordinacion nacion - territorio)  a la DT Nariño </t>
  </si>
  <si>
    <t>Los profesionales del  Proceso de Gestion interinstitucional  Naciòn Territorio de la DT Nariño, via correo electronico solicitan  orientaciones tecnicas a los asesores de la subdireccion de nacion territorio NN  en las diferentes  tematicas para tener claridad en la implementacion de los procedimientos que tengan que adelantar con los entes territoriales, adicionalmente se gestiona acompañamiento tecnico  por parte del Ministerio del Interior a la gobernacion de Nariño con el fin de fortalecer su capacitadad insitucional y posibilitar el acompañamiento a los entes territoriales de su jurisdiccion se evidencia mendiante correos electronicos y/o actas y/i listas de asistencia.</t>
  </si>
  <si>
    <t xml:space="preserve">Carencia de recursos presupuestales para convocar a capacitacion a lo entes territoriales y/o desplazarse a los territorios en comision de servicios para brindar  la Asistencia Tecnica en la implementacion de la Politica Publica de Victimas </t>
  </si>
  <si>
    <t xml:space="preserve">Los profesionales del  Proceso de Gestion interinstitucional  Naciòn Territorio de la DT Nariño, realizan la asistencia tecnica alos entes territoriales  semestralmente,  para la implementacion de la politica publica de victimas, mediantes jornadas de asistencia tecnica, correos electronicos, reuniones    dependiendo de  los recursos asignados para el desarrollo de las funciones del proceso por parte de NN. </t>
  </si>
  <si>
    <t>Incumplimiento de la materialización del retorno o reubicación de la víctima</t>
  </si>
  <si>
    <t>Presencia de grupo armados en el departamento de Nariño, que no permiten el acceso de la politica publica a la zona.</t>
  </si>
  <si>
    <t>Los profesionales del proceso de reparacion integral, equipo de retornos y reubicaciones,  en el marco  CMJT donde se cuenta con procesos de RYR colectivos e individuales,  validan conjuntamente  con las entidades que hacen parte del SNARIV  el principio de seguridad y lograr que las victimas accedan al servicio, si no hay condiciones de seguridad se orienta a las victimas informando  que no es viable acompañar dicho proceso,  lo cual queda consigando en las actas de los CMJT, cabe mencionar que dicho principio de seguridad tiene vigencia de 6 meses tiempo en el cual se regresa ha hacer seguimiento.</t>
  </si>
  <si>
    <t>Falta de Quorum en los CMJT y falta de compromiso y cumplimiento  del SNARIV para la socializacion del protocolo, validacion al principio de seguridad y formulacion y aprobacion de planes de retorno y reubicacion.</t>
  </si>
  <si>
    <t>Los  profesionales del proceso de reparacion integral, equipo de retornos y reubicaciones, apoyan en la convocatoria del SNARIV conjuntamente con la Gobernacion de Nariño  y participan en los CMJT socializando el protocolo, validando el principio de seguridad y formulando y  aprobando los planes de retorno y reubicacion, se evidencia mediante actas y correos electronicos.</t>
  </si>
  <si>
    <t>Imposibilidad de realizar la noticacion de la indemnizacion administrativa generando incumplimiento de metas</t>
  </si>
  <si>
    <t>Dificultad en contactar a las victimas para notificarlas</t>
  </si>
  <si>
    <t>El enlace del punto de atención,  realiza mensualmente reportes de cartas no notificadas y adelanta gestiònes a nivel interinstitucional con personeria municipal con el objetivo de localizar las vìctimas y notificar el mayor numero de cartas de indemnización, como evidencia queda el reporte enviado por correo electrónico de las cartas no notificadas a fin de cada mes.</t>
  </si>
  <si>
    <t>Resago en la actualizacion  informaciòn de contacto de victimas</t>
  </si>
  <si>
    <t>El enlace de reparación y transversales, cada vez que obtienen informaciòn actualizada de una victima el enlace actualiza la informacion en el aplicativo SGV e indemniza, con el eobjetivo de mantener actualizado los datos del contacto y posterior localización de la víctimas para notificarle la indemnizanción, la evidencia quedan en la herramientas SGV e indemniza.</t>
  </si>
  <si>
    <t xml:space="preserve">Demora en el proceso desde la documentacion hasta el pago </t>
  </si>
  <si>
    <t>Imposibilidad de brindar una atencion  oportuna, optima y con calidad a la poblacion victima en los puntos de atencion y municipios</t>
  </si>
  <si>
    <t>Problemas de conectividad</t>
  </si>
  <si>
    <t xml:space="preserve">El Director territorial realiza solicitudes escritas y telefonicas a las administraciones municipales y operador Millenium alertando sobre las fallas locativas y problemas de conectividad, adicionalmente solicitando servicio de internet adecuado y adecuaciones locativas. </t>
  </si>
  <si>
    <t>inconformidad de la poblacion victima por respuesta inoportuna</t>
  </si>
  <si>
    <t>El profesional de asistencia de la DT envia permanentemente (cada que se reciben reportes de los puntos de atención) requerimientos sobre las respuestas pendientes al enlace del nivel nacional (Javier Lastra) y de reprogramaciones al correo analisisprogramacionpagosDGSH@unidadvictimas.gov.co.  Como evidencia quedan correos electronicos.</t>
  </si>
  <si>
    <t>Problemas  locativos</t>
  </si>
  <si>
    <t>El profesional de asistencia de la DT lleva un control diario por punto de atención sobre los problemas de conectividad, logisticos, caidas de plataformas y todo lo que afecta la atención, lo cual sirve para evidenciar y justificar incumplimiento de metas. Como evidencia queda una planilla de control y bitacora diaria</t>
  </si>
  <si>
    <t>Cambio constante de enlaces municipales lo cual genera traumatismos en la atencion y orientacion a la poblacion victima</t>
  </si>
  <si>
    <t>El Profesional de Asistencia genera alerta al nivel nacional cada vez que se evidencia que los enlaces municipales no realizan buen uso de las herramientas de solicitud y consulta; este reporte se realiza cuando se evidencian dichas situaciones que generan alerta.  El objetivo es realizar seguimiento y control a la asignación de usuarios, para un correcto uso de las plataformas.  La evidencia quedan correos electronicos y en algunas ocasiones informes, planilla de activación e inactivación de usuarios.</t>
  </si>
  <si>
    <t>Caida de aplicativos y herramientas de consultas</t>
  </si>
  <si>
    <t>Contratacion de personal no idoneo para la atencion a la poblacion victima</t>
  </si>
  <si>
    <t>Dificultades para llevar a cabo los esquemas especiales de acompañamiento comunitarios y familiares</t>
  </si>
  <si>
    <t>Falta de cumplimiento de los compromisos por parte de las administraciones municipales</t>
  </si>
  <si>
    <t>El Director territorial remite (cada que sea necesario) oficios a los alcaldes, secretarios y se realizan acercamientos con el objetivo de lograr incidir y motivar al cumplimiento de los compromisos y de la importancia que estos esquemas tiene para el municipios. La evidencia son oficio remitidos vía correo electrónico y/o fisicos.</t>
  </si>
  <si>
    <t>Falta o demora en la contratacion de operador</t>
  </si>
  <si>
    <t>El enlace de prevención de la DT realiza acompañamiento tecnico (Presencial o correo o telefonico) a las administraciones municipales  con el objeto de formular e implementar los o el proyecto. Como evidencia quedan los correos.</t>
  </si>
  <si>
    <t>Falta de lineamientos por parte de Nivel Nacional</t>
  </si>
  <si>
    <t>El lider del proceso de Retornos y Reubicaciones, diligencia los formatos al momento de entregar los materiales; con el objeto de que en  dichos formatos se consignen las deficiencias y observaciones del material entregado con respecto a  tiempos, calidad, costos y requerimientos tecnicos.   como evidencia queda el  formato de uso verificacion esquemas especiales de acompañamiento familiar y formato de verificacion para esquemas especiales de acompañamiento comunitario</t>
  </si>
  <si>
    <t>Incumplimientos por parte del operador en tiempos, calidad, costos y requerimientos tecnicos</t>
  </si>
  <si>
    <t>Dificultades para avanzar en la reparacion de sujetos colectivos en la DT</t>
  </si>
  <si>
    <t>Tramites administrativos demorados y dispendiosos</t>
  </si>
  <si>
    <t>El equipo de reparación colectiva con la DT, cada vez que se realiza salida a terreno se convoca a jornadas con presencia de varios sujetos para lograr la optimizacion de recursos, como evidencia quedan los informes de salidas</t>
  </si>
  <si>
    <t>Realizar informe con balance dificultades para el cumplimiento de las metas de RC</t>
  </si>
  <si>
    <t>1 Informe</t>
  </si>
  <si>
    <t>Profesional Reparacion colectiva Dt</t>
  </si>
  <si>
    <t xml:space="preserve">Falta de aprobacion comisiones </t>
  </si>
  <si>
    <t>Se gestiona con el apoyo de entidades como la Unidad de restitucion de tierras y MAPPOEA para la realizacion de jornadas masivas, como evidencia quedo registro fotograficos, informes entre otros</t>
  </si>
  <si>
    <t>Falta Operador</t>
  </si>
  <si>
    <t>Errores de planeacion por falta de incluir lo trabajado con el nivel territorial</t>
  </si>
  <si>
    <t>Focalización inoportuna para el acceso a la oferta institucional de la población víctima.</t>
  </si>
  <si>
    <t>La enlace de oferta de la Dirección Territorial, semanalmente remite a los entes territoriales las solicitudes de oferta para el trámite respectivo. Las evidencias son mapa de oferta acutalizado, correos electrònicos.</t>
  </si>
  <si>
    <t>La Dirección Territorial realiza la identififación de posibles beneficiarios a los diferentes programas ofertados por las instituciones del SNARIV para su postulación.</t>
  </si>
  <si>
    <t>Tardìa remisiòn de la Oferta por parte del nivel nacional al territorio para la focalización de la población víctima.</t>
  </si>
  <si>
    <t>Bajo nivel de conocimiento del nivel nacional de las necesidades territoriales para la inclusión de la oferta.</t>
  </si>
  <si>
    <t>Precario monitoreo y seguimiento a la ejecuciòn de proyectos de cofinanciaciòn</t>
  </si>
  <si>
    <t xml:space="preserve">La Dirección Territorial realiza mensualmente seguimiento y monitoreo a los proyectos  a traves de la supervisión y  comites técnicos.  Como evidencia se reportan los informes de supervisióin y las actas de los comites técnicos. </t>
  </si>
  <si>
    <t>Baja disponibilidad de recursos para el desplazamiento de los funcionarios al campo de ejecución de los proyectos</t>
  </si>
  <si>
    <t>La Dirección Territorial designa un funcionario para que realice la asistencia tecnica a los municipios para identificar proyectos de acuerdo a las necesidades de la población víctima que pueden ser presentados al banco de proyectos, como evidencia quedan informes</t>
  </si>
  <si>
    <t>Desarticulación en la evaluación de los proyectos a cofinanciar entre el nivel central y las direcciones territoriales.</t>
  </si>
  <si>
    <t>Imposibilidad de prestar asistencia técnica a los Entes Territoriales(G. Interinstitucional)</t>
  </si>
  <si>
    <t xml:space="preserve">Falta de recursos para la aprobación de las solicitudes de comisión para desplazamiento con el fin de brindar la asesoria técnica a los municipios radio de acción de la DT Santander. </t>
  </si>
  <si>
    <t>Los Profesionales Integrales de Nación Territorio de la DT Santander,   realizan envió de correos electrónicos cuando no son aprobadas las comisiones, dando a conocer a los Entes Territoriales los lineamientos para la implementación de la política publica de victimas en el territorio ( en este momento se estan brindando  directrices para el seguimiento a los compromisos establecidos en los tableros PAT vigencia 2018, planes de Acción Territorial y lineamientos en operatividad de los Comités de Justicia Transicional y subcomites) . Como evidencia quedan correos electronicos y documentos enviados.</t>
  </si>
  <si>
    <t>Falta de lineamientos por parte de la Subdirección Coordinación Nación Territorio del Nivel Nacional, de manera oportuna para socializar las herramientas de Planeación y Seguimiento, entre los cuales se encuentran: criterios de  certificación de Goce efectivo a las Victimas a las Entidades Territoriales, ajueste PAT y Tablero PAT.</t>
  </si>
  <si>
    <t>Por parte de los Profesionales Integrales de Nación Territorio de la Dirección Territorial Santander, se solicita  a la SCNT del nivel nacional,  los lineamientos en las  herramientas de Planeación y Seguimiento, entre los cuales se encuentran: criterios de  certificación de Goce efectivo a las Victimas a las Entidades Territoriales, ajueste PAT y Tablero PAT.criterios de certificación establecidos para la vigencia del 2018, con el fin de ser socializados a los entes territoriales adscritos, como evidencia quedan los correos eléctronicos enviados a Nivel Nacional.</t>
  </si>
  <si>
    <t xml:space="preserve"> Imposibilidad de lograr la validación del concepto de Seguridad por parte de la fuerza pública en el marco de los CTJT.</t>
  </si>
  <si>
    <t xml:space="preserve">Demoras ocasionadas en la tramitologia de solicitar la aprobación del concepto de seguridad en cada uno de los CTJT realizados en los departamentos, por parte de los profesionales de Retornos y Reubicaciones de las diferentes Direcciones  Territoriales. </t>
  </si>
  <si>
    <t>La profesional de RyR - DT Santander recibe las solicitudes remitidas por los enlaces de reparación de casos de RyR para otros departamentos que se encuentran con conceptos de seguridad vencidos y requieren nuevamente validación en CTJT y realiza el tramite que se evidencia mediante correo electronico informando a los profesionales de RyR de las otras Direcciones territoriales, depediendo del caso, para que realicen el tramite en el marco de los CTJT.  Evidencia correos eléctrónicos.</t>
  </si>
  <si>
    <t>Desconocimiento y falta de diligencia por parte de los Enlaces Municipales de incluir en el orden del día la validación del concepto de seguridad y hacer la invitación a la fuerza pública a los espacios de los Comites Territoriales de Justicia Transicional.</t>
  </si>
  <si>
    <t>La profesional de RyR - DT Santander recibe las invitaciones a los CTJT y se realiza la respectiva solicitud a traves de correo electronico de incluir en el orden del día la validación del concepto de seguridad, como evidencia correo electronico de solicitud.</t>
  </si>
  <si>
    <t>imposibilidad de realizar la notificación de la carta de indemnización (G. de Reparación Integral - Individual)</t>
  </si>
  <si>
    <t>Imposibilidad de contactar el destinatario por cambio de datos de contacto o domicilio</t>
  </si>
  <si>
    <t>El enlace de reparación revisa los aplicativos donde se encuentra la información actualizada de las victimas, hace las llamadas a los números registrados. Si no es posible contactar a la victima, se ubican en las carteleras de los puntos de atención únicamente los nombre de las victimas con el fin de ser contactadas, las cuales son fijadas por el tiempo que dure la vigencia del proceso . Si no es contactada la victima, se le informa al nivel nacional de la imposibilidad de contactar a la victima, a través de correo electrónico. Esto se da cada vez que hay un proceso vigente. Evidencia acta de ilocalizado.</t>
  </si>
  <si>
    <t>Aparición de destinatarios con igual o mayor derecho para reclamar la Indemnización Administrativa.</t>
  </si>
  <si>
    <t>El enlace de reparación identifica mediante la revision de herramientas tecnologicas que el caso cuenta con otros destinatarios con igual o mayor derecho.  Le informa a la víctima por medio de llamada telefonica o de forma presencial y le solicita los documentos necesarios para proceder a realizar una reprogramación de fondo, se deja como evidencia el acta de llamada levantada en su momento,  la cual será gestionada por el enlace de reparacion que tenga asignado el caso , quien posterior lo notifica a la profesional de indemnizaciones y esta a su vez  lo informa al  nivel nacional mediante correo electronico, el cual deja como evidencia el envio y recepcion del mismo.</t>
  </si>
  <si>
    <t xml:space="preserve">Error en cartas de indemnización enviadas a territorio tanto de tramite como de fondo, tales como en nombres y apellidos, documento de identidad.   </t>
  </si>
  <si>
    <t>En el momento de la documentación, el enlace verifica si hay novedades tanto en indemniza como en Vivanto, en caso de que haya novedades en Vivanto, aplica el formato de novedades establecido para tal fin definido por la dirección registro, cuando hay desactualización de datos en indemniza a través de la aplicación se genera la novedad para que posteriormente sea aplicada. La evidencia arrojada es el Formato de Novedad establecido para tal fin, el cual es cargado en la herramienta SGV.</t>
  </si>
  <si>
    <t>Error en liquidación de indemnización para el hecho victimizante de desplazamiento forzado, no coincide tiempo de inclusión con liquidación</t>
  </si>
  <si>
    <t xml:space="preserve">El enlace de Reparación mediante verificación en las herramientas tecnologicas evidencia que la liquidacion del caso no corresponde con el marco normativo mas favorable para la victima.  En este caso el enlace anula la carta, la carga en la herramienta indemniza y envia a gestion documental. Se deja como evidencia el cargue de la misma en la herramienta indemniza.   </t>
  </si>
  <si>
    <t>Imposibilidad de implementacion de los  planes integrales de reparación Colectiva (PIRC) de los sujetos de Reparacion Colectiva</t>
  </si>
  <si>
    <t xml:space="preserve">Insuficientes recursos financieros para cumplir con el requerimiento del programa de Reparación Colectiva, no permite el avance en la implementación de medidas de satisfacción y garantias de no repetición de  competencia de la entidad de los sujetos de reparación colectiva </t>
  </si>
  <si>
    <t>El equipo de reparación colectiva informa en las reuniones semanales, consigando en las actas para el cumplimiento de la Circular 0026, las dificultades del proceso y  por correo electronico se remite al profesional de planeación territorial el motivo de incumplimiento de metas el cual se reporta en la herramienta SISGESTION, Soporte de evidencia correo electronico</t>
  </si>
  <si>
    <t>El equipo de RC implementara  acciones mensuales de acercamiento a las entidades del SNARIV para coordinar actividades que permitan ejecutar medidas de los PIRC de los SRC focalizados por la subdirección de reparación colectiva.</t>
  </si>
  <si>
    <t>1 acciones mensuales</t>
  </si>
  <si>
    <t>Equipo de Reparacion Colectiva Territorial</t>
  </si>
  <si>
    <t>Exceso de tramitologia para la solicitud de viáticos para el equipo de reparacion colectiva  (Tiempo y Presupuesto), afecta la programación de actividades para concertar e implementar medidas con los comites de impulso</t>
  </si>
  <si>
    <t>El equipo e Reparación Colectiva territorial cuando realiza una actividad con la comunidad o ente territorial, que requiere desplazameinto hasta el municipio, corregimiento o vereda, diligencia matriz y se remite por correo electronico a la subdirección de reparación colectiva para la aprobacion de la actividad y a su vez realiza la solicitud de comision a traves del aplicativo Gestiona y queda a la espera de que oportunamente la subdireccion de RC apruebe la actividad y comision, para poder finalizar el tramite de solicitud de comisión en el aplicativo Gestiona y con ello tener la certeza para iniciar a gestionar la convocatoria y logistica del evento y evitar cancelaciones y generar incomodidad con la comunidad</t>
  </si>
  <si>
    <t>Falta de contratación de operador logisitico afectan la realización de actividades y el  cumplimiento de las metas del plan de acción</t>
  </si>
  <si>
    <t xml:space="preserve">Acceso a los aplicativos administrados por la RNI por parte de funcionarios de la UARIV o de las entidades territoriales, una vez haya finalizado sus contratos o ya no desempeñen el cargo para el cual fueron suministrados
</t>
  </si>
  <si>
    <t>Que el articulador territorial de la RNI, en la creación de los usuarios, no ponga límite o ponga un límite superior, al acceso requerido por los funcionarios, en los formatos de aceptación de acuerdo de confidencialidad.</t>
  </si>
  <si>
    <t>Por parte del articulador de la RNI, al momento de crear o actualizar un usuario en el aplicativo Vivanto, se solicite en el formato de aceptación de acuerdo de confidencialidad, el diligenciamiento de la casilla “Terminación vigencia usuario” y que a este formato, siempre se anexe, copia del contrato de prestación de servicios o acta de posesión del usuario titular.  De acuerdo a esa información se pone un límite al acceso de los diferentes módulos que funcionan en el aplicativo. Como evidencia queda el formato de aceptación del acuerdo de confidencialidad de usuarios de aplicativos debidamente diligenciados junto a sus soportes en formato pdf.</t>
  </si>
  <si>
    <t>Que los funcionarios de contrato de prestación de servicios de la UARIV o de los entes territoriales, cedan o terminen anticipadamente sus contratos, o a que el personal de planta, haya cambiado sus funciones, y esto, no sea informado a tiempo al articulador territorial de la RNI.</t>
  </si>
  <si>
    <t>Por parte del articulador de la RNI, mediante correo electrónico mensual, se recuerda y solicita a los entes territoriales, que informen a tiempo, los cambios que se den sobre los contratos de prestación de servicios o en las actividades de los funcionarios de planta, que ostentan los usuarios titulares de los aplicativos y de los colaboradores designados por los alcaldes municipales.  Como evidencia queda correo electrónico enviado a los entes territoriales.</t>
  </si>
  <si>
    <t>Incumplimiento por parte de las entidades del SNARIV en el departamento de Sucre, para brindar el debido acompañamiento de  los procesos de retorno y Reubicación</t>
  </si>
  <si>
    <t xml:space="preserve">falta de asignación presupuestal para la ejecución de las medidas a implementar </t>
  </si>
  <si>
    <t>Los enlaces de Retorno y Reubicaciones de la DT semestralmente realizarán seguimiento y monitoreo a los compromisos relacionados en los planes de R&amp;R previamente aprobados al interior de los comités de justicia transicional el cual involucra a las entidades territoriales y las entidades del SNARIV, en caso de observar incumplimientos se notificarán a los entes de control, para lo cual se dejará constancia del reporte en acta de comité y lista de asistencia, así mismo se enviara un informe al enlace de R&amp;R en el nivel nacional para las orientaciones que se estimen pertinentes.</t>
  </si>
  <si>
    <t>insuficiente proceso  seguimiento y monitoreo por parte de los organismos de control para garantizar el cumplimento de las competencias y responsabilidades de las entidades territoriales .</t>
  </si>
  <si>
    <t>Falta de seguimiento a los planes de retornos en el marco de los CTJT, para su mayor, coordinación, evaluación y articulación y actualización</t>
  </si>
  <si>
    <t>Incumplimiento en la Asistencia técnica a los Comités de Justica Transicional para que realicen el seguimiento a las acciones establecidas en el tablero PAT en el marco de la estrategia de corresponsabilidad</t>
  </si>
  <si>
    <t>Inasistencia del profesional en los espacios de Comités territoriales de justicia transicional, debido a la restricción presupuestal para la autorización de comisiones y Viaticos. 
Poco interes en los entes territorales para convocar el numero de sesiones que indica el reglamento interno para los CTJT.</t>
  </si>
  <si>
    <t>El Profesional Nación Territorio Asiste a los Comités Territoriales de Justicia Transicional que se convocan mensualmente en el departamento, al interior de los cuales se coordina la Política Publica de Victimas y se brinda el acompañamiento técnico a los Municipios en el Diligenciamiento de la herramientas de seguimiento, evaluación y monitoreo, como evidencia quedan las actas e informes de la jornada</t>
  </si>
  <si>
    <t>Falta de servicio de transporte contratado por la unidad para dar cumplimiento a la asistencia técnica a los entres territoriales.</t>
  </si>
  <si>
    <t>El Profesional Nación Territorio concertá  una programación mensual con los entes territoriales para garantizar las solicitudes de comisión en los tiempos requeridos por talento humano, en caso que se presente una citación extraordinaria el profesional de nación territorio solicita autorización de salida (cero pesos) con ARL. Como evidencia se deja el cronograma y las solicitudes de comisión y/o solicitudes de salida Cero pesos cargadas en la aherramienta gestiona con su respectiva resolución</t>
  </si>
  <si>
    <t>Falta de oportunidad en el envío de las solicitudes de comisión debido a la tardanza en el envió de las Convocatorias a los CTJT por parte de los encargados de las secretarias técnicas de los mismos.</t>
  </si>
  <si>
    <t>Incumplimiento en el apoyo y la implementación de estrategias y PIRC (étnicos y no étnicos) para sujetos de reparación colectiva</t>
  </si>
  <si>
    <t>falla a nivel presupuestal para dar cumplimiento a la implementación de la estrategia, y acompañamiento a la materialización de acciones en las distintas fases del proceso.
Falta de contratacion del enlace Étnico</t>
  </si>
  <si>
    <t>Los Profesionales de Reparación colectiva deben asistir mensualmente a las actividades de intervención programadas en el territorio. Concertara una programación mensual con los entes territoriales y comités de impulso de los sujetos de reparación colectiva para garantizar las solicitudes de comisión en los tiempos requeridos por talento humano, en caso que se presente una citación extraordinaria el profesional de Reparación colectiva solicitara autorización de salida cero pesos con ARL. Como evidencia se deja el cronograma y las solicitudes de comisión y/o solicitudes de comision cagadas en la heramienta gestiona con su respectiva resolucion de cero pesos (salida con ARL.)</t>
  </si>
  <si>
    <t>Inseguridad en cuanto  al orden publico en las zonas de intervención</t>
  </si>
  <si>
    <t>El enlace de reparación colectiva mensualmente a partir de la segunda semana  del cierre de mes consolida la programación de las comisiones del equipo de entrelazadoras verificando que este diligenciado el plan de seguridad en la plataforma COMS y envía al coordinador para la consecusion de las mismas.</t>
  </si>
  <si>
    <t>Difícil acceso a las zonas de intervención</t>
  </si>
  <si>
    <t>Incumplimiento en la asistencia técnica que la unidad debe brindar a los entes territoriales para la formulación y/o actualización de los planes de contingencia y atención a las emergencias humanitarias.</t>
  </si>
  <si>
    <t>Falta de disponibilidad  presupuestal para el traslado y llevar acabo el acompañamiento ante las emergencias humanitarias y en los espacos de Subcomites o CTJT.</t>
  </si>
  <si>
    <t>El Profesional de prevención debe asistir a todos los Subcomités Territoriales que se convocan en el departamento, al interior de los cuales se brinda el acompañamiento técnico a los Municipios para la formulación y actualización de los planes de contingencia. Concertará una programación mensual con los entes territoriales para garantizar las solicitudes de comisión en los tiempos requeridos por talento humano, en caso que se presente una citación extraordinaria el profesional de prevención solicitará autorización de salida con ARL. Como evidencia se deja el cronograma y las solicitudes de comisión y/o solicitudes de salida con ARL.</t>
  </si>
  <si>
    <t xml:space="preserve">Ausencia del profesional de prevención al territorio para asistir al acompañamiento antes las emergencias humanitarias conocidas a nivel nacional   </t>
  </si>
  <si>
    <t xml:space="preserve">Inasistencia del profesional en los espacios de Subcomités técnicos territoriales, debido a la restricción presupuestal para la autorización de comisiones y Viaticos. </t>
  </si>
  <si>
    <t>Incumplimiento en la notificación y entrega de cartas de indemnización administrativa</t>
  </si>
  <si>
    <t>Fallas de proceso de documentación de casos documentados al momento de capturar la información en la herramienta indemniza</t>
  </si>
  <si>
    <t>El profesional de Ruta y enlace de indemnizaciones cada que presenta un nuevo proceso de indemnización realiza seguimiento al proceso de notificaciones que hacen los enlaces de reparación, con el fin que se cumpla el 100% de las notificaciones, como parte de ese seguimiento se identifica el número de cartas no notificadas y según la novedad se procede con la reprogramación o cruce de bases de datos para localizar los últimos datos de contactabilidad, para lo cual se dejara constancia de las programaciones realizadas.</t>
  </si>
  <si>
    <t>Falta de información de contactabilidad de los destinatarios, Victimas Ilocalizadas, victimas fuera del territorio, victimas sin documento de identidad, victimas fallecidas</t>
  </si>
  <si>
    <t>La profesional de indemnizacion mensualmente  realiza el procedimiento de reprogramaciòn de los actos administrativos de indemnización de acuerdo al tipo de novedad se da tramite, fondo o sucesión y reporta a nivel nacional para indemnización o reprogramación y se carga en la herramienta indemniza, queda como evidencia el registro en la herramienta</t>
  </si>
  <si>
    <t>Omisión en la entrega de la información al momento  de identificar destinatarios que tengan igual o mayor derecho</t>
  </si>
  <si>
    <t>error en distribución de porcentajes, identificación de destinatarios y constitución de encargo fiduciario, Errores nombres, apellidos, documentos de identidad, liquidación del monto, ubicación del giro en las cartas de indemnización.</t>
  </si>
  <si>
    <t>Retraso en los  procesos de atencion y orientacion a las victimas que acuden diario a los CRAV y puntos de atencion municipales.</t>
  </si>
  <si>
    <t>Fallas tecnicas de las herramientas como Vivanto, Indemniza, SGV, sistema de turnos.</t>
  </si>
  <si>
    <t>El profesional responsable del punto de atencion y/o centro regional y el profesional de acompañamiento a municipios registran en la herramienta dispuesta por la SAAH la Bitacora diaria donde se informa las novedades presentadas en la afectacion en las fallas en los aplicativos, proveedor de internet o acciones de hecho. Dejando como evidencia la Bitacora Diligenciada.</t>
  </si>
  <si>
    <t>Fallas en el servicio de Internet</t>
  </si>
  <si>
    <t>El profesional responsable del punto de atencion y/o centro regional y el profesional de acompañamiento a municipios emiten reporte novedades menusales y solicitan al ente el territorial garantizar la permanente disponibilidad del servicio de Internet y los mantenimientos o cambios de Equipos de Computo que no cumplan con la exigencia para atender de manera oportuna a las victimas. se deja de constancia las gestiones adelantadas a traves de actas, correos u oficios.</t>
  </si>
  <si>
    <t>Falta o falla en los equipos de computo asignados a los funcionarios que brindan la atención</t>
  </si>
  <si>
    <t>El profesional responsable del punto de atencion y/o centro regional y el profesional de acompañamiento a municipios envia de correos electronicos  al director territorial, profesional de ruta integral, al enlace de acompañamiento al territorio por parte de la SAAH  y coordinacion zonal cuando se presentan  fallas en los aplicativos, proveedor de internet o acciones de hecho.</t>
  </si>
  <si>
    <t>Imposibilidad de realizar jornadas de atencion y/o ferias de servicios en los municipios del departamento de sucre</t>
  </si>
  <si>
    <t>Falta de apoyo logistico por parte del ente territorial</t>
  </si>
  <si>
    <t>El profesional de Enlace municipal coordina con los enlaces de victimas la logistica de apoyo requerido para la realizacion de la jornada y/o feria de servicios enviando correo electronico cada vez que se necesite la realizacion de una jornada y/o feria de servicio, se deja como evidencia correo de respuesta del Ente Territorial confirmando el apoyo logistico.</t>
  </si>
  <si>
    <t>Falta de asignacion de recursos por parte de la Unidad</t>
  </si>
  <si>
    <t>El profesional de Ruta integral de la Direccion territorial Sucre realiza solicitud a la SAAH para el apoyo de orientadores y/o enlaces de asistencia, diligenciando en la herramienta de gestion de victimas SGV dispuesta por la Unidad, para la aprobacion por parte de la SAAH  las jornadas y/o ferias de servicios el cual es comunicado ala direcion territorial  a traves de un correo electronico</t>
  </si>
  <si>
    <t>Falta de camionetas por demanda</t>
  </si>
  <si>
    <t>El profesional de Acompañamiento a Municipios de la Direccion territorial Sucre reporta al enlace de asistencia de nivel nacional de las caidas de los aplicativos y la situacion presentada en la atencion y orientacion enlas jornadas y/o ferias de servicios y se establecen los planes de contingencia para continuar la atencion, se deja como eviencia correos electronicos</t>
  </si>
  <si>
    <t xml:space="preserve">Poco recurso de personal de orientadores y enlaces </t>
  </si>
  <si>
    <t>Novedades de las heramientas durante la ejecución de la jornada o feria de servicios</t>
  </si>
  <si>
    <t>Dificultad de los profesionales de la DT para ir al territorio a realizar los diferentes programas de la Unidad para las victimas. (para todos los procesos: NT, Participación, RC, RRT, Oferta)</t>
  </si>
  <si>
    <t>Recorte del presupuesto, para garantizar la presencia de los funconarios en el territorio.</t>
  </si>
  <si>
    <t>Se realiza mensualmente un cronograma de planeacion de visita al terreno de todos los funcionarios a cada uno de los enlaces del nivel nacional, para asi tener un control y medir la capacidad presupuestal para poder cumplir con la misionalidad de la unidad. dicho cronograma se enviará via correo electrónico.</t>
  </si>
  <si>
    <t xml:space="preserve">Enviar mensualmente a viaticos el plan de accion con salidas de los funcionarios (por correo electrónico)de la DT previo socialización con los entes territoriales para no estar modificando fechas que causen traumatismos y retrocesos. </t>
  </si>
  <si>
    <t>1 correo mensual por area misional de viaticos.</t>
  </si>
  <si>
    <t>profesionales de la DT</t>
  </si>
  <si>
    <t>Inflexibilidad en el area de viaticos del nivel nacional (dependemos de la dinamica de los entes territoriales)</t>
  </si>
  <si>
    <t>falta de contratación oportuna de un operador para poder realizar las actividades de campo.</t>
  </si>
  <si>
    <t xml:space="preserve"> Dificultades en la   notificacion de  los actos administrativos que deciden sobre la inclusión en el RUV  a  la población victima del conflicto  </t>
  </si>
  <si>
    <t xml:space="preserve">
Falta de personal suficiente para la notificación de los actos administrativos
</t>
  </si>
  <si>
    <t>El enlace de la Dirección territorial de valoración y registro  presenta un informe mensual donde se detalla los actos administrativos enviados desde el nivel nacional, los entregados y los que no  se puedieron entregar en el territorio especificanco las razones, dicho informe se relizará mensualmente, para luego sacar conclusiones y tomar medidas al respecto, como evidencia queda el informe</t>
  </si>
  <si>
    <t>Falta de personal para realizar la actualización de la información en los sistemas de información sobre los estados de notificación</t>
  </si>
  <si>
    <t>Imposibilidad para dar respuesta oportuna  a las victimas sobre la inclusión o no en el registro unico de victimas</t>
  </si>
  <si>
    <t>Falta o demora en la respuesta desde el nivel nacional sobre la inclusión o no en el Ruv, en los tiempos que establece la ley y esto hace que las personas tramitan derechos de petición y/o tutetlas</t>
  </si>
  <si>
    <t>El profesional de registro de la DT solicita a Nivel nacional gestion y  seleridad en la respuesta  sobre  la inclusión o no al RUV de  las personas que solicitaron dicho derecho, mediante un correo electronico.</t>
  </si>
  <si>
    <t>El enlace de valoración y registro de la DT realizará semanalmente un monitoreo con la ayuda de cada enlace municipal de cuantas declaraciones se tomaron semanalmente para que estan sean enviadas al nivel nacional en el menor tiempo posible.</t>
  </si>
  <si>
    <t>4 monitoreos mensuales</t>
  </si>
  <si>
    <t>enlace de valoración y registro</t>
  </si>
  <si>
    <t xml:space="preserve">Demora en el envio de las decaraciones al nivel nacional para su estudio por parte de las peronas que la toman (perosnerias, defensoria, fiscalia) de los entes territoriales </t>
  </si>
  <si>
    <t>El profesional de registro de la DT realiza monitorear mensual mediante correos al envio de las declaraciones que se toman en los entes territoriales y en las oficinas de la fiscalia, defensoria y personeria para que sean enviados en los tiempos y no tener represados estos formatos en el territorio para evitar emoras en los tiempos de respuestas, como evidencia quedan correos electronicos</t>
  </si>
  <si>
    <t>Inoportunidad en la asistencia técnica para la construcción de los instrumentos de planeación, seguimiento y evaluación (sesiones de comités, Plan de Acción Territorial, RUSICST, Tablero PAT, FUT), lo cual puede afectar el nivel contribución (Certificación) del municipio en la implementación de la política pública de víctimas.</t>
  </si>
  <si>
    <t>Falencias en la planeación de las asistencias técnicas para garantizar cobertura oportuna a todos los municipios.</t>
  </si>
  <si>
    <t xml:space="preserve">
El Profesional de Nación Territorio coordinará oportunamente con el Enlace Municipal de Víctimas la fecha en la cual se realizará la asistencia tecnica, esta coordinación se realiza a través de correo electronico. 
</t>
  </si>
  <si>
    <t>Dificultad en la coordinación con los Entes Territoriales para el desarrollo de las jornadas de asistencia técnica y sesiones de Comités</t>
  </si>
  <si>
    <t xml:space="preserve">
Poca  visibilización y participación efectiva de las víctimas e incorrecta implementación de la ley. </t>
  </si>
  <si>
    <t xml:space="preserve">
Falta de orientación, entrega de información y formación a las victimas y ministerio público frenta a temas de participación y ley de victimas.</t>
  </si>
  <si>
    <t xml:space="preserve">El profesional de participación territorial brindará bimensualmente asistencia, orientación y/o formación a las víctimas, secretaría técnica (Personerías) y entidades territoriales en aspectos relacionados con la participación efectiva de las victimas y demás protocolos de ley, promoviendo su participación en los escenarios creados en marco de la 1448 (Mesas de participación, Comités y sub-comites de justicia transicional) dejando como evidencia correo electrónico y/a acta e informe de asistencia. </t>
  </si>
  <si>
    <t xml:space="preserve">
Falta de asistencia técnica a las entidades territoriales para la promoción y aplicación de las garantias de participación dispuestos en los protocolos de ley. </t>
  </si>
  <si>
    <t xml:space="preserve">Incumplimiento de la materialización del retorno o reubicación de la víctima en el territorio
</t>
  </si>
  <si>
    <t>Desactualización de concepto de seguridad , por que el profesional de R y R no cargue  en el MAARIV la actualización del concepto de seguridad actualizado en el CTJT
(se deja la redacción como estaba inicialmente)</t>
  </si>
  <si>
    <t>Los profesionales del grupo de Retornos y Reubicaciones de la DT brindan asistencia técnica a los entes territoriales de manera mensual para la validación del concepto de seguridad en el marco de los Comités Territoriales de Justicia Transicional, quedando como soporte correos electrónicos. Además se le reitera a los municipios el envió oportuno de las actas de Comité</t>
  </si>
  <si>
    <t>Falta de diligenciamiento de las herraminetas MAARIV y bitácora por parte del Profesional de RyR con el resultado de la entrevista realizada al hogar o la persona solicitante.</t>
  </si>
  <si>
    <t>Los profesionales del grupo de Retornos y Reubicaciones realizan el diligenciamiento de las herramientas MAARIV y bitácora con el resultado de la entrevista realizada al hogar o persona solicitante del retorno o la reubicación, de acuerdo con la demanda reportada por el nivel nacional o por lo profesionales de los puntos de atención, quedando como evidencia correo electrónico con las herramientas adjuntas.</t>
  </si>
  <si>
    <t xml:space="preserve">
Incumplimiento en la misionalidad de la entidad al no establecer e implementar estrategias territoriales cuando se presenten novedades en la atención presencial   y no acatar   los lineamientos impartidos por el grupo de servicio al ciudadano.</t>
  </si>
  <si>
    <t>Falta de esartegias territoriales para atender incidencias que se presenten en los puntos de atención de la DT</t>
  </si>
  <si>
    <t>Los profesionales territoriales encargados de servicio al ciudadano establecerán e implementarán estrategias cuando se presentes novedades en la atención presencial a las víctimas, quedando como evidencia los correos electrónicos y actas de reuniones mensuales.</t>
  </si>
  <si>
    <t xml:space="preserve">
Falta de información a los equipos de los PAV frente a los procedimientos, lineamientos o protocolos establecios para brindar respuesta oportuna a las víctimas.</t>
  </si>
  <si>
    <t>Los profesionales territoriales encargados de servicio al ciudadano enviaran en la medida que se reciben del nivel central, los lineamientos impartidos por el grupo de servicio al ciudadano, a los equipos encargados de la atención presencial en territorio y a los enlaces municipales de víctimas  y personerías municipales  la información que sea de su competencia, quedando como evidencia los correos electrónicos.</t>
  </si>
  <si>
    <t>Inoportuno acompañamiento y asistencia técnica de la Dirección Territorial a los municipios para dar respuesta a las emergencias humanitarias en el marco del conflicto armado.</t>
  </si>
  <si>
    <t>Desconocimiento del procedimiento de atención de emergencias humanitarias y el sustento normativo</t>
  </si>
  <si>
    <t xml:space="preserve">
El enlace de prevención y hechos Victimizantes de la Dirección Territorial Magdalena Medio realiza la Asistencia y Acompañamiento Técnico a los Entes Territoriales en la contruccón y/o actualización del Plan de contingencia, de manera mensual, de tal manera  que una vez se presente una Emergencia Humanitaria los entes territoriales generen capacidad de respuesta.  Quedando como evidencia acta y/o memoria de reunión y/o correo electronico. </t>
  </si>
  <si>
    <t>Dificultades en la identificación, recopilación y categorización de la información de la dinámica de violencia reportadas en la bitácora diaria de eventos</t>
  </si>
  <si>
    <t>Incumplimientos a los tiempos establecidos para la radicación en el registro único de víctimas, generando quejas de los declarantes frente a su estado de valoración</t>
  </si>
  <si>
    <t>seguimiento inoportuno al cumplimiento de las directrices basicas para la recepción por parte de la Dirección Territorial  y radicación de documentos en el nivel nacional correspondientes a declaraciones de la ley 1448 del 2011</t>
  </si>
  <si>
    <t xml:space="preserve">El profesional de Registro de la DT, Magdalena Medio una vez que recibe  las declaraciones en fisico remitidas por Ministerio Publico (Personeria, Defensoria y Procuraduria), por lo menos una vez por semana se realiza la relación de las declaraciones recibidas, para enviar a la subdirección de valoración y registro del nivel central, para garantizar la radicación de las declaraciones en los tiempos establecidos, dejando como evidencia el oficio remisorio con la relación completa de las declaraciones y radicados ORFEOS donde reposa los oficios recibidos por el Ministerio Publico. </t>
  </si>
  <si>
    <t xml:space="preserve">Perdida en la cadena de custodia de las declaraciones que son remitidas a la dirección territorial por pate del Ministerio público </t>
  </si>
  <si>
    <t xml:space="preserve">Incumplimiento en la notificacion de los actos administrativos que deciden sobre la inclusión en el RUV en los puntos de atención.   </t>
  </si>
  <si>
    <t>Deficiencia en la consolidacion en el territorio de los actos administrativos que se notifican en todos los puntos de atencion. de la DT.</t>
  </si>
  <si>
    <t>Los profesionales de Valoracion  y registro adscritos a la DT realizan la consolidacion de los actos administrativos enviado por los notificadores  de los diferentes puntos de atencion mediante una relacion en un cuadro excelpara el control de los mismos  semanalmente.</t>
  </si>
  <si>
    <t>Deficiencia en la verificacion de los actos administrativos ya notificados en el territorio por parte del Grupo de Notificaciones de Nivel Nacional</t>
  </si>
  <si>
    <t>Los funcionarios de valoracion y registro realizan el control preventivo semanal del riesgo mediante un cuadro en excel donde quede registrado las deficiencias e inconvenientes detectados previamente a la notificacion en el proceso. estos hallazgos son enviados a la subdireccion de valoracion y registro para que tomen las acciones necesarias.</t>
  </si>
  <si>
    <t>Deficiencia en la convocatoria y requisitos para el proceso de notificacion.</t>
  </si>
  <si>
    <t>los profesionales de la DT se realiza un informe mediante correo electronico al  grupo de valoracion y registro respecto a las dificultades en cuanto a la forma como errores en la convocatoria  y de  fondo en  los errores de los actos administrativos que se detecten producto de la demanda</t>
  </si>
  <si>
    <t xml:space="preserve">Incumplimiento de las entidades del SNARIV (Sistema Nacional de Atención y Reparación Integral a las Víctimas) a las obligaciones legales establecidas en la Ley 1448, la cual pretende implementar las medidas de atencion asistencia y reparación Integral a las víctimas, a través de la gestión de oferta
</t>
  </si>
  <si>
    <t>Las profesionales del Grupop Gestion de Oferta relizan mensualmente un comite  con las instituciones del SNARIV con el fin de conocer la oferta existente en el territorio  donde se levantara un acta para seguimiento, avances y compromisos.</t>
  </si>
  <si>
    <t>Generar expectativas desmedidas en los Sujetos Colectivos con la elaboración de planes integrales de reparación (PIRC) que sobrepasan la capacidad institucional del programa, los objetivos y el alcance</t>
  </si>
  <si>
    <t>Los primeros planes construidos por la CNRR ( Comision Nacional de Reparacion y  Reconciliacion )  del Sujeto de reparacion colectiva de  La gabarra sujetos de reparacion colectiva se elaboraron con medidas que no tienen nexo a la reparacion y que extralimitan los alcances de la UARIV, asi como el presupuesto.</t>
  </si>
  <si>
    <t>La profesionales del grupo de  Reparacion Colectiva realizan ajustes a los Plan Integral de Reparacion Colectiva  que se encuentran aprobados, revisando las medidas formuladas con anterioridad  y se ajustandolas de manera que sean viables para su cumplimiento, en el marco de los subcomites de reparacion integral y colectiva municipal con el fin de que sea escalado a CTJT para la aprobacion, cuya evidencia es el Acta de CTJT,  listados de asistencia y registros fotograficos</t>
  </si>
  <si>
    <t>Algunas medidas de los primeros planes formulados no definen el alcance de la medida, lo que dificulta la gestión interinstitucional para procurar una implementación efectiva.</t>
  </si>
  <si>
    <t xml:space="preserve">La profesionales de reparacion colectiva hacen seguimiento permanente a los compromisos instituciones territoriales  y  vinculan a los entes de control para el cumplimiento de las acciones del PLan Integral de Reparacion Colectiva, se realizan en el marco de los subcomites de reparacion integral y colectiva municipal y  en reuniones personalizadas con los entes territoriales vinculados en el proceso, cuya evidencia quedan actas y listas </t>
  </si>
  <si>
    <t>Falta de voluntad politica  por parte de los entes territoriales para la implementacion de las medidas inmersas en los PIRC</t>
  </si>
  <si>
    <t>Los profesionales de Reparacion Colectiva bajo el marco de  los 4 Subcomite de Reparacion colectiva departamental  Anual se exponen la ausencia de voluntad politica y se escala a los entes de control quedando como evidencia el acta de los subcomites y listados de asistencia.</t>
  </si>
  <si>
    <t>Incumplimiento de la orden misional en la participacion y acompañamiento tecnico del 100%  de los comites Territoriales de justicia transicional y capacitacion en las herramientas de planeacion de la politica publica de victimas</t>
  </si>
  <si>
    <t>Austeridad en el gasto para movilización de los profesionales de Nación Territorio en la Dirección Territorial.</t>
  </si>
  <si>
    <t xml:space="preserve">Los Profesionales de nacion Territorio en Coordinacion con Gobernacion y Ministerio del interior hacen dos jornadas de apoyo tecnico en el año  en las que se convocan a varios municipios, en Norte y Sur del Valle.  Como evidencia queda acta de reunion y lista de asistencia </t>
  </si>
  <si>
    <t>Falta de recursos para el traslado de enlaces municipales y funcionarios de las alcaldías a la sede de la Unidad de víctimas</t>
  </si>
  <si>
    <t>Los profesionales del proceso de  Nación Territorio de la Dirección Territorial, realizan semanalmente asistencia técnica a los diferentes entes territoriales que lo soliciten, de manera teléfonica, presencial en la sede de la Unidad de Víctimas,  dejando acta de los puntos tratados en cada asistencia y compromisos adquiridos.</t>
  </si>
  <si>
    <t>Incumplimiento de la orden misional para el apoyo tecnico a entes territoriales en el acceso a la oferta de las victimas en la respectiva jurisdiccion.</t>
  </si>
  <si>
    <t>Austeridad presupuestal de la entidad y entes territoriales</t>
  </si>
  <si>
    <t>Los profesionales de nacion territorio  realizan Jornadas individuales, grupales y mixtas con apoyo de ministerio del interior y gobernacion del valle, de manera semestral, buscando llegar a los entes territoriales que necesitan refuerzos en seguimienbto a la oferta a las victimas, como evidencia se presenta acta y lista de asistencia de los participantes.</t>
  </si>
  <si>
    <t xml:space="preserve">Retraso en la contratacion de operadores  para apoyar el desarrollo de jornadas  y capacitaciones  a causa de la Ley de garantias </t>
  </si>
  <si>
    <t>Los profesionales de Nacion Territorio  en el segundo semestre Citan a algunos municipios a la Sede de la Unidad en Cali para desarrollar capacitacion en la plataforma SIGO, contando con nuestras herramientas tecnologicas. Como evidencia de las actividades tenemos actas y listas de asistencia.</t>
  </si>
  <si>
    <t>Falta de infraestructura tecnologica de algunos municipios para realizar capacitaciones</t>
  </si>
  <si>
    <t>Los profesionales de nacion Territorio, solicitan al proceso de Gestion Interistitucional, apoyo con operador logistico con el fin de facilitar jornadas de capacitacion grupales en territorio a entes territoriales que necesiten refuerzo sobre manejo herramienta seguimiento al acceso a oferta a la poblacion victima. como evidencia quedan la solicitud por correo electronico al resposable del proces a nivel nacional</t>
  </si>
  <si>
    <t>La bolsa de nuevo esquema de viaticos asignada a la D.T. para GI es insuficiente frente a los compromisos en los entes territoriales</t>
  </si>
  <si>
    <t>El proceso de Gestion Interistitucional realizan capacitaciones a profesionales de Nacion Territorio Valle con el fin de que se tenga claridad en el manejo de la plataforma SIGO y se pueda dar explicaciones a entes territoriales en las salidas programadas para participar de CTJT o dar apoyos tecnicos. como evidencia se presenta acta y lista de asistencia.</t>
  </si>
  <si>
    <t>La modalidad  de roles integrales produce que se deban atender mas acciones con el mismo presupuesto en cada ente territorial</t>
  </si>
  <si>
    <t>Dificultad para cumplir con solicitudes de apoyo para jornadas y ferias de servicio por parte de los entes territoriales lejanos a la sede en Cali, para brindar orientacion a la poblacion victima</t>
  </si>
  <si>
    <t>Pocos recursos por parte del operador para cubrir jornadas en municipios a mas de tres horas de distancia de Cali, que necesitan pernotada.</t>
  </si>
  <si>
    <t>El profesional de Asitencia de la Unidad para las victimas suministra acceso a la herramienta SGV, dando capacitacion presencial o de manera virtual a los funcionarios responsables de victimas en los municipios, esto se desarrolla de manera bimensual y como soporte tenemos correos electronicos y asigacion de dicha herramienta</t>
  </si>
  <si>
    <t>Poco recurso humano de orientadores para cubrir los Centros regionales, puntos de atencion y jornadas en diferentes municipios</t>
  </si>
  <si>
    <t>El profesional de asistencia de manera bimensual  capacita al enlace municipal sobre manejo de la herramienta que aparece en la pagina, como el chat, video llamada y linea de atencion telefonica (canales virtuales), esto de manera telefonica o virtual, dejando como evidencia correos electronicos o actas con listas de asistencia</t>
  </si>
  <si>
    <t>Imposibilidad de documentar el total de casos de indemnizacion priorizados, de la meta establecida para la Territorial.</t>
  </si>
  <si>
    <t>Los enlaces del operador no son suficientes para cumplir con esta Tarea</t>
  </si>
  <si>
    <t>La profesional de Reparacion Individual organiza jornadas de capacitacion durante dos meses  en temas de documentacion y manejo de la herramienta indemniza a los funcionarios de planta de la D.T. con el fin de que apoyen dicho proceso y podamos cumplir la meta asignada, como soporte tenemos acta y listas de asistencia.</t>
  </si>
  <si>
    <t>Poco tiempo para el cumplimiento de esta meta.</t>
  </si>
  <si>
    <t>La profesional de reparacion individual organiza jornadas canguro (de refuerzo)  durante dos meses con apoyo de enlaces de reparacion, con el fin de tener claridades sobre porceso de doumentacion,  como evidencia contamos con actas y listas de asistencia de.</t>
  </si>
  <si>
    <t>Dificultad de acompañar el total de las mesas de participacion en el desarrollo del plan de trabajo</t>
  </si>
  <si>
    <t>Fata de recursos para que los funcionarios puedan trasladarse a los municipios a capacitar sobre los procesos de participacion</t>
  </si>
  <si>
    <t>El profesional de participacion de manera mensual realiza jornadas de capacitacion a mesas de  y funcionarios de ministerio publico con el fin de abordar temas de los planes de trabajo, como evidencia tenemos actas de reunion y lista de asistencia</t>
  </si>
  <si>
    <t>Falta de compromiso de algunos personeros para asumir responsabilidad con las mesas de participación.</t>
  </si>
  <si>
    <t>El profesional de participacion prioriza municipios para dar apoyo tecnico de manera mensual sobre ejecucion de planes de trabajo de las mesas de participacion, como evidencia tenemos las actas y listas de asistencia</t>
  </si>
  <si>
    <t>Designación de pocos recursos por parte de los entes territoriales para funcionamiento de las mesas de participación.</t>
  </si>
  <si>
    <t>El profesional de participacion de manera mensual envia correos electronicos con informacion sobre temas de participacion efectiva de las victimas, a funcionarios y partes interesadas con el fin de replicar datos de interes. Como evidencia tenemos correos electronicos</t>
  </si>
  <si>
    <t>Dificultad para acompañar el total de los municipios que soliciten apoyo en el proceso de Caracterización</t>
  </si>
  <si>
    <t>Solo se priorizaron por parte del proceso de RNI Nacional, 3 municipios de los 42 municipios del Departamento para que la Profesional de Red Nacional de información se pueda trasladar con solicitud formal de viaticos.</t>
  </si>
  <si>
    <t>El profesional de Red Nacional de información de la Dirección Territorial Valle, de manera semanal revisa solicitudes de participación a los subcomites Territoriales de justicia transicional y programa salida a los municipios priorizados, para dar en estos espacios apoyo técnico sobre proceso de caracterización, se hace seguimiento a compromisos adquiridos y se consolida avance en el departamento en dicho proceso. Como evidencia se presentan actas de reuniones.</t>
  </si>
  <si>
    <t>Falta de profesionales en la DT para realizar este acompañamiento.</t>
  </si>
  <si>
    <t>La profesional de Red Nacional de Información de la Dirección Territorial en Coordinación con Gobernación del Valle y el equipo de Gestión Interinstitucional, participa de jornadas  bimestrales  donde se reunen varios municipios para hacer apoyo técnico de manera grupal, se hace acta de dicha actividad y se hace seguimiento a compromisos generados.</t>
  </si>
  <si>
    <t>Falta de recursos por parte de los municipios para que los enlaces se trasladen a la sede de la Unidad para capacitarce.</t>
  </si>
  <si>
    <t>La profesional de Red Nacional de Información apoya jornadas grupales de capacitación del proceso de caracterización que son convocadas por la Gobernación del Valle de manera semestral a enlaces de víctimas de municipios, dicha actividad es soportada con acta de reunión.</t>
  </si>
  <si>
    <t>MAPA DE RIESGOS DE GESTIÓN - Junio 2019</t>
  </si>
  <si>
    <r>
      <t xml:space="preserve">Meta 
</t>
    </r>
    <r>
      <rPr>
        <sz val="8"/>
        <color theme="1"/>
        <rFont val="Verdana"/>
        <family val="2"/>
      </rPr>
      <t>(Cantidad y periodicidad)</t>
    </r>
  </si>
  <si>
    <r>
      <t xml:space="preserve">Fecha de Inicio 
</t>
    </r>
    <r>
      <rPr>
        <sz val="8"/>
        <color theme="1"/>
        <rFont val="Verdana"/>
        <family val="2"/>
      </rPr>
      <t>(A partir de esa fecha se debe llevar a cabo la acción)</t>
    </r>
  </si>
  <si>
    <r>
      <t xml:space="preserve">Duración
 </t>
    </r>
    <r>
      <rPr>
        <sz val="8"/>
        <color theme="1"/>
        <rFont val="Verdana"/>
        <family val="2"/>
      </rPr>
      <t>(meses - durante los cuales se va a cumplir la meta)</t>
    </r>
  </si>
  <si>
    <r>
      <t xml:space="preserve">Utilización de herramientas, equipo tecnológicos o imagen institucional </t>
    </r>
    <r>
      <rPr>
        <sz val="8"/>
        <color indexed="8"/>
        <rFont val="Verdana"/>
        <family val="2"/>
      </rPr>
      <t>por parte de los funcionarios</t>
    </r>
    <r>
      <rPr>
        <sz val="8"/>
        <rFont val="Verdana"/>
        <family val="2"/>
      </rPr>
      <t xml:space="preserve"> para beneficiar a terceros</t>
    </r>
  </si>
  <si>
    <t xml:space="preserve">
La Direccion Territorial a través del proceso de Comunicaciones implementa con formatos de control el manejo de los equipos tecnológicos e imagen institucional, con el apoyo del personal de seguridad. se hace revisión mensual de la implementación de los formatos.
  </t>
  </si>
  <si>
    <r>
      <rPr>
        <b/>
        <sz val="8"/>
        <color theme="1"/>
        <rFont val="Verdana"/>
        <family val="2"/>
      </rPr>
      <t>ASISTENCIA</t>
    </r>
    <r>
      <rPr>
        <sz val="8"/>
        <color theme="1"/>
        <rFont val="Verdana"/>
        <family val="2"/>
      </rPr>
      <t>-Que alguna profesional de asistencia, registro  o usuario territorial autorizado,  que tenga acceso a la información de la victima  la contacte con el fin de obtener un beneficio propio</t>
    </r>
  </si>
  <si>
    <r>
      <rPr>
        <b/>
        <sz val="8"/>
        <color theme="1"/>
        <rFont val="Verdana"/>
        <family val="2"/>
      </rPr>
      <t>REPARACION INDIVIDUAL - INDEMNIZACION-</t>
    </r>
    <r>
      <rPr>
        <sz val="8"/>
        <color theme="1"/>
        <rFont val="Verdana"/>
        <family val="2"/>
      </rPr>
      <t>Uso indebido de la información por parte de funcionarios y colaboradores para favorecer el pago de una indemnización con el objetivo de obtener un beneficio propio</t>
    </r>
  </si>
  <si>
    <r>
      <t xml:space="preserve">En caso de haber denuncias por parte de funcionarios, contratistas, colaboradores y terceros sobre violaciones de la ley, estas son remitidas  por correo electrónico al grupo antifraude. </t>
    </r>
    <r>
      <rPr>
        <sz val="8"/>
        <color rgb="FFFF0000"/>
        <rFont val="Verdana"/>
        <family val="2"/>
      </rPr>
      <t xml:space="preserve"> </t>
    </r>
    <r>
      <rPr>
        <sz val="8"/>
        <rFont val="Verdana"/>
        <family val="2"/>
      </rPr>
      <t>Queda como evidencia los correos electónicos</t>
    </r>
  </si>
  <si>
    <r>
      <t xml:space="preserve">El Director territorial verificá el listado de cartas disponibles para descargar frente a la base de datos en Excel publicadas en el herramienta indemniza por proceso de pagos nuevos para la DT, antes de realizar la </t>
    </r>
    <r>
      <rPr>
        <sz val="8"/>
        <rFont val="Verdana"/>
        <family val="2"/>
      </rPr>
      <t>descarga de las cartas, para verificar que la cantidad de cartas publicadas sea igual a la cantidad de cartas remitidas en el listado de Excel.  Quedando como evidencia la base de datos en excel y el archivo PDF</t>
    </r>
    <r>
      <rPr>
        <sz val="8"/>
        <color theme="1"/>
        <rFont val="Verdana"/>
        <family val="2"/>
      </rPr>
      <t xml:space="preserve">.  </t>
    </r>
  </si>
  <si>
    <r>
      <t xml:space="preserve">La profesional de comunicaciones de la Direccion Territorial Valle </t>
    </r>
    <r>
      <rPr>
        <sz val="8"/>
        <rFont val="Verdana"/>
        <family val="2"/>
      </rPr>
      <t>en el marco  de la</t>
    </r>
    <r>
      <rPr>
        <sz val="8"/>
        <color rgb="FFFF0000"/>
        <rFont val="Verdana"/>
        <family val="2"/>
      </rPr>
      <t xml:space="preserve"> </t>
    </r>
    <r>
      <rPr>
        <sz val="8"/>
        <color theme="1"/>
        <rFont val="Verdana"/>
        <family val="2"/>
      </rPr>
      <t>estrategia de ojo al fraude, realizará actividades de manera bimensual en los diferentes puntos de atencion, tanto con funcionarios como con  poblacion a atender. como evidencia queda lista de asistencia y registro fotografico</t>
    </r>
  </si>
  <si>
    <r>
      <t>El profesional de reparacion individual de la Direccion Territorial Valle de manera mensual remite por correo electronico el procedimiento Entrega de Indemnización Administrativa
 a los enlaces de reparación en Territorio con el fin de recordar procedimiento de manejo de información. C</t>
    </r>
    <r>
      <rPr>
        <sz val="8"/>
        <rFont val="Verdana"/>
        <family val="2"/>
      </rPr>
      <t>omo evidencia queda correo electronico con dicha remision.</t>
    </r>
  </si>
  <si>
    <r>
      <t xml:space="preserve">Meta
</t>
    </r>
    <r>
      <rPr>
        <sz val="8"/>
        <color theme="1"/>
        <rFont val="Verdana"/>
        <family val="2"/>
      </rPr>
      <t>(cantidad y peridicidad)</t>
    </r>
  </si>
  <si>
    <r>
      <t xml:space="preserve">Fecha de Inicio
</t>
    </r>
    <r>
      <rPr>
        <sz val="8"/>
        <color theme="1"/>
        <rFont val="Verdana"/>
        <family val="2"/>
      </rPr>
      <t>(A partir de esa fecha se debe llevar a cabo la acción)</t>
    </r>
  </si>
  <si>
    <r>
      <t xml:space="preserve">Duración
</t>
    </r>
    <r>
      <rPr>
        <sz val="8"/>
        <color theme="1"/>
        <rFont val="Verdana"/>
        <family val="2"/>
      </rPr>
      <t>(meses durante los cuales se bçva a cumplir la meta)</t>
    </r>
  </si>
  <si>
    <r>
      <t xml:space="preserve">Responsable
</t>
    </r>
    <r>
      <rPr>
        <sz val="8"/>
        <color theme="1"/>
        <rFont val="Verdana"/>
        <family val="2"/>
      </rPr>
      <t>(cargo)</t>
    </r>
  </si>
  <si>
    <r>
      <rPr>
        <b/>
        <sz val="8"/>
        <rFont val="Verdana"/>
        <family val="2"/>
      </rPr>
      <t xml:space="preserve"> PREVENCION DE HECHOC VICTIMIZANTES</t>
    </r>
    <r>
      <rPr>
        <sz val="8"/>
        <rFont val="Verdana"/>
        <family val="2"/>
      </rPr>
      <t>-Dificultad de la atencion de la Emergencia Humanitaria que requiera atención de la Direccion Territorial en el  territorio</t>
    </r>
  </si>
  <si>
    <r>
      <t xml:space="preserve">PARTICIPACION-NACION </t>
    </r>
    <r>
      <rPr>
        <b/>
        <sz val="8"/>
        <rFont val="Verdana"/>
        <family val="2"/>
      </rPr>
      <t>TERRITORIO-OFERTA-PROYECTOS DE COFINANCIACIO</t>
    </r>
    <r>
      <rPr>
        <sz val="8"/>
        <rFont val="Verdana"/>
        <family val="2"/>
      </rPr>
      <t>N: Incumplimiento de las actividades que debe desarrollar la DT relacionadas con temas de participación, nación territorio, oferta y proyectos de cofinanciación</t>
    </r>
  </si>
  <si>
    <r>
      <rPr>
        <b/>
        <sz val="8"/>
        <rFont val="Verdana"/>
        <family val="2"/>
      </rPr>
      <t>REPARACION INTEGRAL- ACOMPAÑAMIENTO PSICOSOCIAL</t>
    </r>
    <r>
      <rPr>
        <sz val="8"/>
        <rFont val="Verdana"/>
        <family val="2"/>
      </rPr>
      <t xml:space="preserve"> -Imposibilidad de realizar  procesos de acompañamiento psicosocial e intervencion desarrolladas a nivel individual y colectivo</t>
    </r>
  </si>
  <si>
    <r>
      <rPr>
        <b/>
        <sz val="8"/>
        <rFont val="Verdana"/>
        <family val="2"/>
      </rPr>
      <t>Retorno y Reubicacion:</t>
    </r>
    <r>
      <rPr>
        <sz val="8"/>
        <rFont val="Verdana"/>
        <family val="2"/>
      </rPr>
      <t>.incumplimiento de las actividades a cargo de la Direccion territorial que hacen parte del protocolo</t>
    </r>
    <r>
      <rPr>
        <b/>
        <sz val="8"/>
        <rFont val="Verdana"/>
        <family val="2"/>
      </rPr>
      <t xml:space="preserve"> </t>
    </r>
    <r>
      <rPr>
        <sz val="8"/>
        <rFont val="Verdana"/>
        <family val="2"/>
      </rPr>
      <t xml:space="preserve">  de Retorno y Reubicacion</t>
    </r>
  </si>
  <si>
    <r>
      <t xml:space="preserve">Meta
</t>
    </r>
    <r>
      <rPr>
        <sz val="8"/>
        <color theme="1"/>
        <rFont val="Verdana"/>
        <family val="2"/>
      </rPr>
      <t>(cantidad y periodicidad)</t>
    </r>
  </si>
  <si>
    <r>
      <t>Duración (</t>
    </r>
    <r>
      <rPr>
        <sz val="8"/>
        <color theme="1"/>
        <rFont val="Verdana"/>
        <family val="2"/>
      </rPr>
      <t>meses durante los cuales se va a cumplir la meta)</t>
    </r>
  </si>
  <si>
    <t xml:space="preserve">* Dependencia de terceros corresponsables en las decisiones de vinculación y en la acreditación de requisitos
</t>
  </si>
  <si>
    <t>* Inadecuadas herramientas para administrar y caracterizar personal</t>
  </si>
  <si>
    <t xml:space="preserve">
* Debilidades en la formalidad y oportunidad en los trámites internos. Ineficacia de los canales internos de comunicación entre áreas y nivel central y territorial
</t>
  </si>
  <si>
    <t>* Fallas recurrentes e insuficiente capacidad funcional y de cumplimiento legal en la plataforma utilizada sin soporte tecnológico adecuado</t>
  </si>
  <si>
    <r>
      <t>Los periodistas de la OAC, siempre que reciban alguna obra de su propiedad y/o hagan parte de alguna entrevista o fotografía, deben autorizar mediante formato escrito dicha participación para que el producto en mención pueda ser usado comunicacionalmente por la Unidad. En caso de que no se cuente con la autorización escrita, se podrá grabar la autorización en video.</t>
    </r>
    <r>
      <rPr>
        <sz val="8"/>
        <color rgb="FFFF0000"/>
        <rFont val="Verdana"/>
        <family val="2"/>
      </rPr>
      <t xml:space="preserve"> </t>
    </r>
    <r>
      <rPr>
        <sz val="8"/>
        <rFont val="Verdana"/>
        <family val="2"/>
      </rPr>
      <t xml:space="preserve">Dicho formato queda como evidencia en archivo de la OAC. </t>
    </r>
  </si>
  <si>
    <r>
      <t xml:space="preserve">
</t>
    </r>
    <r>
      <rPr>
        <sz val="8"/>
        <color theme="1"/>
        <rFont val="Verdana"/>
        <family val="2"/>
      </rPr>
      <t>Denunciar ante las autoridades pertinentes los hechos motivo de la situación y realizar un analisis de causa para determinar las correcciones pertinentes en el caso específico</t>
    </r>
  </si>
  <si>
    <r>
      <t xml:space="preserve">Los profesionales encargados en la SPAE o de las Direcciones Territoriales en el momento de realizar la entrega realizan una visita de inspección </t>
    </r>
    <r>
      <rPr>
        <sz val="8"/>
        <color rgb="FFFF0000"/>
        <rFont val="Verdana"/>
        <family val="2"/>
      </rPr>
      <t xml:space="preserve"> </t>
    </r>
    <r>
      <rPr>
        <sz val="8"/>
        <color theme="1"/>
        <rFont val="Verdana"/>
        <family val="2"/>
      </rPr>
      <t>a la zona en donde se desarrolla el proyecto o entrega, para validar por medio de una revisión mediante acta de seguimiento que los Bienes y/o Productos tienen un uso adecuado según lo aprobado, en el caso de que llegue a presentarse alguna inconsistencia se informa a la entidad territorial que los materiales, mobiliario o insumos deben destinarse exclusivamente al proyecto para el cual fueron entregados.como evidencia se genera Acta de Seguimiento como evidencia.</t>
    </r>
  </si>
  <si>
    <r>
      <rPr>
        <sz val="8"/>
        <color theme="1"/>
        <rFont val="Verdana"/>
        <family val="2"/>
      </rPr>
      <t>Propiedad, planta y equipo realiza el levantamiento físico de  inventarios acuerdo con cronograma a nivel central y territorial , verificando placas asigandas a los bienes, con el objetivo de garantizar que los bienes asignados esten correctamente.</t>
    </r>
    <r>
      <rPr>
        <sz val="8"/>
        <color rgb="FFFF0000"/>
        <rFont val="Verdana"/>
        <family val="2"/>
      </rPr>
      <t xml:space="preserve"> </t>
    </r>
    <r>
      <rPr>
        <sz val="8"/>
        <color theme="1"/>
        <rFont val="Verdana"/>
        <family val="2"/>
      </rPr>
      <t>Evidencia se genera el cronograma de inventarios, registro de levantamiento de inventarios.</t>
    </r>
  </si>
  <si>
    <r>
      <rPr>
        <sz val="8"/>
        <color theme="1"/>
        <rFont val="Verdana"/>
        <family val="2"/>
      </rPr>
      <t>El administrador del aplicativo actualiza el inventario en e</t>
    </r>
    <r>
      <rPr>
        <sz val="8"/>
        <rFont val="Verdana"/>
        <family val="2"/>
      </rPr>
      <t xml:space="preserve">l aplicativo SICOF-ERP cada vez que hay  un movimiento y traslado de bienes con el objetivo de tener el control de la ubicación del bien y a cargo de quien se encuentra </t>
    </r>
    <r>
      <rPr>
        <sz val="8"/>
        <color theme="1"/>
        <rFont val="Verdana"/>
        <family val="2"/>
      </rPr>
      <t>generando comprobantes de traslado. En caso que el traslado sea por retiro de la entidad se debe solicitar un paz y salvo de los bienes asignados. Evidencia registro del aplicativo</t>
    </r>
  </si>
  <si>
    <r>
      <rPr>
        <sz val="8"/>
        <color theme="1"/>
        <rFont val="Verdana"/>
        <family val="2"/>
      </rPr>
      <t xml:space="preserve">propiedad, planta y equipo realiza una Identificacion de bienes con una placa la cual permite validar el bien y a quien esta cargado el bien </t>
    </r>
    <r>
      <rPr>
        <sz val="8"/>
        <rFont val="Verdana"/>
        <family val="2"/>
      </rPr>
      <t>periodicamente</t>
    </r>
    <r>
      <rPr>
        <sz val="8"/>
        <color rgb="FFFF0000"/>
        <rFont val="Verdana"/>
        <family val="2"/>
      </rPr>
      <t>,</t>
    </r>
    <r>
      <rPr>
        <sz val="8"/>
        <color theme="1"/>
        <rFont val="Verdana"/>
        <family val="2"/>
      </rPr>
      <t xml:space="preserve"> en el aplicativo de almacén.  Como evidencia quedan los registros en el aplicativo al serial que contiene la placa.</t>
    </r>
  </si>
  <si>
    <r>
      <t>La Secretaria del despacho realiza una  relación mensual en base excel de todas las quejas recibidas para someterlas a reparto.</t>
    </r>
    <r>
      <rPr>
        <sz val="8"/>
        <color rgb="FFFF0000"/>
        <rFont val="Verdana"/>
        <family val="2"/>
      </rPr>
      <t xml:space="preserve"> </t>
    </r>
    <r>
      <rPr>
        <sz val="8"/>
        <rFont val="Verdana"/>
        <family val="2"/>
      </rPr>
      <t>En caso de encontrar alguna inconsistencia respecto al destinatario, se da traslado al area correspondiente. En esa base de excel se lleva el control con el nombre del abogado al cual se le asigna el expediente. Evidencia las actas de reparto.</t>
    </r>
  </si>
  <si>
    <r>
      <t>Los abogados investigadores ofician a los procesos de los cuales requieren información referente a algún tema específico,  dentro de las investigaciones disciplinarias que adelantan, en estas solicitudes se señala un plazo para que se brinde esa respuesta, a fin de tener un control de los términos procesales y dar celeridad a cada investigación. En caso de no recibir respuesta al requerimiento dentro del plazo señalado, se envia un nuevo requerimiento con copia la Coordinador del GCID.</t>
    </r>
    <r>
      <rPr>
        <sz val="8"/>
        <color rgb="FFFF0000"/>
        <rFont val="Verdana"/>
        <family val="2"/>
      </rPr>
      <t xml:space="preserve"> </t>
    </r>
    <r>
      <rPr>
        <sz val="8"/>
        <rFont val="Verdana"/>
        <family val="2"/>
      </rPr>
      <t>Como evidencia queda la radicación del oficio en orfeo y el físico en el expediente.</t>
    </r>
  </si>
  <si>
    <r>
      <t>El profesional encargado del proceso generara alerta al proceso de la Oficina de Tecnologías, cada vez que se presenten intermitencias,</t>
    </r>
    <r>
      <rPr>
        <sz val="8"/>
        <color rgb="FFFF0000"/>
        <rFont val="Verdana"/>
        <family val="2"/>
      </rPr>
      <t xml:space="preserve"> </t>
    </r>
    <r>
      <rPr>
        <sz val="8"/>
        <rFont val="Verdana"/>
        <family val="2"/>
      </rPr>
      <t xml:space="preserve">de la Información con el objetivo de garantizar el funcionamiento de las herramientas tecnológicas, ya que con la imposibilidad de servicio y conectividad se incumpliría el desarrollo de los procesos contractuales y se busca el cumplimiento de los procesos contractuales, se evidencia la trazabilidad del control mediante correo electrónico toda vez que se presente intermitencias.
</t>
    </r>
  </si>
  <si>
    <r>
      <t xml:space="preserve">La Dirección </t>
    </r>
    <r>
      <rPr>
        <sz val="8"/>
        <rFont val="Verdana"/>
        <family val="2"/>
      </rPr>
      <t xml:space="preserve">general convoca comité Directivo de acuerdo a la necesidad, con el fin de </t>
    </r>
    <r>
      <rPr>
        <sz val="8"/>
        <color theme="1"/>
        <rFont val="Verdana"/>
        <family val="2"/>
      </rPr>
      <t xml:space="preserve">evaluar el cumplimiento de los compromisos generados  y comunicar lineamientos que permitan garantizar el cumplimiento de la misión de la unidad. En caso de que no se complete el quorum, o las personas no puedan asistir, se convocará en una n ueva fecha. Como evidencia quedan actas con lista de asistencia y documentos asociados, la citación a los comités se realiza  de acuerdo con la resolución N° 029 de 2017 </t>
    </r>
  </si>
  <si>
    <r>
      <t xml:space="preserve">La Subdirección General convoca </t>
    </r>
    <r>
      <rPr>
        <sz val="8"/>
        <rFont val="Verdana"/>
        <family val="2"/>
      </rPr>
      <t>mediante citación y c</t>
    </r>
    <r>
      <rPr>
        <sz val="8"/>
        <color theme="1"/>
        <rFont val="Verdana"/>
        <family val="2"/>
      </rPr>
      <t xml:space="preserve">uando es necesario el comité misional para hacer seguimiento a las actividades relacionadas con el cumplimiento de la misión de la Unidad. Si se evidencian incumplimientos en las actividades por parte de los procesos, se procede con dejar compromisos dentro del comité, con fechas para su cumplimiento y se realizará seguimiento mediante correo electronico. Como evidencia quedan actas y listas de asistencia y documentos asociados, la citación a los comités se realiza de acuerdo con la resolución N° 029 de 2017 </t>
    </r>
  </si>
  <si>
    <r>
      <t xml:space="preserve">Los profesionales responsables de gestionar la oferta institucional verifican de manera semanal la informacion de las solicitudes de acceso a oferta de las victimas por medio del aplicativo y </t>
    </r>
    <r>
      <rPr>
        <sz val="8"/>
        <color rgb="FFFF0000"/>
        <rFont val="Verdana"/>
        <family val="2"/>
      </rPr>
      <t xml:space="preserve"> </t>
    </r>
    <r>
      <rPr>
        <sz val="8"/>
        <rFont val="Verdana"/>
        <family val="2"/>
      </rPr>
      <t>cada vez que se requiera según la estructura del Sistema de  Informacion de Gestion de Oferta -SIGO con el objetivo de evitar Demoras en la implemetacion de rutas y tiempos para gestionar las solucitudes de acceso a oferta de las víctimas por parte de las entidades a nivel territorial y nacional.  Evidencia se genera correos y bases de datos.</t>
    </r>
  </si>
  <si>
    <r>
      <t xml:space="preserve">
</t>
    </r>
    <r>
      <rPr>
        <sz val="8"/>
        <color theme="1"/>
        <rFont val="Verdana"/>
        <family val="2"/>
      </rPr>
      <t>Gestionar con el operador y/o operadores de manera manual el personal que se desvincula, para validar realizar la inactivación oportuna de credenciales de acceso a sistemas de información.</t>
    </r>
  </si>
  <si>
    <r>
      <t xml:space="preserve">
</t>
    </r>
    <r>
      <rPr>
        <sz val="8"/>
        <color theme="1"/>
        <rFont val="Verdana"/>
        <family val="2"/>
      </rPr>
      <t>Remitir el informe al ente que por norma le corresponda o publicarlo si es del caso, justificando el no cumplimiento del termino legal</t>
    </r>
  </si>
  <si>
    <r>
      <t xml:space="preserve">
</t>
    </r>
    <r>
      <rPr>
        <sz val="8"/>
        <color theme="1"/>
        <rFont val="Verdana"/>
        <family val="2"/>
      </rPr>
      <t>Informar a la Alta Dirección sobre el impediemto para llevar a cabo la auditoria dentro del marco de las normas de auditoria generalmente aceptadas</t>
    </r>
    <r>
      <rPr>
        <sz val="8"/>
        <color rgb="FFFF0000"/>
        <rFont val="Verdana"/>
        <family val="2"/>
      </rPr>
      <t xml:space="preserve"> </t>
    </r>
  </si>
  <si>
    <r>
      <t xml:space="preserve">
</t>
    </r>
    <r>
      <rPr>
        <sz val="8"/>
        <color theme="1"/>
        <rFont val="Verdana"/>
        <family val="2"/>
      </rPr>
      <t>Reformular la fecha de realización del seguimiento al plan de mejoramiento derivado de las auditorias de gestión, previa aprobación por parte de la Jefatura de Control Interno de la justificación en el cambio de fechas programadas</t>
    </r>
  </si>
  <si>
    <r>
      <t xml:space="preserve">
</t>
    </r>
    <r>
      <rPr>
        <sz val="8"/>
        <color theme="1"/>
        <rFont val="Verdana"/>
        <family val="2"/>
      </rPr>
      <t>Informar a la OTI para que restablezca el sistema o la información, entre tanto ello ocurre, estudiar la viabilidad de trabajo mecanico o manual sin que ello implique deterioro de la seguridad a la información.</t>
    </r>
  </si>
  <si>
    <r>
      <t>Los profesionales del proceso encargados de cada uno de los espacios de coordinación mensualmente  validan el ingreso de información a la base de datos de casos, por demanda; con el fin de realizar el  contraste de la base consolidada de casos con las agendas remitidas por las entidades competentes que se remiten a través de correo electrónico, en el caso que llegue a evidenciarse inconsistencia en la información se informa a la Dirección territorial sobre la carencia del insumo para que lo allegue lo más pronto posible</t>
    </r>
    <r>
      <rPr>
        <sz val="8"/>
        <color rgb="FFFF0000"/>
        <rFont val="Verdana"/>
        <family val="2"/>
      </rPr>
      <t xml:space="preserve"> </t>
    </r>
    <r>
      <rPr>
        <sz val="8"/>
        <rFont val="Verdana"/>
        <family val="2"/>
      </rPr>
      <t>como evidencia queda la base de datos consiolidada de casos y los correoes electrónicos.</t>
    </r>
  </si>
  <si>
    <t>Asistencia</t>
  </si>
  <si>
    <t>administrativa</t>
  </si>
  <si>
    <t>cid</t>
  </si>
  <si>
    <t>comunicaciones</t>
  </si>
  <si>
    <t>contractual</t>
  </si>
  <si>
    <t>Direccionamiento</t>
  </si>
  <si>
    <t>documental</t>
  </si>
  <si>
    <t>financiera</t>
  </si>
  <si>
    <t>Ginformación</t>
  </si>
  <si>
    <t>Interinstitucional</t>
  </si>
  <si>
    <t>juridica</t>
  </si>
  <si>
    <t>OCI</t>
  </si>
  <si>
    <t>Participacion</t>
  </si>
  <si>
    <t>prevencion</t>
  </si>
  <si>
    <t>registro</t>
  </si>
  <si>
    <t>reparacion</t>
  </si>
  <si>
    <t>servicio al ciudadano</t>
  </si>
  <si>
    <t>Thumano</t>
  </si>
  <si>
    <t>Total</t>
  </si>
  <si>
    <t>SYST</t>
  </si>
  <si>
    <t>Publicos</t>
  </si>
  <si>
    <t>S Informacion</t>
  </si>
  <si>
    <t>Ambientales</t>
  </si>
  <si>
    <t>Operativos</t>
  </si>
  <si>
    <t>Corrupcion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</si>
</sst>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0" x14ac:knownFonts="1">
    <font>
      <sz val="11"/>
      <color theme="1"/>
      <name val="Calibri"/>
      <family val="2"/>
      <scheme val="minor"/>
    </font>
    <font>
      <b/>
      <sz val="11"/>
      <color theme="1"/>
      <name val="Calibri"/>
      <family val="2"/>
      <scheme val="minor"/>
    </font>
    <font>
      <sz val="9"/>
      <color theme="1"/>
      <name val="Verdana"/>
      <family val="2"/>
    </font>
    <font>
      <sz val="8"/>
      <name val="Calibri"/>
      <family val="2"/>
      <scheme val="minor"/>
    </font>
    <font>
      <sz val="8"/>
      <color theme="1"/>
      <name val="Calibri"/>
      <family val="2"/>
      <scheme val="minor"/>
    </font>
    <font>
      <sz val="9"/>
      <color indexed="81"/>
      <name val="Tahoma"/>
      <family val="2"/>
    </font>
    <font>
      <b/>
      <sz val="9"/>
      <color indexed="81"/>
      <name val="Tahoma"/>
      <family val="2"/>
    </font>
    <font>
      <sz val="12"/>
      <color indexed="81"/>
      <name val="Tahoma"/>
      <family val="2"/>
    </font>
    <font>
      <sz val="8"/>
      <color theme="1"/>
      <name val="Verdana"/>
      <family val="2"/>
    </font>
    <font>
      <b/>
      <sz val="8"/>
      <color theme="1"/>
      <name val="Verdana"/>
      <family val="2"/>
    </font>
    <font>
      <sz val="8"/>
      <name val="Verdana"/>
      <family val="2"/>
    </font>
    <font>
      <sz val="8"/>
      <color indexed="8"/>
      <name val="Verdana"/>
      <family val="2"/>
    </font>
    <font>
      <sz val="8"/>
      <color rgb="FF000000"/>
      <name val="Verdana"/>
      <family val="2"/>
    </font>
    <font>
      <sz val="8"/>
      <color rgb="FFFF0000"/>
      <name val="Verdana"/>
      <family val="2"/>
    </font>
    <font>
      <strike/>
      <sz val="8"/>
      <color rgb="FFFF0000"/>
      <name val="Verdana"/>
      <family val="2"/>
    </font>
    <font>
      <b/>
      <sz val="8"/>
      <name val="Verdana"/>
      <family val="2"/>
    </font>
    <font>
      <sz val="8"/>
      <color theme="1" tint="4.9989318521683403E-2"/>
      <name val="Verdana"/>
      <family val="2"/>
    </font>
    <font>
      <strike/>
      <sz val="8"/>
      <name val="Verdana"/>
      <family val="2"/>
    </font>
    <font>
      <b/>
      <sz val="8"/>
      <color rgb="FFFFFFFF"/>
      <name val="Verdana"/>
      <family val="2"/>
    </font>
    <font>
      <sz val="8"/>
      <color theme="9" tint="-0.499984740745262"/>
      <name val="Verdana"/>
      <family val="2"/>
    </font>
  </fonts>
  <fills count="9">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bgColor rgb="FFFFFFFF"/>
      </patternFill>
    </fill>
    <fill>
      <patternFill patternType="solid">
        <fgColor rgb="FFFFFF00"/>
        <bgColor indexed="64"/>
      </patternFill>
    </fill>
    <fill>
      <patternFill patternType="solid">
        <fgColor rgb="FFF99107"/>
        <bgColor indexed="64"/>
      </patternFill>
    </fill>
    <fill>
      <patternFill patternType="solid">
        <fgColor theme="9" tint="0.39997558519241921"/>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4" fillId="0" borderId="0"/>
  </cellStyleXfs>
  <cellXfs count="462">
    <xf numFmtId="0" fontId="0" fillId="0" borderId="0" xfId="0"/>
    <xf numFmtId="0" fontId="0" fillId="0" borderId="0" xfId="0" applyAlignment="1">
      <alignment horizontal="right"/>
    </xf>
    <xf numFmtId="0" fontId="1" fillId="0" borderId="0" xfId="0" applyFont="1"/>
    <xf numFmtId="0" fontId="1" fillId="0" borderId="0" xfId="0" applyFont="1" applyAlignment="1">
      <alignment horizontal="center" vertical="center"/>
    </xf>
    <xf numFmtId="0" fontId="0" fillId="0" borderId="0" xfId="0" applyAlignment="1">
      <alignment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9" fillId="0" borderId="36"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68" xfId="0"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3" borderId="21" xfId="0" applyFont="1" applyFill="1" applyBorder="1" applyAlignment="1">
      <alignment horizontal="center" vertical="center"/>
    </xf>
    <xf numFmtId="0" fontId="9" fillId="3" borderId="19"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9" fillId="3" borderId="2"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22" xfId="0" applyFont="1" applyFill="1" applyBorder="1" applyAlignment="1">
      <alignment horizontal="center" vertical="center"/>
    </xf>
    <xf numFmtId="0" fontId="9" fillId="3" borderId="23" xfId="0" applyFont="1" applyFill="1" applyBorder="1" applyAlignment="1">
      <alignment horizontal="center" vertical="center" wrapText="1"/>
    </xf>
    <xf numFmtId="0" fontId="9" fillId="3" borderId="4" xfId="0" applyFont="1" applyFill="1" applyBorder="1" applyAlignment="1">
      <alignment horizontal="center" vertical="center" textRotation="90"/>
    </xf>
    <xf numFmtId="0" fontId="9" fillId="3" borderId="22" xfId="0" applyFont="1" applyFill="1" applyBorder="1" applyAlignment="1">
      <alignment horizontal="center" vertical="center" textRotation="90"/>
    </xf>
    <xf numFmtId="0" fontId="9" fillId="3" borderId="22" xfId="0" applyFont="1" applyFill="1" applyBorder="1" applyAlignment="1">
      <alignment horizontal="center" vertical="center" wrapText="1"/>
    </xf>
    <xf numFmtId="0" fontId="9" fillId="3" borderId="23" xfId="0" applyFont="1" applyFill="1" applyBorder="1" applyAlignment="1">
      <alignment horizontal="center" vertical="center" textRotation="90"/>
    </xf>
    <xf numFmtId="0" fontId="9" fillId="3" borderId="4" xfId="0" applyFont="1" applyFill="1" applyBorder="1" applyAlignment="1">
      <alignment horizontal="center" vertical="center" wrapText="1"/>
    </xf>
    <xf numFmtId="0" fontId="9" fillId="3" borderId="23" xfId="0" applyFont="1" applyFill="1" applyBorder="1" applyAlignment="1">
      <alignment horizontal="center" vertical="center"/>
    </xf>
    <xf numFmtId="0" fontId="8" fillId="0" borderId="69" xfId="0" applyFont="1" applyBorder="1" applyAlignment="1" applyProtection="1">
      <alignment horizontal="left" vertical="center" wrapText="1"/>
      <protection locked="0"/>
    </xf>
    <xf numFmtId="0" fontId="8" fillId="0" borderId="43" xfId="0" applyFont="1" applyBorder="1" applyAlignment="1" applyProtection="1">
      <alignment horizontal="left" vertical="center"/>
      <protection locked="0"/>
    </xf>
    <xf numFmtId="0" fontId="8" fillId="0" borderId="45" xfId="0" applyFont="1" applyBorder="1" applyAlignment="1" applyProtection="1">
      <alignment horizontal="left" vertical="center" wrapText="1"/>
      <protection hidden="1"/>
    </xf>
    <xf numFmtId="0" fontId="10" fillId="0" borderId="18" xfId="0" applyFont="1" applyBorder="1" applyAlignment="1" applyProtection="1">
      <alignment horizontal="left" vertical="center" wrapText="1"/>
      <protection locked="0"/>
    </xf>
    <xf numFmtId="0" fontId="8" fillId="0" borderId="18" xfId="0" applyFont="1" applyBorder="1" applyAlignment="1" applyProtection="1">
      <alignment horizontal="left" vertical="center" wrapText="1"/>
      <protection locked="0" hidden="1"/>
    </xf>
    <xf numFmtId="0" fontId="8" fillId="0" borderId="18" xfId="0" applyFont="1" applyBorder="1" applyAlignment="1">
      <alignment horizontal="left" vertical="center" wrapText="1"/>
    </xf>
    <xf numFmtId="0" fontId="8" fillId="0" borderId="0" xfId="0" applyFont="1" applyAlignment="1">
      <alignment horizontal="left" vertical="center"/>
    </xf>
    <xf numFmtId="0" fontId="8" fillId="0" borderId="63" xfId="0" applyFont="1" applyBorder="1" applyAlignment="1" applyProtection="1">
      <alignment horizontal="left" vertical="center" wrapText="1"/>
      <protection locked="0"/>
    </xf>
    <xf numFmtId="0" fontId="8" fillId="0" borderId="18" xfId="0" applyFont="1" applyBorder="1" applyAlignment="1" applyProtection="1">
      <alignment horizontal="left" vertical="center"/>
      <protection locked="0"/>
    </xf>
    <xf numFmtId="0" fontId="8" fillId="0" borderId="36" xfId="0" applyFont="1" applyBorder="1" applyAlignment="1" applyProtection="1">
      <alignment horizontal="left" vertical="center" wrapText="1"/>
      <protection hidden="1"/>
    </xf>
    <xf numFmtId="0" fontId="8" fillId="0" borderId="1"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hidden="1"/>
    </xf>
    <xf numFmtId="0" fontId="8" fillId="0" borderId="1" xfId="0" applyFont="1" applyBorder="1" applyAlignment="1">
      <alignment horizontal="left" vertical="center" wrapText="1"/>
    </xf>
    <xf numFmtId="0" fontId="10" fillId="0" borderId="1" xfId="0" applyFont="1" applyBorder="1" applyAlignment="1">
      <alignment horizontal="left" vertical="center"/>
    </xf>
    <xf numFmtId="0" fontId="10" fillId="0" borderId="1" xfId="0" applyFont="1" applyBorder="1" applyAlignment="1" applyProtection="1">
      <alignment horizontal="left" vertical="center" wrapText="1"/>
      <protection locked="0" hidden="1"/>
    </xf>
    <xf numFmtId="0" fontId="10" fillId="2" borderId="1" xfId="0" applyFont="1" applyFill="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8" fillId="0" borderId="43" xfId="0"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hidden="1"/>
    </xf>
    <xf numFmtId="0" fontId="10" fillId="0" borderId="1" xfId="0" applyFont="1" applyBorder="1" applyAlignment="1" applyProtection="1">
      <alignment horizontal="left" vertical="center" wrapText="1"/>
      <protection locked="0" hidden="1"/>
    </xf>
    <xf numFmtId="0" fontId="10" fillId="0" borderId="1" xfId="0" applyFont="1" applyBorder="1" applyAlignment="1">
      <alignment horizontal="left" vertical="center" wrapText="1"/>
    </xf>
    <xf numFmtId="0" fontId="10" fillId="2" borderId="1" xfId="0" applyFont="1" applyFill="1" applyBorder="1" applyAlignment="1" applyProtection="1">
      <alignment horizontal="left" vertical="center" wrapText="1"/>
      <protection locked="0"/>
    </xf>
    <xf numFmtId="14" fontId="10" fillId="2" borderId="1" xfId="0" applyNumberFormat="1" applyFont="1" applyFill="1" applyBorder="1" applyAlignment="1" applyProtection="1">
      <alignment horizontal="left" vertical="center" wrapText="1"/>
      <protection locked="0"/>
    </xf>
    <xf numFmtId="14" fontId="10" fillId="0" borderId="1" xfId="0" applyNumberFormat="1" applyFont="1" applyBorder="1" applyAlignment="1" applyProtection="1">
      <alignment horizontal="left" vertical="center" wrapText="1"/>
      <protection locked="0"/>
    </xf>
    <xf numFmtId="0" fontId="8" fillId="0" borderId="37" xfId="0" applyFont="1" applyBorder="1" applyAlignment="1" applyProtection="1">
      <alignment horizontal="left" vertical="center" wrapText="1"/>
      <protection locked="0"/>
    </xf>
    <xf numFmtId="0" fontId="10" fillId="2" borderId="1" xfId="0" applyFont="1" applyFill="1" applyBorder="1" applyAlignment="1" applyProtection="1">
      <alignment horizontal="left" vertical="center" wrapText="1"/>
      <protection locked="0" hidden="1"/>
    </xf>
    <xf numFmtId="0" fontId="8" fillId="0" borderId="1" xfId="0" applyFont="1" applyBorder="1" applyAlignment="1">
      <alignment horizontal="left" vertical="center"/>
    </xf>
    <xf numFmtId="0" fontId="8" fillId="0" borderId="1" xfId="0" applyFont="1" applyBorder="1" applyAlignment="1" applyProtection="1">
      <alignment horizontal="left" vertical="center" wrapText="1"/>
      <protection locked="0" hidden="1"/>
    </xf>
    <xf numFmtId="0" fontId="8" fillId="0" borderId="1"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hidden="1"/>
    </xf>
    <xf numFmtId="14" fontId="8" fillId="0" borderId="1" xfId="0" applyNumberFormat="1" applyFont="1" applyBorder="1" applyAlignment="1" applyProtection="1">
      <alignment horizontal="left" vertical="center" wrapText="1"/>
      <protection locked="0"/>
    </xf>
    <xf numFmtId="0" fontId="8" fillId="0" borderId="37" xfId="0" applyFont="1" applyBorder="1" applyAlignment="1" applyProtection="1">
      <alignment horizontal="left"/>
      <protection locked="0"/>
    </xf>
    <xf numFmtId="0" fontId="8" fillId="0" borderId="43" xfId="0" applyFont="1" applyBorder="1" applyAlignment="1" applyProtection="1">
      <alignment horizontal="left"/>
      <protection locked="0"/>
    </xf>
    <xf numFmtId="0" fontId="8" fillId="0" borderId="37" xfId="0" applyFont="1" applyBorder="1" applyAlignment="1" applyProtection="1">
      <alignment horizontal="left" wrapText="1"/>
      <protection locked="0"/>
    </xf>
    <xf numFmtId="0" fontId="8" fillId="0" borderId="43" xfId="0" applyFont="1" applyBorder="1" applyAlignment="1" applyProtection="1">
      <alignment horizontal="left" wrapText="1"/>
      <protection locked="0"/>
    </xf>
    <xf numFmtId="0" fontId="8" fillId="2" borderId="1" xfId="0" applyFont="1" applyFill="1" applyBorder="1" applyAlignment="1" applyProtection="1">
      <alignment horizontal="left" vertical="center" wrapText="1"/>
      <protection locked="0"/>
    </xf>
    <xf numFmtId="14" fontId="8" fillId="2" borderId="1" xfId="0" applyNumberFormat="1" applyFont="1" applyFill="1" applyBorder="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8" fillId="0" borderId="1" xfId="0" applyFont="1" applyBorder="1" applyAlignment="1">
      <alignment horizontal="left" vertical="center"/>
    </xf>
    <xf numFmtId="0" fontId="12" fillId="0" borderId="1" xfId="0" applyFont="1" applyBorder="1" applyAlignment="1">
      <alignment horizontal="left" vertical="center" wrapText="1"/>
    </xf>
    <xf numFmtId="0" fontId="12" fillId="0" borderId="1" xfId="0" applyFont="1" applyBorder="1" applyAlignment="1" applyProtection="1">
      <alignment horizontal="left" vertical="center" wrapText="1"/>
      <protection locked="0"/>
    </xf>
    <xf numFmtId="0" fontId="8" fillId="0" borderId="36" xfId="0" applyFont="1" applyBorder="1" applyAlignment="1">
      <alignment horizontal="left" vertical="center" wrapText="1"/>
    </xf>
    <xf numFmtId="0" fontId="10" fillId="2" borderId="63"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protection locked="0"/>
    </xf>
    <xf numFmtId="0" fontId="8" fillId="0" borderId="1" xfId="0" applyFont="1" applyBorder="1" applyAlignment="1" applyProtection="1">
      <alignment horizontal="left" vertical="center" wrapText="1"/>
      <protection hidden="1"/>
    </xf>
    <xf numFmtId="0" fontId="12" fillId="0" borderId="1" xfId="0" applyFont="1" applyBorder="1" applyAlignment="1" applyProtection="1">
      <alignment horizontal="left" vertical="center" wrapText="1"/>
      <protection locked="0" hidden="1"/>
    </xf>
    <xf numFmtId="0" fontId="10" fillId="0" borderId="1" xfId="0" applyFont="1" applyBorder="1" applyAlignment="1" applyProtection="1">
      <alignment horizontal="left" vertical="center" wrapText="1"/>
      <protection locked="0"/>
    </xf>
    <xf numFmtId="0" fontId="13" fillId="0" borderId="1" xfId="0" applyFont="1" applyBorder="1" applyAlignment="1" applyProtection="1">
      <alignment horizontal="left" vertical="center" wrapText="1"/>
      <protection locked="0"/>
    </xf>
    <xf numFmtId="0" fontId="13" fillId="0" borderId="1" xfId="0" applyFont="1" applyBorder="1" applyAlignment="1" applyProtection="1">
      <alignment horizontal="left" vertical="center" wrapText="1"/>
      <protection locked="0"/>
    </xf>
    <xf numFmtId="0" fontId="8" fillId="0" borderId="37" xfId="0" applyFont="1" applyBorder="1" applyAlignment="1" applyProtection="1">
      <alignment horizontal="left" vertical="center"/>
      <protection locked="0"/>
    </xf>
    <xf numFmtId="0" fontId="8" fillId="0" borderId="1" xfId="0" applyFont="1" applyBorder="1" applyAlignment="1" applyProtection="1">
      <alignment horizontal="left" vertical="top" wrapText="1"/>
      <protection locked="0"/>
    </xf>
    <xf numFmtId="0" fontId="8" fillId="0" borderId="18" xfId="0" applyFont="1" applyBorder="1" applyAlignment="1" applyProtection="1">
      <alignment horizontal="left"/>
      <protection locked="0"/>
    </xf>
    <xf numFmtId="0" fontId="13" fillId="0" borderId="1" xfId="0" applyFont="1" applyBorder="1" applyAlignment="1" applyProtection="1">
      <alignment horizontal="left" vertical="center" wrapText="1"/>
      <protection locked="0" hidden="1"/>
    </xf>
    <xf numFmtId="0" fontId="8" fillId="0" borderId="0" xfId="0" applyFont="1" applyProtection="1">
      <protection locked="0"/>
    </xf>
    <xf numFmtId="0" fontId="8" fillId="0" borderId="0" xfId="0" applyFont="1" applyAlignment="1" applyProtection="1">
      <alignment horizontal="center" vertical="center"/>
      <protection locked="0"/>
    </xf>
    <xf numFmtId="0" fontId="10" fillId="2" borderId="37" xfId="0" applyFont="1" applyFill="1" applyBorder="1" applyAlignment="1" applyProtection="1">
      <alignment horizontal="left" vertical="center"/>
      <protection locked="0" hidden="1"/>
    </xf>
    <xf numFmtId="0" fontId="10" fillId="2" borderId="43" xfId="0" applyFont="1" applyFill="1" applyBorder="1" applyAlignment="1" applyProtection="1">
      <alignment horizontal="left" vertical="center"/>
      <protection locked="0" hidden="1"/>
    </xf>
    <xf numFmtId="0" fontId="8" fillId="2" borderId="1" xfId="0" applyFont="1" applyFill="1" applyBorder="1" applyAlignment="1">
      <alignment horizontal="left" vertical="center" wrapText="1"/>
    </xf>
    <xf numFmtId="0" fontId="8" fillId="2" borderId="1" xfId="0" applyFont="1" applyFill="1" applyBorder="1" applyAlignment="1" applyProtection="1">
      <alignment horizontal="left" vertical="center" wrapText="1"/>
      <protection locked="0" hidden="1"/>
    </xf>
    <xf numFmtId="0" fontId="10" fillId="2" borderId="18" xfId="0" applyFont="1" applyFill="1" applyBorder="1" applyAlignment="1" applyProtection="1">
      <alignment horizontal="left" vertical="center"/>
      <protection locked="0" hidden="1"/>
    </xf>
    <xf numFmtId="0" fontId="8" fillId="0" borderId="0" xfId="0" applyFont="1" applyAlignment="1" applyProtection="1">
      <alignment horizontal="left" vertical="center"/>
      <protection locked="0"/>
    </xf>
    <xf numFmtId="0" fontId="8" fillId="0" borderId="0" xfId="0" applyFont="1" applyAlignment="1" applyProtection="1">
      <alignment horizontal="center"/>
      <protection locked="0"/>
    </xf>
    <xf numFmtId="0" fontId="8" fillId="0" borderId="0" xfId="0" applyFont="1" applyAlignment="1" applyProtection="1">
      <alignment horizontal="left"/>
      <protection locked="0"/>
    </xf>
    <xf numFmtId="0" fontId="10" fillId="2" borderId="18" xfId="0" applyFont="1" applyFill="1" applyBorder="1" applyAlignment="1" applyProtection="1">
      <alignment horizontal="left" vertical="center" wrapText="1"/>
      <protection locked="0" hidden="1"/>
    </xf>
    <xf numFmtId="0" fontId="10" fillId="2" borderId="18"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left" vertical="center"/>
      <protection locked="0" hidden="1"/>
    </xf>
    <xf numFmtId="0" fontId="10" fillId="2" borderId="1" xfId="0" applyFont="1" applyFill="1" applyBorder="1" applyAlignment="1" applyProtection="1">
      <alignment horizontal="left"/>
      <protection locked="0" hidden="1"/>
    </xf>
    <xf numFmtId="0" fontId="8" fillId="0" borderId="1" xfId="0" applyFont="1" applyBorder="1" applyAlignment="1" applyProtection="1">
      <alignment horizontal="left" vertical="center"/>
      <protection locked="0" hidden="1"/>
    </xf>
    <xf numFmtId="0" fontId="10" fillId="2" borderId="37" xfId="0" applyFont="1" applyFill="1" applyBorder="1" applyAlignment="1" applyProtection="1">
      <alignment horizontal="left" vertical="center" wrapText="1"/>
      <protection locked="0"/>
    </xf>
    <xf numFmtId="0" fontId="10" fillId="2" borderId="43" xfId="0" applyFont="1" applyFill="1" applyBorder="1" applyAlignment="1" applyProtection="1">
      <alignment horizontal="left" vertical="center" wrapText="1"/>
      <protection locked="0"/>
    </xf>
    <xf numFmtId="0" fontId="10" fillId="2" borderId="18" xfId="0" applyFont="1" applyFill="1" applyBorder="1" applyAlignment="1" applyProtection="1">
      <alignment horizontal="left" vertical="center" wrapText="1"/>
      <protection locked="0"/>
    </xf>
    <xf numFmtId="0" fontId="14" fillId="0" borderId="1" xfId="0" applyFont="1" applyBorder="1" applyAlignment="1" applyProtection="1">
      <alignment horizontal="left" vertical="center" wrapText="1"/>
      <protection locked="0"/>
    </xf>
    <xf numFmtId="14" fontId="14" fillId="0" borderId="1" xfId="0" applyNumberFormat="1" applyFont="1" applyBorder="1" applyAlignment="1" applyProtection="1">
      <alignment horizontal="left" vertical="center" wrapText="1"/>
      <protection locked="0"/>
    </xf>
    <xf numFmtId="0" fontId="10" fillId="0" borderId="1" xfId="0" applyFont="1" applyBorder="1" applyAlignment="1" applyProtection="1">
      <alignment horizontal="left"/>
      <protection locked="0" hidden="1"/>
    </xf>
    <xf numFmtId="0" fontId="17" fillId="0" borderId="1" xfId="0" applyFont="1" applyBorder="1" applyAlignment="1" applyProtection="1">
      <alignment horizontal="left" vertical="center" wrapText="1"/>
      <protection locked="0"/>
    </xf>
    <xf numFmtId="14" fontId="17" fillId="0" borderId="1" xfId="0" applyNumberFormat="1" applyFont="1" applyBorder="1" applyAlignment="1" applyProtection="1">
      <alignment horizontal="left" vertical="center" wrapText="1"/>
      <protection locked="0"/>
    </xf>
    <xf numFmtId="0" fontId="12" fillId="0" borderId="36" xfId="0" applyFont="1" applyBorder="1" applyAlignment="1" applyProtection="1">
      <alignment horizontal="left" vertical="center" wrapText="1"/>
      <protection locked="0" hidden="1"/>
    </xf>
    <xf numFmtId="0" fontId="12" fillId="0" borderId="45" xfId="0" applyFont="1" applyBorder="1" applyAlignment="1" applyProtection="1">
      <alignment horizontal="left" vertical="center" wrapText="1"/>
      <protection locked="0" hidden="1"/>
    </xf>
    <xf numFmtId="0" fontId="10" fillId="0" borderId="1" xfId="0" applyFont="1" applyBorder="1" applyAlignment="1" applyProtection="1">
      <alignment horizontal="left" vertical="center"/>
      <protection locked="0" hidden="1"/>
    </xf>
    <xf numFmtId="0" fontId="8" fillId="0" borderId="36" xfId="0" applyFont="1" applyBorder="1" applyAlignment="1" applyProtection="1">
      <alignment horizontal="left" vertical="center" wrapText="1"/>
      <protection locked="0" hidden="1"/>
    </xf>
    <xf numFmtId="0" fontId="8" fillId="2" borderId="37"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left" vertical="center" wrapText="1"/>
      <protection locked="0"/>
    </xf>
    <xf numFmtId="0" fontId="8" fillId="2" borderId="36" xfId="0" applyFont="1" applyFill="1" applyBorder="1" applyAlignment="1" applyProtection="1">
      <alignment horizontal="left" vertical="center" wrapText="1"/>
      <protection hidden="1"/>
    </xf>
    <xf numFmtId="0" fontId="8" fillId="2" borderId="18" xfId="0" applyFont="1" applyFill="1" applyBorder="1" applyAlignment="1" applyProtection="1">
      <alignment horizontal="left" vertical="center" wrapText="1"/>
      <protection locked="0"/>
    </xf>
    <xf numFmtId="0" fontId="8" fillId="0" borderId="43" xfId="0" applyFont="1" applyBorder="1" applyAlignment="1">
      <alignment horizontal="left" vertical="center"/>
    </xf>
    <xf numFmtId="0" fontId="8" fillId="0" borderId="0" xfId="0" applyFont="1" applyAlignment="1">
      <alignment horizontal="left" wrapText="1"/>
    </xf>
    <xf numFmtId="0" fontId="8" fillId="0" borderId="0" xfId="0" applyFont="1" applyAlignment="1">
      <alignment horizontal="left"/>
    </xf>
    <xf numFmtId="0" fontId="18" fillId="0" borderId="7" xfId="0" applyFont="1" applyBorder="1" applyAlignment="1" applyProtection="1">
      <alignment horizontal="center" vertical="center" wrapText="1"/>
    </xf>
    <xf numFmtId="0" fontId="18" fillId="0" borderId="8" xfId="0" applyFont="1" applyBorder="1" applyAlignment="1" applyProtection="1">
      <alignment horizontal="center" vertical="center" wrapText="1"/>
    </xf>
    <xf numFmtId="0" fontId="18" fillId="0" borderId="13" xfId="0" applyFont="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0" fontId="9" fillId="2" borderId="13" xfId="0" applyFont="1" applyFill="1" applyBorder="1" applyAlignment="1" applyProtection="1">
      <alignment horizontal="center" vertical="center" wrapText="1"/>
    </xf>
    <xf numFmtId="0" fontId="8" fillId="0" borderId="9"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8" fillId="0" borderId="11" xfId="0" applyFont="1" applyBorder="1" applyAlignment="1" applyProtection="1">
      <alignment horizontal="left" vertical="center"/>
      <protection locked="0"/>
    </xf>
    <xf numFmtId="0" fontId="18" fillId="0" borderId="25" xfId="0" applyFont="1" applyBorder="1" applyAlignment="1" applyProtection="1">
      <alignment horizontal="center" vertical="center" wrapText="1"/>
    </xf>
    <xf numFmtId="0" fontId="18" fillId="0" borderId="0" xfId="0" applyFont="1" applyAlignment="1" applyProtection="1">
      <alignment horizontal="center" vertical="center" wrapText="1"/>
    </xf>
    <xf numFmtId="0" fontId="18" fillId="0" borderId="26" xfId="0" applyFont="1" applyBorder="1" applyAlignment="1" applyProtection="1">
      <alignment horizontal="center" vertical="center" wrapText="1"/>
    </xf>
    <xf numFmtId="0" fontId="9" fillId="2" borderId="25"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9" fillId="2" borderId="26" xfId="0" applyFont="1" applyFill="1" applyBorder="1" applyAlignment="1" applyProtection="1">
      <alignment horizontal="center" vertical="center" wrapText="1"/>
    </xf>
    <xf numFmtId="0" fontId="18" fillId="0" borderId="12" xfId="0" applyFont="1" applyBorder="1" applyAlignment="1" applyProtection="1">
      <alignment horizontal="center" vertical="center" wrapText="1"/>
    </xf>
    <xf numFmtId="0" fontId="18" fillId="0" borderId="27" xfId="0" applyFont="1" applyBorder="1" applyAlignment="1" applyProtection="1">
      <alignment horizontal="center" vertical="center" wrapText="1"/>
    </xf>
    <xf numFmtId="0" fontId="18" fillId="0" borderId="14" xfId="0" applyFont="1" applyBorder="1" applyAlignment="1" applyProtection="1">
      <alignment horizontal="center" vertical="center" wrapText="1"/>
    </xf>
    <xf numFmtId="0" fontId="9" fillId="2" borderId="12" xfId="0" applyFont="1" applyFill="1" applyBorder="1" applyAlignment="1" applyProtection="1">
      <alignment horizontal="center" vertical="center" wrapText="1"/>
    </xf>
    <xf numFmtId="0" fontId="9" fillId="2" borderId="27" xfId="0" applyFont="1" applyFill="1" applyBorder="1" applyAlignment="1" applyProtection="1">
      <alignment horizontal="center" vertical="center" wrapText="1"/>
    </xf>
    <xf numFmtId="0" fontId="9" fillId="2" borderId="14" xfId="0" applyFont="1" applyFill="1" applyBorder="1" applyAlignment="1" applyProtection="1">
      <alignment horizontal="center" vertical="center" wrapText="1"/>
    </xf>
    <xf numFmtId="0" fontId="9" fillId="3" borderId="7" xfId="0" applyFont="1" applyFill="1" applyBorder="1" applyAlignment="1" applyProtection="1">
      <alignment horizontal="center" vertical="center"/>
    </xf>
    <xf numFmtId="0" fontId="9" fillId="3" borderId="19" xfId="0" applyFont="1" applyFill="1" applyBorder="1" applyAlignment="1" applyProtection="1">
      <alignment horizontal="center" vertical="center" wrapText="1"/>
    </xf>
    <xf numFmtId="0" fontId="9" fillId="3" borderId="20" xfId="0" applyFont="1" applyFill="1" applyBorder="1" applyAlignment="1" applyProtection="1">
      <alignment horizontal="center" vertical="center" wrapText="1"/>
    </xf>
    <xf numFmtId="0" fontId="9" fillId="3" borderId="62" xfId="0" applyFont="1" applyFill="1" applyBorder="1" applyAlignment="1" applyProtection="1">
      <alignment horizontal="center" vertical="center" wrapText="1"/>
    </xf>
    <xf numFmtId="0" fontId="9" fillId="3" borderId="21" xfId="0" applyFont="1" applyFill="1" applyBorder="1" applyAlignment="1" applyProtection="1">
      <alignment horizontal="center" vertical="center" wrapText="1"/>
    </xf>
    <xf numFmtId="0" fontId="9" fillId="3" borderId="13" xfId="0" applyFont="1" applyFill="1" applyBorder="1" applyAlignment="1" applyProtection="1">
      <alignment horizontal="center" vertical="center" wrapText="1"/>
    </xf>
    <xf numFmtId="0" fontId="9" fillId="3" borderId="25"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9" fillId="3" borderId="63"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26" xfId="0" applyFont="1" applyFill="1" applyBorder="1" applyAlignment="1" applyProtection="1">
      <alignment horizontal="center" vertical="center" wrapText="1"/>
    </xf>
    <xf numFmtId="0" fontId="9" fillId="3" borderId="12" xfId="0" applyFont="1" applyFill="1" applyBorder="1" applyAlignment="1" applyProtection="1">
      <alignment horizontal="center" vertical="center"/>
    </xf>
    <xf numFmtId="0" fontId="9" fillId="3" borderId="4" xfId="0" applyFont="1" applyFill="1" applyBorder="1" applyAlignment="1" applyProtection="1">
      <alignment horizontal="center" vertical="center" wrapText="1"/>
    </xf>
    <xf numFmtId="0" fontId="9" fillId="3" borderId="22" xfId="0" applyFont="1" applyFill="1" applyBorder="1" applyAlignment="1" applyProtection="1">
      <alignment horizontal="center" vertical="center" wrapText="1"/>
    </xf>
    <xf numFmtId="0" fontId="9" fillId="3" borderId="34"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textRotation="90"/>
    </xf>
    <xf numFmtId="0" fontId="9" fillId="3" borderId="22" xfId="0" applyFont="1" applyFill="1" applyBorder="1" applyAlignment="1" applyProtection="1">
      <alignment horizontal="center" vertical="center" textRotation="90"/>
    </xf>
    <xf numFmtId="0" fontId="9" fillId="3" borderId="22" xfId="0" applyFont="1" applyFill="1" applyBorder="1" applyAlignment="1" applyProtection="1">
      <alignment horizontal="center" vertical="center"/>
    </xf>
    <xf numFmtId="0" fontId="9" fillId="3" borderId="34" xfId="0" applyFont="1" applyFill="1" applyBorder="1" applyAlignment="1" applyProtection="1">
      <alignment horizontal="center" vertical="center" textRotation="90"/>
    </xf>
    <xf numFmtId="0" fontId="9" fillId="3" borderId="4" xfId="0" applyFont="1" applyFill="1" applyBorder="1" applyAlignment="1" applyProtection="1">
      <alignment horizontal="center" vertical="center" wrapText="1"/>
    </xf>
    <xf numFmtId="0" fontId="9" fillId="3" borderId="22" xfId="0" applyFont="1" applyFill="1" applyBorder="1" applyAlignment="1" applyProtection="1">
      <alignment horizontal="center" vertical="center" wrapText="1"/>
    </xf>
    <xf numFmtId="0" fontId="9" fillId="3" borderId="23" xfId="0" applyFont="1" applyFill="1" applyBorder="1" applyAlignment="1" applyProtection="1">
      <alignment horizontal="center" vertical="center" wrapText="1"/>
    </xf>
    <xf numFmtId="0" fontId="9" fillId="3" borderId="14" xfId="0" applyFont="1" applyFill="1" applyBorder="1" applyAlignment="1" applyProtection="1">
      <alignment horizontal="center" vertical="center" wrapText="1"/>
    </xf>
    <xf numFmtId="0" fontId="8" fillId="3" borderId="29" xfId="0" applyFont="1" applyFill="1" applyBorder="1" applyAlignment="1">
      <alignment horizontal="left" vertical="center" wrapText="1"/>
    </xf>
    <xf numFmtId="0" fontId="8" fillId="0" borderId="30" xfId="0" applyFont="1" applyBorder="1" applyAlignment="1" applyProtection="1">
      <alignment horizontal="left" vertical="center" wrapText="1"/>
      <protection locked="0" hidden="1"/>
    </xf>
    <xf numFmtId="0" fontId="8" fillId="0" borderId="6" xfId="0" applyFont="1" applyBorder="1" applyAlignment="1" applyProtection="1">
      <alignment horizontal="left" vertical="center" wrapText="1"/>
      <protection locked="0" hidden="1"/>
    </xf>
    <xf numFmtId="0" fontId="8" fillId="0" borderId="18" xfId="0" applyFont="1" applyBorder="1" applyAlignment="1" applyProtection="1">
      <alignment horizontal="left" vertical="center" wrapText="1"/>
      <protection locked="0" hidden="1"/>
    </xf>
    <xf numFmtId="0" fontId="8" fillId="0" borderId="18" xfId="0" applyFont="1" applyBorder="1" applyAlignment="1" applyProtection="1">
      <alignment horizontal="left" vertical="center" wrapText="1"/>
      <protection hidden="1"/>
    </xf>
    <xf numFmtId="0" fontId="10" fillId="0" borderId="18" xfId="0" applyFont="1" applyBorder="1" applyAlignment="1" applyProtection="1">
      <alignment horizontal="left" vertical="center" wrapText="1"/>
      <protection hidden="1"/>
    </xf>
    <xf numFmtId="0" fontId="8" fillId="0" borderId="24" xfId="0" applyFont="1" applyBorder="1" applyAlignment="1" applyProtection="1">
      <alignment horizontal="left" vertical="center" wrapText="1"/>
      <protection locked="0" hidden="1"/>
    </xf>
    <xf numFmtId="0" fontId="8" fillId="2" borderId="6" xfId="0" applyFont="1" applyFill="1" applyBorder="1" applyAlignment="1" applyProtection="1">
      <alignment horizontal="left" vertical="center" wrapText="1"/>
      <protection locked="0" hidden="1"/>
    </xf>
    <xf numFmtId="14" fontId="10" fillId="2" borderId="18" xfId="0" applyNumberFormat="1" applyFont="1" applyFill="1" applyBorder="1" applyAlignment="1" applyProtection="1">
      <alignment horizontal="left" vertical="center" wrapText="1"/>
      <protection locked="0"/>
    </xf>
    <xf numFmtId="0" fontId="10" fillId="2" borderId="16" xfId="0" applyFont="1" applyFill="1" applyBorder="1" applyAlignment="1" applyProtection="1">
      <alignment horizontal="left" vertical="center" wrapText="1"/>
      <protection locked="0"/>
    </xf>
    <xf numFmtId="0" fontId="8" fillId="3" borderId="17" xfId="0" applyFont="1" applyFill="1" applyBorder="1" applyAlignment="1">
      <alignment horizontal="left" vertical="center" wrapText="1"/>
    </xf>
    <xf numFmtId="0" fontId="8" fillId="0" borderId="31" xfId="0" applyFont="1" applyBorder="1" applyAlignment="1" applyProtection="1">
      <alignment horizontal="left" vertical="center" wrapText="1"/>
      <protection locked="0" hidden="1"/>
    </xf>
    <xf numFmtId="0" fontId="8" fillId="0" borderId="2" xfId="0" applyFont="1" applyBorder="1" applyAlignment="1" applyProtection="1">
      <alignment horizontal="left" vertical="center" wrapText="1"/>
      <protection locked="0" hidden="1"/>
    </xf>
    <xf numFmtId="0" fontId="8" fillId="0" borderId="3" xfId="0" applyFont="1" applyBorder="1" applyAlignment="1" applyProtection="1">
      <alignment horizontal="left" vertical="center" wrapText="1"/>
      <protection locked="0" hidden="1"/>
    </xf>
    <xf numFmtId="0" fontId="8" fillId="2" borderId="2" xfId="0" applyFont="1" applyFill="1" applyBorder="1" applyAlignment="1" applyProtection="1">
      <alignment horizontal="left" vertical="center" wrapText="1"/>
      <protection locked="0" hidden="1"/>
    </xf>
    <xf numFmtId="0" fontId="8" fillId="2" borderId="3" xfId="0" applyFont="1" applyFill="1" applyBorder="1" applyAlignment="1" applyProtection="1">
      <alignment horizontal="left" vertical="center" wrapText="1"/>
      <protection locked="0"/>
    </xf>
    <xf numFmtId="0" fontId="10" fillId="2" borderId="40" xfId="0" applyFont="1" applyFill="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hidden="1"/>
    </xf>
    <xf numFmtId="0" fontId="8" fillId="3" borderId="32" xfId="0" applyFont="1" applyFill="1" applyBorder="1" applyAlignment="1">
      <alignment horizontal="left" vertical="center" wrapText="1"/>
    </xf>
    <xf numFmtId="0" fontId="8" fillId="0" borderId="33" xfId="0" applyFont="1" applyBorder="1" applyAlignment="1" applyProtection="1">
      <alignment horizontal="left" vertical="center" wrapText="1"/>
      <protection locked="0" hidden="1"/>
    </xf>
    <xf numFmtId="0" fontId="8" fillId="0" borderId="4" xfId="0" applyFont="1" applyBorder="1" applyAlignment="1" applyProtection="1">
      <alignment horizontal="left" vertical="center" wrapText="1"/>
      <protection locked="0" hidden="1"/>
    </xf>
    <xf numFmtId="0" fontId="8" fillId="0" borderId="22" xfId="0" applyFont="1" applyBorder="1" applyAlignment="1" applyProtection="1">
      <alignment horizontal="left" vertical="center" wrapText="1"/>
      <protection locked="0" hidden="1"/>
    </xf>
    <xf numFmtId="0" fontId="8" fillId="0" borderId="22" xfId="0" applyFont="1" applyBorder="1" applyAlignment="1" applyProtection="1">
      <alignment horizontal="left" vertical="center" wrapText="1"/>
      <protection locked="0" hidden="1"/>
    </xf>
    <xf numFmtId="0" fontId="8" fillId="0" borderId="22" xfId="0" applyFont="1" applyBorder="1" applyAlignment="1" applyProtection="1">
      <alignment horizontal="left" vertical="center" wrapText="1"/>
      <protection hidden="1"/>
    </xf>
    <xf numFmtId="0" fontId="10" fillId="0" borderId="22" xfId="0" applyFont="1" applyBorder="1" applyAlignment="1" applyProtection="1">
      <alignment horizontal="left" vertical="center" wrapText="1"/>
      <protection hidden="1"/>
    </xf>
    <xf numFmtId="0" fontId="8" fillId="0" borderId="23" xfId="0" applyFont="1" applyBorder="1" applyAlignment="1" applyProtection="1">
      <alignment horizontal="left" vertical="center" wrapText="1"/>
      <protection locked="0" hidden="1"/>
    </xf>
    <xf numFmtId="0" fontId="8" fillId="2" borderId="4" xfId="0" applyFont="1" applyFill="1" applyBorder="1" applyAlignment="1" applyProtection="1">
      <alignment horizontal="left" vertical="center" wrapText="1"/>
      <protection locked="0" hidden="1"/>
    </xf>
    <xf numFmtId="0" fontId="8" fillId="2" borderId="22" xfId="0" applyFont="1" applyFill="1" applyBorder="1" applyAlignment="1" applyProtection="1">
      <alignment horizontal="left" vertical="center" wrapText="1"/>
      <protection locked="0"/>
    </xf>
    <xf numFmtId="0" fontId="8" fillId="2" borderId="23" xfId="0" applyFont="1" applyFill="1" applyBorder="1" applyAlignment="1" applyProtection="1">
      <alignment horizontal="left" vertical="center" wrapText="1"/>
      <protection locked="0"/>
    </xf>
    <xf numFmtId="0" fontId="10" fillId="2" borderId="41" xfId="0" applyFont="1" applyFill="1" applyBorder="1" applyAlignment="1" applyProtection="1">
      <alignment horizontal="left" vertical="center" wrapText="1"/>
      <protection locked="0"/>
    </xf>
    <xf numFmtId="0" fontId="9" fillId="3" borderId="63" xfId="0" applyFont="1" applyFill="1" applyBorder="1" applyAlignment="1" applyProtection="1">
      <alignment horizontal="center" vertical="center"/>
    </xf>
    <xf numFmtId="0" fontId="9" fillId="3" borderId="71" xfId="0" applyFont="1" applyFill="1" applyBorder="1" applyAlignment="1" applyProtection="1">
      <alignment horizontal="center" vertical="center"/>
    </xf>
    <xf numFmtId="0" fontId="9" fillId="3" borderId="36" xfId="0" applyFont="1" applyFill="1" applyBorder="1" applyAlignment="1" applyProtection="1">
      <alignment horizontal="center" vertical="center"/>
    </xf>
    <xf numFmtId="0" fontId="10" fillId="2" borderId="52" xfId="0" applyFont="1" applyFill="1" applyBorder="1" applyAlignment="1" applyProtection="1">
      <alignment horizontal="left" vertical="center" wrapText="1"/>
      <protection locked="0" hidden="1"/>
    </xf>
    <xf numFmtId="0" fontId="10" fillId="2" borderId="53" xfId="0" applyFont="1" applyFill="1" applyBorder="1" applyAlignment="1" applyProtection="1">
      <alignment horizontal="left" vertical="center" wrapText="1"/>
      <protection locked="0" hidden="1"/>
    </xf>
    <xf numFmtId="0" fontId="10" fillId="2" borderId="1" xfId="0" applyFont="1" applyFill="1" applyBorder="1" applyAlignment="1" applyProtection="1">
      <alignment horizontal="left" wrapText="1"/>
      <protection locked="0" hidden="1"/>
    </xf>
    <xf numFmtId="0" fontId="10" fillId="2" borderId="16" xfId="0" applyFont="1" applyFill="1" applyBorder="1" applyAlignment="1" applyProtection="1">
      <alignment horizontal="left" vertical="center" wrapText="1" readingOrder="1"/>
      <protection locked="0" hidden="1"/>
    </xf>
    <xf numFmtId="0" fontId="10" fillId="2" borderId="40" xfId="0" applyFont="1" applyFill="1" applyBorder="1" applyAlignment="1" applyProtection="1">
      <alignment horizontal="left" vertical="center" wrapText="1" readingOrder="1"/>
      <protection locked="0" hidden="1"/>
    </xf>
    <xf numFmtId="0" fontId="10" fillId="2" borderId="41" xfId="0" applyFont="1" applyFill="1" applyBorder="1" applyAlignment="1" applyProtection="1">
      <alignment horizontal="left" vertical="center" wrapText="1" readingOrder="1"/>
      <protection locked="0" hidden="1"/>
    </xf>
    <xf numFmtId="0" fontId="8" fillId="3" borderId="29"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protection locked="0" hidden="1"/>
    </xf>
    <xf numFmtId="0" fontId="10" fillId="2" borderId="1" xfId="0" applyFont="1" applyFill="1" applyBorder="1" applyAlignment="1" applyProtection="1">
      <alignment horizontal="left" vertical="center" wrapText="1"/>
      <protection locked="0" hidden="1"/>
    </xf>
    <xf numFmtId="0" fontId="10" fillId="2" borderId="42" xfId="0" applyFont="1" applyFill="1" applyBorder="1" applyAlignment="1" applyProtection="1">
      <alignment horizontal="left" vertical="center" wrapText="1"/>
      <protection locked="0"/>
    </xf>
    <xf numFmtId="0" fontId="10" fillId="2" borderId="24" xfId="0" applyFont="1" applyFill="1" applyBorder="1" applyAlignment="1" applyProtection="1">
      <alignment horizontal="left" vertical="center" wrapText="1"/>
      <protection locked="0"/>
    </xf>
    <xf numFmtId="0" fontId="8" fillId="2" borderId="16" xfId="0" applyFont="1" applyFill="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3" borderId="17" xfId="0" applyFont="1" applyFill="1" applyBorder="1" applyAlignment="1" applyProtection="1">
      <alignment horizontal="left" vertical="center" wrapText="1"/>
    </xf>
    <xf numFmtId="0" fontId="8" fillId="2" borderId="40" xfId="0" applyFont="1" applyFill="1" applyBorder="1" applyAlignment="1" applyProtection="1">
      <alignment horizontal="left" vertical="center" wrapText="1"/>
      <protection locked="0"/>
    </xf>
    <xf numFmtId="0" fontId="8" fillId="3" borderId="32" xfId="0" applyFont="1" applyFill="1" applyBorder="1" applyAlignment="1" applyProtection="1">
      <alignment horizontal="left" vertical="center" wrapText="1"/>
    </xf>
    <xf numFmtId="0" fontId="10" fillId="2" borderId="22" xfId="0" applyFont="1" applyFill="1" applyBorder="1" applyAlignment="1" applyProtection="1">
      <alignment horizontal="left" vertical="center" wrapText="1"/>
      <protection locked="0" hidden="1"/>
    </xf>
    <xf numFmtId="0" fontId="10" fillId="2" borderId="22" xfId="0" applyFont="1" applyFill="1" applyBorder="1" applyAlignment="1" applyProtection="1">
      <alignment horizontal="left" vertical="center" wrapText="1"/>
      <protection locked="0"/>
    </xf>
    <xf numFmtId="0" fontId="10" fillId="2" borderId="22" xfId="0" applyFont="1" applyFill="1" applyBorder="1" applyAlignment="1" applyProtection="1">
      <alignment horizontal="left" vertical="center" wrapText="1"/>
      <protection locked="0"/>
    </xf>
    <xf numFmtId="0" fontId="10" fillId="2" borderId="44" xfId="0" applyFont="1" applyFill="1" applyBorder="1" applyAlignment="1" applyProtection="1">
      <alignment horizontal="left" vertical="center" wrapText="1"/>
      <protection locked="0"/>
    </xf>
    <xf numFmtId="0" fontId="10" fillId="0" borderId="22" xfId="0" applyFont="1" applyBorder="1" applyAlignment="1" applyProtection="1">
      <alignment horizontal="left" vertical="center" wrapText="1"/>
      <protection locked="0"/>
    </xf>
    <xf numFmtId="0" fontId="8" fillId="2" borderId="41" xfId="0" applyFont="1" applyFill="1" applyBorder="1" applyAlignment="1" applyProtection="1">
      <alignment horizontal="left" vertical="center" wrapText="1"/>
      <protection locked="0"/>
    </xf>
    <xf numFmtId="0" fontId="8" fillId="2" borderId="18" xfId="0" applyFont="1" applyFill="1" applyBorder="1" applyAlignment="1" applyProtection="1">
      <alignment horizontal="left" vertical="center" wrapText="1"/>
      <protection locked="0" hidden="1"/>
    </xf>
    <xf numFmtId="0" fontId="8" fillId="2" borderId="1" xfId="0" applyFont="1" applyFill="1" applyBorder="1" applyAlignment="1" applyProtection="1">
      <alignment horizontal="left" vertical="center" wrapText="1"/>
      <protection locked="0" hidden="1"/>
    </xf>
    <xf numFmtId="0" fontId="10" fillId="2" borderId="1" xfId="0" applyFont="1" applyFill="1" applyBorder="1" applyAlignment="1" applyProtection="1">
      <alignment horizontal="left" wrapText="1"/>
      <protection locked="0"/>
    </xf>
    <xf numFmtId="0" fontId="13" fillId="2" borderId="1" xfId="0" applyFont="1" applyFill="1" applyBorder="1" applyAlignment="1" applyProtection="1">
      <alignment horizontal="left" vertical="center" wrapText="1"/>
      <protection locked="0"/>
    </xf>
    <xf numFmtId="0" fontId="8" fillId="2" borderId="22" xfId="0" applyFont="1" applyFill="1" applyBorder="1" applyAlignment="1" applyProtection="1">
      <alignment horizontal="left" vertical="center" wrapText="1"/>
      <protection locked="0" hidden="1"/>
    </xf>
    <xf numFmtId="0" fontId="13" fillId="2" borderId="22" xfId="0" applyFont="1" applyFill="1" applyBorder="1" applyAlignment="1" applyProtection="1">
      <alignment horizontal="left" vertical="center" wrapText="1"/>
      <protection locked="0"/>
    </xf>
    <xf numFmtId="0" fontId="10" fillId="2" borderId="18" xfId="0" applyFont="1" applyFill="1" applyBorder="1" applyAlignment="1" applyProtection="1">
      <alignment horizontal="left" vertical="center" wrapText="1"/>
      <protection hidden="1"/>
    </xf>
    <xf numFmtId="0" fontId="10" fillId="2" borderId="24" xfId="0" applyFont="1" applyFill="1" applyBorder="1" applyAlignment="1" applyProtection="1">
      <alignment horizontal="left" vertical="center" wrapText="1"/>
      <protection locked="0" hidden="1"/>
    </xf>
    <xf numFmtId="0" fontId="10" fillId="2" borderId="6" xfId="0" applyFont="1" applyFill="1" applyBorder="1" applyAlignment="1" applyProtection="1">
      <alignment horizontal="left" vertical="center" wrapText="1"/>
      <protection locked="0" hidden="1"/>
    </xf>
    <xf numFmtId="0" fontId="10" fillId="5" borderId="46" xfId="0" applyFont="1" applyFill="1" applyBorder="1" applyAlignment="1" applyProtection="1">
      <alignment horizontal="left" vertical="center" wrapText="1"/>
      <protection locked="0"/>
    </xf>
    <xf numFmtId="0" fontId="10" fillId="5" borderId="47"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left" vertical="center" wrapText="1"/>
      <protection hidden="1"/>
    </xf>
    <xf numFmtId="0" fontId="10" fillId="2" borderId="3" xfId="0" applyFont="1" applyFill="1" applyBorder="1" applyAlignment="1" applyProtection="1">
      <alignment horizontal="left" vertical="center" wrapText="1"/>
      <protection locked="0" hidden="1"/>
    </xf>
    <xf numFmtId="0" fontId="10" fillId="2" borderId="2" xfId="0" applyFont="1" applyFill="1" applyBorder="1" applyAlignment="1" applyProtection="1">
      <alignment horizontal="left" vertical="center" wrapText="1"/>
      <protection locked="0" hidden="1"/>
    </xf>
    <xf numFmtId="0" fontId="10" fillId="2" borderId="3" xfId="0" applyFont="1" applyFill="1" applyBorder="1" applyAlignment="1" applyProtection="1">
      <alignment horizontal="left" vertical="center" wrapText="1"/>
      <protection locked="0"/>
    </xf>
    <xf numFmtId="0" fontId="10" fillId="5" borderId="48" xfId="0" applyFont="1" applyFill="1" applyBorder="1" applyAlignment="1" applyProtection="1">
      <alignment horizontal="left" vertical="center" wrapText="1"/>
      <protection locked="0"/>
    </xf>
    <xf numFmtId="0" fontId="10" fillId="2" borderId="22" xfId="0" applyFont="1" applyFill="1" applyBorder="1" applyAlignment="1" applyProtection="1">
      <alignment horizontal="left" vertical="center" wrapText="1"/>
      <protection locked="0" hidden="1"/>
    </xf>
    <xf numFmtId="0" fontId="10" fillId="2" borderId="22" xfId="0" applyFont="1" applyFill="1" applyBorder="1" applyAlignment="1" applyProtection="1">
      <alignment horizontal="left" vertical="center" wrapText="1"/>
      <protection hidden="1"/>
    </xf>
    <xf numFmtId="0" fontId="10" fillId="2" borderId="23" xfId="0" applyFont="1" applyFill="1" applyBorder="1" applyAlignment="1" applyProtection="1">
      <alignment horizontal="left" vertical="center" wrapText="1"/>
      <protection locked="0" hidden="1"/>
    </xf>
    <xf numFmtId="0" fontId="10" fillId="2" borderId="4" xfId="0" applyFont="1" applyFill="1" applyBorder="1" applyAlignment="1" applyProtection="1">
      <alignment horizontal="left" vertical="center" wrapText="1"/>
      <protection locked="0" hidden="1"/>
    </xf>
    <xf numFmtId="0" fontId="10" fillId="2" borderId="23" xfId="0" applyFont="1" applyFill="1" applyBorder="1" applyAlignment="1" applyProtection="1">
      <alignment horizontal="left" vertical="center" wrapText="1"/>
      <protection locked="0"/>
    </xf>
    <xf numFmtId="0" fontId="10" fillId="2" borderId="42" xfId="0" applyFont="1" applyFill="1" applyBorder="1" applyAlignment="1" applyProtection="1">
      <alignment horizontal="left" vertical="center" wrapText="1"/>
      <protection locked="0" hidden="1"/>
    </xf>
    <xf numFmtId="0" fontId="8" fillId="0" borderId="49" xfId="0" applyFont="1" applyBorder="1" applyAlignment="1" applyProtection="1">
      <alignment horizontal="left" vertical="center" wrapText="1"/>
      <protection locked="0" hidden="1"/>
    </xf>
    <xf numFmtId="0" fontId="10" fillId="2" borderId="43" xfId="0" applyFont="1" applyFill="1" applyBorder="1" applyAlignment="1" applyProtection="1">
      <alignment horizontal="left" vertical="center" wrapText="1"/>
      <protection locked="0" hidden="1"/>
    </xf>
    <xf numFmtId="0" fontId="8" fillId="0" borderId="50" xfId="0" applyFont="1" applyBorder="1" applyAlignment="1" applyProtection="1">
      <alignment horizontal="left" vertical="center" wrapText="1"/>
      <protection locked="0" hidden="1"/>
    </xf>
    <xf numFmtId="0" fontId="10" fillId="2" borderId="44" xfId="0" applyFont="1" applyFill="1" applyBorder="1" applyAlignment="1" applyProtection="1">
      <alignment horizontal="left" vertical="center" wrapText="1"/>
      <protection locked="0" hidden="1"/>
    </xf>
    <xf numFmtId="0" fontId="8" fillId="0" borderId="51" xfId="0" applyFont="1" applyBorder="1" applyAlignment="1" applyProtection="1">
      <alignment horizontal="left" vertical="center" wrapText="1"/>
      <protection locked="0" hidden="1"/>
    </xf>
    <xf numFmtId="0" fontId="10" fillId="2" borderId="20" xfId="0" applyFont="1" applyFill="1" applyBorder="1" applyAlignment="1" applyProtection="1">
      <alignment horizontal="left"/>
      <protection locked="0" hidden="1"/>
    </xf>
    <xf numFmtId="0" fontId="8" fillId="0" borderId="56" xfId="0" applyFont="1" applyBorder="1" applyAlignment="1" applyProtection="1">
      <alignment horizontal="left" vertical="center" wrapText="1"/>
      <protection locked="0" hidden="1"/>
    </xf>
    <xf numFmtId="0" fontId="8" fillId="0" borderId="20" xfId="0" applyFont="1" applyBorder="1" applyAlignment="1" applyProtection="1">
      <alignment horizontal="left" vertical="center" wrapText="1"/>
      <protection locked="0" hidden="1"/>
    </xf>
    <xf numFmtId="0" fontId="8" fillId="0" borderId="20" xfId="0" applyFont="1" applyBorder="1" applyAlignment="1" applyProtection="1">
      <alignment horizontal="left" vertical="center" wrapText="1"/>
      <protection locked="0" hidden="1"/>
    </xf>
    <xf numFmtId="0" fontId="8" fillId="0" borderId="20" xfId="0" applyFont="1" applyBorder="1" applyAlignment="1" applyProtection="1">
      <alignment horizontal="left" vertical="center" wrapText="1"/>
      <protection hidden="1"/>
    </xf>
    <xf numFmtId="0" fontId="10" fillId="0" borderId="20" xfId="0" applyFont="1" applyBorder="1" applyAlignment="1" applyProtection="1">
      <alignment horizontal="left" vertical="center" wrapText="1"/>
      <protection hidden="1"/>
    </xf>
    <xf numFmtId="0" fontId="8" fillId="0" borderId="21" xfId="0" applyFont="1" applyBorder="1" applyAlignment="1" applyProtection="1">
      <alignment horizontal="left" vertical="center" wrapText="1"/>
      <protection locked="0" hidden="1"/>
    </xf>
    <xf numFmtId="0" fontId="8" fillId="0" borderId="36" xfId="0" applyFont="1" applyBorder="1" applyAlignment="1" applyProtection="1">
      <alignment horizontal="left" vertical="center" wrapText="1"/>
      <protection locked="0" hidden="1"/>
    </xf>
    <xf numFmtId="0" fontId="8" fillId="0" borderId="42" xfId="0" applyFont="1" applyBorder="1" applyAlignment="1" applyProtection="1">
      <alignment horizontal="left" vertical="center" wrapText="1"/>
      <protection locked="0" hidden="1"/>
    </xf>
    <xf numFmtId="0" fontId="8" fillId="0" borderId="43" xfId="0" applyFont="1" applyBorder="1" applyAlignment="1" applyProtection="1">
      <alignment horizontal="left" vertical="center" wrapText="1"/>
      <protection hidden="1"/>
    </xf>
    <xf numFmtId="0" fontId="10" fillId="0" borderId="37" xfId="0" applyFont="1" applyBorder="1" applyAlignment="1" applyProtection="1">
      <alignment horizontal="left" vertical="center" wrapText="1"/>
      <protection hidden="1"/>
    </xf>
    <xf numFmtId="0" fontId="10" fillId="2" borderId="22" xfId="0" applyFont="1" applyFill="1" applyBorder="1" applyAlignment="1" applyProtection="1">
      <alignment horizontal="left"/>
      <protection locked="0" hidden="1"/>
    </xf>
    <xf numFmtId="0" fontId="8" fillId="0" borderId="35" xfId="0" applyFont="1" applyBorder="1" applyAlignment="1" applyProtection="1">
      <alignment horizontal="left" vertical="center" wrapText="1"/>
      <protection locked="0" hidden="1"/>
    </xf>
    <xf numFmtId="0" fontId="8" fillId="0" borderId="22" xfId="0" applyFont="1" applyBorder="1" applyAlignment="1" applyProtection="1">
      <alignment horizontal="left" vertical="center" wrapText="1"/>
      <protection locked="0"/>
    </xf>
    <xf numFmtId="0" fontId="10" fillId="2" borderId="18" xfId="0" quotePrefix="1" applyFont="1" applyFill="1" applyBorder="1" applyAlignment="1" applyProtection="1">
      <alignment horizontal="left" vertical="center" wrapText="1"/>
      <protection locked="0"/>
    </xf>
    <xf numFmtId="0" fontId="10" fillId="2" borderId="42" xfId="0" quotePrefix="1" applyFont="1" applyFill="1" applyBorder="1" applyAlignment="1" applyProtection="1">
      <alignment horizontal="left" vertical="center" wrapText="1"/>
      <protection locked="0"/>
    </xf>
    <xf numFmtId="1" fontId="10" fillId="2" borderId="18" xfId="0" applyNumberFormat="1" applyFont="1" applyFill="1" applyBorder="1" applyAlignment="1" applyProtection="1">
      <alignment horizontal="left" vertical="center" wrapText="1"/>
      <protection locked="0"/>
    </xf>
    <xf numFmtId="0" fontId="13" fillId="2" borderId="16"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protection locked="0"/>
    </xf>
    <xf numFmtId="0" fontId="13" fillId="2" borderId="40" xfId="0" applyFont="1" applyFill="1" applyBorder="1" applyAlignment="1" applyProtection="1">
      <alignment horizontal="left" vertical="center" wrapText="1"/>
      <protection locked="0"/>
    </xf>
    <xf numFmtId="0" fontId="19" fillId="0" borderId="1" xfId="0" applyFont="1" applyBorder="1" applyAlignment="1" applyProtection="1">
      <alignment horizontal="left" vertical="center" wrapText="1"/>
      <protection locked="0"/>
    </xf>
    <xf numFmtId="0" fontId="13" fillId="2" borderId="41" xfId="0" applyFont="1" applyFill="1" applyBorder="1" applyAlignment="1" applyProtection="1">
      <alignment horizontal="left" vertical="center" wrapText="1"/>
      <protection locked="0"/>
    </xf>
    <xf numFmtId="0" fontId="10" fillId="2" borderId="45" xfId="0" applyFont="1" applyFill="1" applyBorder="1" applyAlignment="1" applyProtection="1">
      <alignment horizontal="left" vertical="center" wrapText="1"/>
      <protection locked="0"/>
    </xf>
    <xf numFmtId="0" fontId="10" fillId="2" borderId="36" xfId="0" applyFont="1" applyFill="1" applyBorder="1" applyAlignment="1" applyProtection="1">
      <alignment horizontal="left" vertical="center" wrapText="1"/>
      <protection locked="0"/>
    </xf>
    <xf numFmtId="0" fontId="10" fillId="2" borderId="35" xfId="0" applyFont="1" applyFill="1" applyBorder="1" applyAlignment="1" applyProtection="1">
      <alignment horizontal="left" vertical="center" wrapText="1"/>
      <protection locked="0"/>
    </xf>
    <xf numFmtId="0" fontId="8" fillId="2" borderId="30" xfId="0" applyFont="1" applyFill="1" applyBorder="1" applyAlignment="1" applyProtection="1">
      <alignment horizontal="left" vertical="center" wrapText="1"/>
      <protection locked="0" hidden="1"/>
    </xf>
    <xf numFmtId="0" fontId="8" fillId="2" borderId="31" xfId="0" applyFont="1" applyFill="1" applyBorder="1" applyAlignment="1" applyProtection="1">
      <alignment horizontal="left" vertical="center" wrapText="1"/>
      <protection locked="0" hidden="1"/>
    </xf>
    <xf numFmtId="0" fontId="8" fillId="2" borderId="33" xfId="0" applyFont="1" applyFill="1" applyBorder="1" applyAlignment="1" applyProtection="1">
      <alignment horizontal="left" vertical="center" wrapText="1"/>
      <protection locked="0" hidden="1"/>
    </xf>
    <xf numFmtId="0" fontId="10" fillId="0" borderId="6" xfId="0" applyFont="1" applyBorder="1" applyAlignment="1" applyProtection="1">
      <alignment horizontal="left" vertical="center" wrapText="1"/>
      <protection locked="0" hidden="1"/>
    </xf>
    <xf numFmtId="0" fontId="10" fillId="0" borderId="18" xfId="0" applyFont="1" applyBorder="1" applyAlignment="1" applyProtection="1">
      <alignment horizontal="left" vertical="center" wrapText="1"/>
      <protection locked="0" hidden="1"/>
    </xf>
    <xf numFmtId="0" fontId="10" fillId="0" borderId="2" xfId="0" applyFont="1" applyBorder="1" applyAlignment="1" applyProtection="1">
      <alignment horizontal="left" vertical="center" wrapText="1"/>
      <protection locked="0" hidden="1"/>
    </xf>
    <xf numFmtId="0" fontId="10" fillId="0" borderId="4" xfId="0" applyFont="1" applyBorder="1" applyAlignment="1" applyProtection="1">
      <alignment horizontal="left" vertical="center" wrapText="1"/>
      <protection locked="0" hidden="1"/>
    </xf>
    <xf numFmtId="0" fontId="10" fillId="0" borderId="22" xfId="0" applyFont="1" applyBorder="1" applyAlignment="1" applyProtection="1">
      <alignment horizontal="left" vertical="center" wrapText="1"/>
      <protection locked="0" hidden="1"/>
    </xf>
    <xf numFmtId="0" fontId="10" fillId="0" borderId="18" xfId="0" applyFont="1" applyBorder="1" applyAlignment="1" applyProtection="1">
      <alignment horizontal="left" vertical="center" wrapText="1"/>
      <protection locked="0" hidden="1"/>
    </xf>
    <xf numFmtId="0" fontId="10" fillId="2" borderId="20" xfId="0" applyFont="1" applyFill="1" applyBorder="1" applyAlignment="1" applyProtection="1">
      <alignment horizontal="left" vertical="center" wrapText="1"/>
      <protection locked="0"/>
    </xf>
    <xf numFmtId="0" fontId="10" fillId="2" borderId="20" xfId="0" applyFont="1" applyFill="1" applyBorder="1" applyAlignment="1" applyProtection="1">
      <alignment horizontal="left" vertical="center" wrapText="1"/>
      <protection locked="0"/>
    </xf>
    <xf numFmtId="0" fontId="10" fillId="2" borderId="28" xfId="0" applyFont="1" applyFill="1" applyBorder="1" applyAlignment="1" applyProtection="1">
      <alignment horizontal="left" vertical="center" wrapText="1"/>
      <protection locked="0"/>
    </xf>
    <xf numFmtId="0" fontId="8" fillId="2" borderId="38" xfId="0" applyFont="1" applyFill="1" applyBorder="1" applyAlignment="1" applyProtection="1">
      <alignment horizontal="left" vertical="center" wrapText="1"/>
      <protection locked="0" hidden="1"/>
    </xf>
    <xf numFmtId="0" fontId="8" fillId="2" borderId="0" xfId="0" applyFont="1" applyFill="1" applyAlignment="1" applyProtection="1">
      <alignment horizontal="left" vertical="center" wrapText="1"/>
      <protection locked="0"/>
    </xf>
    <xf numFmtId="0" fontId="10" fillId="2" borderId="64" xfId="0" applyFont="1" applyFill="1" applyBorder="1" applyAlignment="1" applyProtection="1">
      <alignment horizontal="left" vertical="center" wrapText="1"/>
      <protection locked="0"/>
    </xf>
    <xf numFmtId="0" fontId="8" fillId="2" borderId="65" xfId="0" applyFont="1" applyFill="1" applyBorder="1" applyAlignment="1" applyProtection="1">
      <alignment horizontal="left" vertical="center" wrapText="1"/>
      <protection locked="0" hidden="1"/>
    </xf>
    <xf numFmtId="0" fontId="10" fillId="2" borderId="66"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left" vertical="center" wrapText="1"/>
      <protection locked="0" hidden="1"/>
    </xf>
    <xf numFmtId="0" fontId="8" fillId="0" borderId="15" xfId="0" applyFont="1" applyBorder="1" applyAlignment="1" applyProtection="1">
      <alignment horizontal="left" vertical="center" wrapText="1"/>
      <protection locked="0" hidden="1"/>
    </xf>
    <xf numFmtId="0" fontId="8" fillId="0" borderId="42" xfId="0" applyFont="1" applyBorder="1" applyAlignment="1" applyProtection="1">
      <alignment horizontal="left" vertical="center" wrapText="1"/>
      <protection locked="0" hidden="1"/>
    </xf>
    <xf numFmtId="0" fontId="8" fillId="0" borderId="57" xfId="0" applyFont="1" applyBorder="1" applyAlignment="1" applyProtection="1">
      <alignment horizontal="left" vertical="center" wrapText="1"/>
      <protection locked="0" hidden="1"/>
    </xf>
    <xf numFmtId="0" fontId="8" fillId="0" borderId="43" xfId="0" applyFont="1" applyBorder="1" applyAlignment="1" applyProtection="1">
      <alignment horizontal="left" vertical="center" wrapText="1"/>
      <protection locked="0" hidden="1"/>
    </xf>
    <xf numFmtId="0" fontId="8" fillId="0" borderId="67" xfId="0" applyFont="1" applyBorder="1" applyAlignment="1" applyProtection="1">
      <alignment horizontal="left" vertical="center" wrapText="1"/>
      <protection locked="0" hidden="1"/>
    </xf>
    <xf numFmtId="0" fontId="8" fillId="0" borderId="44" xfId="0" applyFont="1" applyBorder="1" applyAlignment="1" applyProtection="1">
      <alignment horizontal="left" vertical="center" wrapText="1"/>
      <protection locked="0" hidden="1"/>
    </xf>
    <xf numFmtId="0" fontId="10" fillId="0" borderId="0" xfId="0" applyFont="1" applyAlignment="1" applyProtection="1">
      <alignment horizontal="left" vertical="center" wrapText="1"/>
      <protection locked="0"/>
    </xf>
    <xf numFmtId="0" fontId="10" fillId="0" borderId="22" xfId="0" applyFont="1" applyBorder="1" applyAlignment="1" applyProtection="1">
      <alignment horizontal="left" vertical="center" wrapText="1"/>
      <protection locked="0" hidden="1"/>
    </xf>
    <xf numFmtId="0" fontId="10" fillId="3" borderId="29" xfId="0" applyFont="1" applyFill="1" applyBorder="1" applyAlignment="1">
      <alignment horizontal="left" vertical="center" wrapText="1"/>
    </xf>
    <xf numFmtId="0" fontId="10" fillId="0" borderId="30" xfId="0" applyFont="1" applyBorder="1" applyAlignment="1" applyProtection="1">
      <alignment horizontal="left" vertical="center" wrapText="1"/>
      <protection locked="0" hidden="1"/>
    </xf>
    <xf numFmtId="0" fontId="10" fillId="0" borderId="24" xfId="0" applyFont="1" applyBorder="1" applyAlignment="1" applyProtection="1">
      <alignment horizontal="left" vertical="center" wrapText="1"/>
      <protection locked="0" hidden="1"/>
    </xf>
    <xf numFmtId="0" fontId="10" fillId="3" borderId="17" xfId="0" applyFont="1" applyFill="1" applyBorder="1" applyAlignment="1">
      <alignment horizontal="left" vertical="center" wrapText="1"/>
    </xf>
    <xf numFmtId="0" fontId="10" fillId="0" borderId="31" xfId="0" applyFont="1" applyBorder="1" applyAlignment="1" applyProtection="1">
      <alignment horizontal="left" vertical="center" wrapText="1"/>
      <protection locked="0" hidden="1"/>
    </xf>
    <xf numFmtId="0" fontId="10" fillId="0" borderId="3" xfId="0" applyFont="1" applyBorder="1" applyAlignment="1" applyProtection="1">
      <alignment horizontal="left" vertical="center" wrapText="1"/>
      <protection locked="0" hidden="1"/>
    </xf>
    <xf numFmtId="0" fontId="10" fillId="3" borderId="32" xfId="0" applyFont="1" applyFill="1" applyBorder="1" applyAlignment="1">
      <alignment horizontal="left" vertical="center" wrapText="1"/>
    </xf>
    <xf numFmtId="0" fontId="10" fillId="0" borderId="33" xfId="0" applyFont="1" applyBorder="1" applyAlignment="1" applyProtection="1">
      <alignment horizontal="left" vertical="center" wrapText="1"/>
      <protection locked="0" hidden="1"/>
    </xf>
    <xf numFmtId="0" fontId="10" fillId="0" borderId="23" xfId="0" applyFont="1" applyBorder="1" applyAlignment="1" applyProtection="1">
      <alignment horizontal="left" vertical="center" wrapText="1"/>
      <protection locked="0" hidden="1"/>
    </xf>
    <xf numFmtId="14" fontId="10" fillId="2" borderId="22" xfId="0" applyNumberFormat="1" applyFont="1" applyFill="1" applyBorder="1" applyAlignment="1" applyProtection="1">
      <alignment horizontal="left" vertical="center" wrapText="1"/>
      <protection locked="0"/>
    </xf>
    <xf numFmtId="0" fontId="8" fillId="0" borderId="7" xfId="0" applyFont="1" applyBorder="1" applyAlignment="1" applyProtection="1">
      <alignment horizontal="left" vertical="center"/>
      <protection locked="0"/>
    </xf>
    <xf numFmtId="0" fontId="8" fillId="0" borderId="8" xfId="0" applyFont="1" applyBorder="1" applyAlignment="1" applyProtection="1">
      <alignment horizontal="left" vertical="center"/>
      <protection locked="0"/>
    </xf>
    <xf numFmtId="0" fontId="8" fillId="0" borderId="8" xfId="0" applyFont="1" applyBorder="1" applyAlignment="1" applyProtection="1">
      <alignment horizontal="center"/>
      <protection locked="0"/>
    </xf>
    <xf numFmtId="0" fontId="8" fillId="0" borderId="13"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8" fillId="0" borderId="26" xfId="0" applyFont="1" applyBorder="1" applyAlignment="1" applyProtection="1">
      <alignment horizontal="center"/>
      <protection locked="0"/>
    </xf>
    <xf numFmtId="0" fontId="8" fillId="0" borderId="27" xfId="0" applyFont="1" applyBorder="1" applyAlignment="1" applyProtection="1">
      <alignment horizontal="center"/>
      <protection locked="0"/>
    </xf>
    <xf numFmtId="0" fontId="8" fillId="0" borderId="14" xfId="0" applyFont="1" applyBorder="1" applyAlignment="1" applyProtection="1">
      <alignment horizontal="center"/>
      <protection locked="0"/>
    </xf>
    <xf numFmtId="0" fontId="8" fillId="0" borderId="1" xfId="0" applyFont="1" applyBorder="1" applyProtection="1">
      <protection locked="0"/>
    </xf>
    <xf numFmtId="0" fontId="8" fillId="0" borderId="1" xfId="0" applyFont="1" applyBorder="1" applyAlignment="1" applyProtection="1">
      <alignment horizontal="center"/>
      <protection locked="0"/>
    </xf>
    <xf numFmtId="0" fontId="0" fillId="0" borderId="1" xfId="0" applyBorder="1"/>
    <xf numFmtId="0" fontId="18"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13" xfId="0" applyFont="1" applyBorder="1" applyAlignment="1" applyProtection="1">
      <alignment horizontal="left" vertical="center" wrapText="1"/>
    </xf>
    <xf numFmtId="0" fontId="18" fillId="0" borderId="25" xfId="0" applyFont="1" applyBorder="1" applyAlignment="1" applyProtection="1">
      <alignment horizontal="left" vertical="center" wrapText="1"/>
    </xf>
    <xf numFmtId="0" fontId="18" fillId="0" borderId="0" xfId="0" applyFont="1" applyAlignment="1" applyProtection="1">
      <alignment horizontal="left" vertical="center" wrapText="1"/>
    </xf>
    <xf numFmtId="0" fontId="18" fillId="0" borderId="26" xfId="0" applyFont="1" applyBorder="1" applyAlignment="1" applyProtection="1">
      <alignment horizontal="left" vertical="center" wrapText="1"/>
    </xf>
    <xf numFmtId="0" fontId="18" fillId="0" borderId="12"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3" fillId="0" borderId="20" xfId="0" applyFont="1" applyBorder="1" applyAlignment="1" applyProtection="1">
      <alignment horizontal="left" vertical="center" wrapText="1"/>
      <protection locked="0"/>
    </xf>
    <xf numFmtId="0" fontId="8" fillId="2" borderId="22" xfId="0" applyFont="1" applyFill="1" applyBorder="1" applyAlignment="1" applyProtection="1">
      <alignment horizontal="left" vertical="center" wrapText="1"/>
      <protection locked="0" hidden="1"/>
    </xf>
    <xf numFmtId="0" fontId="8" fillId="4" borderId="6" xfId="0" applyFont="1" applyFill="1" applyBorder="1" applyAlignment="1" applyProtection="1">
      <alignment horizontal="left" vertical="center" wrapText="1"/>
      <protection locked="0" hidden="1"/>
    </xf>
    <xf numFmtId="0" fontId="10" fillId="4" borderId="18" xfId="0" applyFont="1" applyFill="1" applyBorder="1" applyAlignment="1" applyProtection="1">
      <alignment horizontal="left" vertical="center" wrapText="1"/>
      <protection locked="0"/>
    </xf>
    <xf numFmtId="0" fontId="8" fillId="4" borderId="2" xfId="0" applyFont="1" applyFill="1" applyBorder="1" applyAlignment="1" applyProtection="1">
      <alignment horizontal="left" vertical="center" wrapText="1"/>
      <protection locked="0" hidden="1"/>
    </xf>
    <xf numFmtId="0" fontId="8" fillId="4" borderId="1" xfId="0" applyFont="1" applyFill="1" applyBorder="1" applyAlignment="1" applyProtection="1">
      <alignment horizontal="left" vertical="center" wrapText="1"/>
      <protection locked="0"/>
    </xf>
    <xf numFmtId="14" fontId="8" fillId="4" borderId="1" xfId="0" applyNumberFormat="1" applyFont="1" applyFill="1" applyBorder="1" applyAlignment="1" applyProtection="1">
      <alignment horizontal="left" vertical="center" wrapText="1"/>
      <protection locked="0"/>
    </xf>
    <xf numFmtId="0" fontId="8" fillId="4" borderId="3" xfId="0" applyFont="1" applyFill="1" applyBorder="1" applyAlignment="1" applyProtection="1">
      <alignment horizontal="left" vertical="center" wrapText="1"/>
      <protection locked="0"/>
    </xf>
    <xf numFmtId="0" fontId="10" fillId="2" borderId="37" xfId="0" applyFont="1" applyFill="1" applyBorder="1" applyAlignment="1" applyProtection="1">
      <alignment horizontal="left" vertical="center" wrapText="1"/>
      <protection locked="0"/>
    </xf>
    <xf numFmtId="0" fontId="10" fillId="2" borderId="45" xfId="0" applyFont="1" applyFill="1" applyBorder="1" applyAlignment="1" applyProtection="1">
      <alignment horizontal="left" vertical="center" wrapText="1"/>
      <protection locked="0"/>
    </xf>
    <xf numFmtId="164" fontId="8" fillId="0" borderId="1" xfId="0" applyNumberFormat="1" applyFont="1" applyBorder="1" applyAlignment="1" applyProtection="1">
      <alignment horizontal="left" vertical="center" wrapText="1"/>
      <protection locked="0" hidden="1"/>
    </xf>
    <xf numFmtId="0" fontId="8" fillId="0" borderId="20"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13" fillId="0" borderId="22" xfId="0" applyFont="1" applyBorder="1" applyAlignment="1">
      <alignment horizontal="left" vertical="center" wrapText="1"/>
    </xf>
    <xf numFmtId="14" fontId="8" fillId="2" borderId="18" xfId="0" applyNumberFormat="1" applyFont="1" applyFill="1" applyBorder="1" applyAlignment="1" applyProtection="1">
      <alignment horizontal="left" vertical="center" wrapText="1"/>
      <protection locked="0"/>
    </xf>
    <xf numFmtId="0" fontId="8" fillId="2" borderId="24" xfId="0" applyFont="1" applyFill="1" applyBorder="1" applyAlignment="1" applyProtection="1">
      <alignment horizontal="left" vertical="center" wrapText="1"/>
      <protection locked="0"/>
    </xf>
    <xf numFmtId="0" fontId="13" fillId="2" borderId="18" xfId="0" applyFont="1" applyFill="1" applyBorder="1" applyAlignment="1" applyProtection="1">
      <alignment horizontal="left" vertical="center" wrapText="1"/>
      <protection locked="0"/>
    </xf>
    <xf numFmtId="0" fontId="8" fillId="2" borderId="19" xfId="0" applyFont="1" applyFill="1" applyBorder="1" applyAlignment="1" applyProtection="1">
      <alignment horizontal="left" vertical="center" wrapText="1"/>
      <protection locked="0" hidden="1"/>
    </xf>
    <xf numFmtId="0" fontId="10" fillId="2" borderId="54" xfId="0" applyFont="1" applyFill="1" applyBorder="1" applyAlignment="1" applyProtection="1">
      <alignment horizontal="left" vertical="center" wrapText="1"/>
      <protection locked="0"/>
    </xf>
    <xf numFmtId="0" fontId="10" fillId="2" borderId="55" xfId="0" applyFont="1" applyFill="1" applyBorder="1" applyAlignment="1" applyProtection="1">
      <alignment horizontal="left" vertical="center" wrapText="1"/>
      <protection locked="0"/>
    </xf>
    <xf numFmtId="14" fontId="8" fillId="2" borderId="22" xfId="0" applyNumberFormat="1" applyFont="1" applyFill="1" applyBorder="1" applyAlignment="1" applyProtection="1">
      <alignment horizontal="left" vertical="center" wrapText="1"/>
      <protection locked="0"/>
    </xf>
    <xf numFmtId="0" fontId="8" fillId="0" borderId="20" xfId="0" applyFont="1" applyBorder="1" applyAlignment="1" applyProtection="1">
      <alignment horizontal="left" vertical="center"/>
      <protection locked="0"/>
    </xf>
    <xf numFmtId="0" fontId="10" fillId="0" borderId="24" xfId="0" applyFont="1" applyBorder="1" applyAlignment="1" applyProtection="1">
      <alignment horizontal="left" vertical="center" wrapText="1"/>
      <protection locked="0"/>
    </xf>
    <xf numFmtId="0" fontId="13" fillId="2" borderId="6" xfId="0" applyFont="1" applyFill="1" applyBorder="1" applyAlignment="1" applyProtection="1">
      <alignment horizontal="left" vertical="center" wrapText="1"/>
      <protection locked="0" hidden="1"/>
    </xf>
    <xf numFmtId="14" fontId="13" fillId="2" borderId="18" xfId="0" applyNumberFormat="1" applyFont="1" applyFill="1" applyBorder="1" applyAlignment="1" applyProtection="1">
      <alignment horizontal="left" vertical="center" wrapText="1"/>
      <protection locked="0"/>
    </xf>
    <xf numFmtId="0" fontId="13" fillId="2" borderId="24" xfId="0" applyFont="1" applyFill="1" applyBorder="1" applyAlignment="1" applyProtection="1">
      <alignment horizontal="left" vertical="center" wrapText="1"/>
      <protection locked="0"/>
    </xf>
    <xf numFmtId="0" fontId="13" fillId="2" borderId="2" xfId="0" applyFont="1" applyFill="1" applyBorder="1" applyAlignment="1" applyProtection="1">
      <alignment horizontal="left" vertical="center" wrapText="1"/>
      <protection locked="0" hidden="1"/>
    </xf>
    <xf numFmtId="14" fontId="13" fillId="2" borderId="1" xfId="0" applyNumberFormat="1" applyFont="1" applyFill="1" applyBorder="1" applyAlignment="1" applyProtection="1">
      <alignment horizontal="left" vertical="center" wrapText="1"/>
      <protection locked="0"/>
    </xf>
    <xf numFmtId="0" fontId="13" fillId="2" borderId="3" xfId="0" applyFont="1" applyFill="1" applyBorder="1" applyAlignment="1" applyProtection="1">
      <alignment horizontal="left" vertical="center" wrapText="1"/>
      <protection locked="0"/>
    </xf>
    <xf numFmtId="0" fontId="10" fillId="2" borderId="43" xfId="0" quotePrefix="1" applyFont="1" applyFill="1" applyBorder="1" applyAlignment="1" applyProtection="1">
      <alignment horizontal="left" vertical="center" wrapText="1"/>
      <protection locked="0"/>
    </xf>
    <xf numFmtId="0" fontId="10" fillId="2" borderId="44" xfId="0" quotePrefix="1" applyFont="1" applyFill="1" applyBorder="1" applyAlignment="1" applyProtection="1">
      <alignment horizontal="left" vertical="center" wrapText="1"/>
      <protection locked="0"/>
    </xf>
    <xf numFmtId="0" fontId="8" fillId="6" borderId="22" xfId="0" applyFont="1" applyFill="1" applyBorder="1" applyAlignment="1" applyProtection="1">
      <alignment horizontal="left" vertical="center" wrapText="1"/>
      <protection hidden="1"/>
    </xf>
    <xf numFmtId="0" fontId="8" fillId="0" borderId="6" xfId="0" applyFont="1" applyBorder="1" applyAlignment="1" applyProtection="1">
      <alignment horizontal="left" vertical="center" wrapText="1"/>
      <protection locked="0" hidden="1"/>
    </xf>
    <xf numFmtId="0" fontId="10" fillId="0" borderId="16" xfId="0" applyFont="1" applyBorder="1" applyAlignment="1" applyProtection="1">
      <alignment horizontal="left" vertical="center" wrapText="1"/>
      <protection locked="0"/>
    </xf>
    <xf numFmtId="0" fontId="10" fillId="0" borderId="40" xfId="0" applyFont="1" applyBorder="1" applyAlignment="1" applyProtection="1">
      <alignment horizontal="left" vertical="center" wrapText="1"/>
      <protection locked="0"/>
    </xf>
    <xf numFmtId="0" fontId="10" fillId="0" borderId="41" xfId="0" applyFont="1" applyBorder="1" applyAlignment="1" applyProtection="1">
      <alignment horizontal="left" vertical="center" wrapText="1"/>
      <protection locked="0"/>
    </xf>
    <xf numFmtId="0" fontId="8" fillId="2" borderId="18" xfId="0" applyFont="1" applyFill="1" applyBorder="1" applyAlignment="1" applyProtection="1">
      <alignment horizontal="left" vertical="center" wrapText="1"/>
      <protection locked="0"/>
    </xf>
    <xf numFmtId="0" fontId="8" fillId="2" borderId="42" xfId="0" applyFont="1" applyFill="1" applyBorder="1" applyAlignment="1" applyProtection="1">
      <alignment horizontal="left" vertical="center" wrapText="1"/>
      <protection locked="0"/>
    </xf>
    <xf numFmtId="14" fontId="10" fillId="0" borderId="18" xfId="0" applyNumberFormat="1" applyFont="1" applyBorder="1" applyAlignment="1" applyProtection="1">
      <alignment horizontal="left" vertical="center" wrapText="1"/>
      <protection locked="0"/>
    </xf>
    <xf numFmtId="0" fontId="8" fillId="2" borderId="1"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left" vertical="center" wrapText="1"/>
      <protection locked="0"/>
    </xf>
    <xf numFmtId="0" fontId="8" fillId="2" borderId="22"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left" vertical="center" wrapText="1"/>
      <protection locked="0"/>
    </xf>
    <xf numFmtId="0" fontId="10" fillId="2" borderId="15" xfId="0" applyFont="1" applyFill="1" applyBorder="1" applyAlignment="1" applyProtection="1">
      <alignment horizontal="left" vertical="center" wrapText="1" readingOrder="1"/>
      <protection locked="0" hidden="1"/>
    </xf>
    <xf numFmtId="0" fontId="10" fillId="2" borderId="57" xfId="0" applyFont="1" applyFill="1" applyBorder="1" applyAlignment="1" applyProtection="1">
      <alignment horizontal="left" vertical="center" wrapText="1" readingOrder="1"/>
      <protection locked="0" hidden="1"/>
    </xf>
    <xf numFmtId="0" fontId="8" fillId="3" borderId="58" xfId="0" applyFont="1" applyFill="1" applyBorder="1" applyAlignment="1">
      <alignment horizontal="left" vertical="center" wrapText="1"/>
    </xf>
    <xf numFmtId="0" fontId="10" fillId="2" borderId="20" xfId="0" applyFont="1" applyFill="1" applyBorder="1" applyAlignment="1" applyProtection="1">
      <alignment horizontal="left" vertical="center" wrapText="1"/>
      <protection locked="0" hidden="1"/>
    </xf>
    <xf numFmtId="0" fontId="8" fillId="2" borderId="59" xfId="0" applyFont="1" applyFill="1" applyBorder="1" applyAlignment="1" applyProtection="1">
      <alignment horizontal="left" vertical="center" wrapText="1"/>
      <protection locked="0" hidden="1"/>
    </xf>
    <xf numFmtId="0" fontId="8" fillId="0" borderId="19" xfId="0" applyFont="1" applyBorder="1" applyAlignment="1" applyProtection="1">
      <alignment horizontal="left" vertical="center" wrapText="1"/>
      <protection locked="0" hidden="1"/>
    </xf>
    <xf numFmtId="0" fontId="10" fillId="0" borderId="20" xfId="0" applyFont="1" applyBorder="1" applyAlignment="1" applyProtection="1">
      <alignment horizontal="left" vertical="center" wrapText="1"/>
      <protection locked="0"/>
    </xf>
    <xf numFmtId="0" fontId="10" fillId="2" borderId="19" xfId="0" applyFont="1" applyFill="1" applyBorder="1" applyAlignment="1" applyProtection="1">
      <alignment horizontal="left" vertical="center" wrapText="1"/>
      <protection locked="0" hidden="1"/>
    </xf>
    <xf numFmtId="14" fontId="10" fillId="2" borderId="20" xfId="0" applyNumberFormat="1" applyFont="1" applyFill="1" applyBorder="1" applyAlignment="1" applyProtection="1">
      <alignment horizontal="left" vertical="center" wrapText="1"/>
      <protection locked="0"/>
    </xf>
    <xf numFmtId="0" fontId="10" fillId="0" borderId="44" xfId="0" applyFont="1" applyBorder="1" applyAlignment="1" applyProtection="1">
      <alignment horizontal="left" vertical="center" wrapText="1"/>
      <protection locked="0"/>
    </xf>
    <xf numFmtId="0" fontId="10" fillId="2" borderId="21" xfId="0" applyFont="1" applyFill="1" applyBorder="1" applyAlignment="1" applyProtection="1">
      <alignment horizontal="left" vertical="center" wrapText="1"/>
      <protection locked="0"/>
    </xf>
    <xf numFmtId="0" fontId="8" fillId="2" borderId="20" xfId="0" applyFont="1" applyFill="1" applyBorder="1" applyAlignment="1" applyProtection="1">
      <alignment horizontal="left" vertical="center" wrapText="1"/>
      <protection locked="0"/>
    </xf>
    <xf numFmtId="0" fontId="8" fillId="2" borderId="60" xfId="0" applyFont="1" applyFill="1" applyBorder="1" applyAlignment="1" applyProtection="1">
      <alignment horizontal="left" vertical="center" wrapText="1"/>
      <protection locked="0" hidden="1"/>
    </xf>
    <xf numFmtId="0" fontId="8" fillId="0" borderId="61" xfId="0" applyFont="1" applyBorder="1" applyAlignment="1" applyProtection="1">
      <alignment horizontal="left" vertical="center" wrapText="1"/>
      <protection locked="0" hidden="1"/>
    </xf>
    <xf numFmtId="0" fontId="8" fillId="0" borderId="37" xfId="0" applyFont="1" applyBorder="1" applyAlignment="1" applyProtection="1">
      <alignment horizontal="left" vertical="center" wrapText="1"/>
      <protection locked="0" hidden="1"/>
    </xf>
    <xf numFmtId="0" fontId="10" fillId="0" borderId="43" xfId="0" applyFont="1" applyBorder="1" applyAlignment="1" applyProtection="1">
      <alignment horizontal="left" vertical="center" wrapText="1"/>
      <protection locked="0"/>
    </xf>
    <xf numFmtId="0" fontId="8" fillId="0" borderId="37" xfId="0" applyFont="1" applyBorder="1" applyAlignment="1" applyProtection="1">
      <alignment horizontal="left" vertical="center" wrapText="1"/>
      <protection locked="0" hidden="1"/>
    </xf>
    <xf numFmtId="0" fontId="10" fillId="0" borderId="37" xfId="0" applyFont="1" applyBorder="1" applyAlignment="1" applyProtection="1">
      <alignment horizontal="left" vertical="center" wrapText="1"/>
      <protection locked="0"/>
    </xf>
    <xf numFmtId="0" fontId="8" fillId="2" borderId="62" xfId="0" applyFont="1" applyFill="1" applyBorder="1" applyAlignment="1" applyProtection="1">
      <alignment horizontal="left" vertical="center" wrapText="1"/>
      <protection locked="0" hidden="1"/>
    </xf>
    <xf numFmtId="0" fontId="8" fillId="2" borderId="63" xfId="0" applyFont="1" applyFill="1" applyBorder="1" applyAlignment="1" applyProtection="1">
      <alignment horizontal="left" vertical="center" wrapText="1"/>
      <protection locked="0" hidden="1"/>
    </xf>
    <xf numFmtId="0" fontId="8" fillId="2" borderId="34" xfId="0" applyFont="1" applyFill="1" applyBorder="1" applyAlignment="1" applyProtection="1">
      <alignment horizontal="left" vertical="center" wrapText="1"/>
      <protection locked="0" hidden="1"/>
    </xf>
    <xf numFmtId="0" fontId="10" fillId="2" borderId="44" xfId="0" applyFont="1" applyFill="1" applyBorder="1" applyAlignment="1" applyProtection="1">
      <alignment horizontal="left" vertical="center" wrapText="1"/>
      <protection locked="0"/>
    </xf>
    <xf numFmtId="0" fontId="8" fillId="2" borderId="0" xfId="0" applyFont="1" applyFill="1" applyAlignment="1" applyProtection="1">
      <alignment horizontal="left"/>
      <protection locked="0"/>
    </xf>
    <xf numFmtId="0" fontId="8" fillId="0" borderId="12" xfId="0" applyFont="1" applyBorder="1" applyAlignment="1" applyProtection="1">
      <alignment horizontal="left"/>
      <protection locked="0"/>
    </xf>
    <xf numFmtId="0" fontId="8" fillId="0" borderId="27" xfId="0" applyFont="1" applyBorder="1" applyAlignment="1" applyProtection="1">
      <alignment horizontal="left"/>
      <protection locked="0"/>
    </xf>
    <xf numFmtId="0" fontId="8" fillId="0" borderId="14" xfId="0" applyFont="1" applyBorder="1" applyAlignment="1" applyProtection="1">
      <alignment horizontal="left"/>
      <protection locked="0"/>
    </xf>
    <xf numFmtId="0" fontId="9" fillId="0" borderId="0" xfId="0" applyFont="1" applyAlignment="1" applyProtection="1">
      <alignment horizontal="left" vertical="center"/>
      <protection locked="0"/>
    </xf>
    <xf numFmtId="0" fontId="8" fillId="3" borderId="69" xfId="0" applyFont="1" applyFill="1" applyBorder="1" applyAlignment="1">
      <alignment horizontal="left" vertical="center"/>
    </xf>
    <xf numFmtId="0" fontId="10" fillId="2" borderId="18" xfId="0" applyFont="1" applyFill="1" applyBorder="1" applyAlignment="1" applyProtection="1">
      <alignment horizontal="left" vertical="center" wrapText="1"/>
      <protection hidden="1"/>
    </xf>
    <xf numFmtId="0" fontId="8" fillId="0" borderId="18" xfId="0" applyFont="1" applyBorder="1" applyAlignment="1" applyProtection="1">
      <alignment horizontal="left" vertical="center" wrapText="1"/>
      <protection hidden="1"/>
    </xf>
    <xf numFmtId="0" fontId="8" fillId="0" borderId="43" xfId="0" applyFont="1" applyBorder="1" applyAlignment="1" applyProtection="1">
      <alignment horizontal="left" vertical="center" wrapText="1"/>
      <protection locked="0"/>
    </xf>
    <xf numFmtId="0" fontId="8" fillId="0" borderId="18" xfId="0" applyFont="1" applyBorder="1" applyAlignment="1">
      <alignment horizontal="left" vertical="center" wrapText="1"/>
    </xf>
    <xf numFmtId="0" fontId="8" fillId="3" borderId="63" xfId="0" applyFont="1" applyFill="1" applyBorder="1" applyAlignment="1">
      <alignment horizontal="left" vertical="center"/>
    </xf>
    <xf numFmtId="0" fontId="10" fillId="2" borderId="1" xfId="0" applyFont="1" applyFill="1" applyBorder="1" applyAlignment="1" applyProtection="1">
      <alignment horizontal="left" vertical="center" wrapText="1"/>
      <protection hidden="1"/>
    </xf>
    <xf numFmtId="0" fontId="8" fillId="0" borderId="1" xfId="0" applyFont="1" applyBorder="1" applyAlignment="1">
      <alignment horizontal="left" vertical="center" wrapText="1"/>
    </xf>
    <xf numFmtId="0" fontId="8" fillId="0" borderId="18" xfId="0" applyFont="1" applyBorder="1" applyAlignment="1" applyProtection="1">
      <alignment horizontal="left" vertical="center" wrapText="1"/>
      <protection locked="0"/>
    </xf>
    <xf numFmtId="0" fontId="10" fillId="2" borderId="37" xfId="0" applyFont="1" applyFill="1" applyBorder="1" applyAlignment="1" applyProtection="1">
      <alignment horizontal="left" vertical="center" wrapText="1"/>
      <protection locked="0" hidden="1"/>
    </xf>
    <xf numFmtId="0" fontId="8" fillId="2" borderId="37" xfId="0" applyFont="1" applyFill="1" applyBorder="1" applyAlignment="1" applyProtection="1">
      <alignment horizontal="left" vertical="center" wrapText="1"/>
      <protection locked="0"/>
    </xf>
    <xf numFmtId="0" fontId="8" fillId="3" borderId="1" xfId="0" applyFont="1" applyFill="1" applyBorder="1" applyAlignment="1">
      <alignment horizontal="left" vertical="center"/>
    </xf>
    <xf numFmtId="0" fontId="14" fillId="2" borderId="1" xfId="0" applyFont="1" applyFill="1" applyBorder="1" applyAlignment="1" applyProtection="1">
      <alignment horizontal="left" vertical="center" wrapText="1"/>
      <protection locked="0"/>
    </xf>
    <xf numFmtId="14" fontId="14" fillId="2" borderId="1" xfId="0" applyNumberFormat="1" applyFont="1" applyFill="1" applyBorder="1" applyAlignment="1" applyProtection="1">
      <alignment horizontal="left" vertical="center" wrapText="1"/>
      <protection locked="0"/>
    </xf>
    <xf numFmtId="0" fontId="10" fillId="0" borderId="1" xfId="0" applyFont="1" applyBorder="1" applyAlignment="1" applyProtection="1">
      <alignment horizontal="left" wrapText="1"/>
      <protection locked="0"/>
    </xf>
    <xf numFmtId="1" fontId="10" fillId="0" borderId="1" xfId="0" applyNumberFormat="1" applyFont="1" applyBorder="1" applyAlignment="1" applyProtection="1">
      <alignment horizontal="left" vertical="center" wrapText="1"/>
      <protection locked="0"/>
    </xf>
    <xf numFmtId="0" fontId="10" fillId="0" borderId="0" xfId="0" applyFont="1" applyAlignment="1" applyProtection="1">
      <alignment horizontal="left" vertical="center"/>
      <protection locked="0"/>
    </xf>
    <xf numFmtId="0" fontId="12" fillId="0" borderId="18" xfId="0" applyFont="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protection locked="0" hidden="1"/>
    </xf>
    <xf numFmtId="164" fontId="8" fillId="2" borderId="1" xfId="0" applyNumberFormat="1" applyFont="1" applyFill="1" applyBorder="1" applyAlignment="1" applyProtection="1">
      <alignment horizontal="left" vertical="center" wrapText="1"/>
      <protection locked="0"/>
    </xf>
    <xf numFmtId="164" fontId="8" fillId="0" borderId="1" xfId="0" applyNumberFormat="1" applyFont="1" applyBorder="1" applyAlignment="1" applyProtection="1">
      <alignment horizontal="left" vertical="center" wrapText="1"/>
      <protection locked="0"/>
    </xf>
    <xf numFmtId="14" fontId="8" fillId="2" borderId="1" xfId="0" applyNumberFormat="1" applyFont="1" applyFill="1" applyBorder="1" applyAlignment="1">
      <alignment horizontal="left" vertical="center" wrapText="1"/>
    </xf>
    <xf numFmtId="0" fontId="8" fillId="2" borderId="1" xfId="0" applyFont="1" applyFill="1" applyBorder="1" applyAlignment="1" applyProtection="1">
      <alignment horizontal="left" vertical="center" wrapText="1"/>
      <protection hidden="1"/>
    </xf>
    <xf numFmtId="0" fontId="8" fillId="2" borderId="1" xfId="0" applyFont="1" applyFill="1" applyBorder="1" applyAlignment="1">
      <alignment horizontal="left" vertical="center" wrapText="1"/>
    </xf>
    <xf numFmtId="0" fontId="10" fillId="3" borderId="63" xfId="0" applyFont="1" applyFill="1" applyBorder="1" applyAlignment="1">
      <alignment horizontal="left" vertical="center"/>
    </xf>
    <xf numFmtId="0" fontId="10" fillId="0" borderId="36" xfId="0" applyFont="1" applyBorder="1" applyAlignment="1" applyProtection="1">
      <alignment horizontal="left" vertical="center" wrapText="1"/>
      <protection hidden="1"/>
    </xf>
    <xf numFmtId="0" fontId="10" fillId="0" borderId="37" xfId="0" applyFont="1" applyBorder="1" applyAlignment="1" applyProtection="1">
      <alignment horizontal="left" vertical="center" wrapText="1"/>
      <protection locked="0" hidden="1"/>
    </xf>
    <xf numFmtId="0" fontId="10" fillId="0" borderId="1" xfId="0" applyFont="1" applyBorder="1" applyAlignment="1">
      <alignment horizontal="left" vertical="center" wrapText="1"/>
    </xf>
    <xf numFmtId="0" fontId="10" fillId="0" borderId="43" xfId="0" applyFont="1" applyBorder="1" applyAlignment="1" applyProtection="1">
      <alignment horizontal="left" vertical="center" wrapText="1"/>
      <protection locked="0" hidden="1"/>
    </xf>
    <xf numFmtId="0" fontId="8" fillId="2" borderId="37" xfId="0" applyFont="1" applyFill="1" applyBorder="1" applyAlignment="1" applyProtection="1">
      <alignment horizontal="left" vertical="center" wrapText="1"/>
      <protection locked="0" hidden="1"/>
    </xf>
    <xf numFmtId="0" fontId="8" fillId="0" borderId="0" xfId="0" applyFont="1" applyAlignment="1" applyProtection="1">
      <alignment horizontal="left" vertical="top" wrapText="1"/>
      <protection locked="0"/>
    </xf>
    <xf numFmtId="0" fontId="8" fillId="0" borderId="20"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2" borderId="37" xfId="0" applyFont="1" applyFill="1" applyBorder="1" applyAlignment="1" applyProtection="1">
      <alignment horizontal="left" vertical="top" wrapText="1"/>
      <protection locked="0"/>
    </xf>
    <xf numFmtId="0" fontId="10" fillId="0" borderId="37" xfId="0" applyFont="1" applyBorder="1" applyAlignment="1" applyProtection="1">
      <alignment horizontal="left" vertical="top" wrapText="1"/>
      <protection locked="0"/>
    </xf>
    <xf numFmtId="0" fontId="10" fillId="2" borderId="1" xfId="0" applyFont="1" applyFill="1" applyBorder="1" applyAlignment="1" applyProtection="1">
      <alignment horizontal="left" vertical="top" wrapText="1"/>
      <protection locked="0"/>
    </xf>
    <xf numFmtId="0" fontId="10" fillId="0" borderId="63" xfId="0" applyFont="1" applyBorder="1" applyAlignment="1" applyProtection="1">
      <alignment horizontal="left" vertical="center" wrapText="1"/>
      <protection locked="0"/>
    </xf>
    <xf numFmtId="0" fontId="10" fillId="2" borderId="36" xfId="0" applyFont="1" applyFill="1" applyBorder="1" applyAlignment="1" applyProtection="1">
      <alignment horizontal="left" vertical="center" wrapText="1"/>
      <protection hidden="1"/>
    </xf>
    <xf numFmtId="0" fontId="10" fillId="2" borderId="0" xfId="0" applyFont="1" applyFill="1" applyAlignment="1" applyProtection="1">
      <alignment horizontal="left"/>
      <protection locked="0" hidden="1"/>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18" xfId="0" applyFont="1" applyBorder="1" applyAlignment="1">
      <alignment horizontal="left" vertical="center"/>
    </xf>
    <xf numFmtId="0" fontId="10" fillId="0" borderId="18" xfId="0" applyFont="1" applyBorder="1" applyAlignment="1" applyProtection="1">
      <alignment horizontal="left" vertical="center" wrapText="1"/>
      <protection locked="0"/>
    </xf>
    <xf numFmtId="0" fontId="8" fillId="2" borderId="18" xfId="0" applyFont="1" applyFill="1" applyBorder="1" applyAlignment="1" applyProtection="1">
      <alignment horizontal="left" vertical="center" wrapText="1"/>
      <protection locked="0" hidden="1"/>
    </xf>
    <xf numFmtId="0" fontId="8" fillId="2" borderId="63" xfId="0" applyFont="1" applyFill="1" applyBorder="1" applyAlignment="1" applyProtection="1">
      <alignment horizontal="left" vertical="center" wrapText="1"/>
      <protection locked="0"/>
    </xf>
    <xf numFmtId="0" fontId="8" fillId="2" borderId="63" xfId="0" applyFont="1" applyFill="1" applyBorder="1" applyAlignment="1" applyProtection="1">
      <alignment horizontal="left" wrapText="1"/>
      <protection locked="0"/>
    </xf>
    <xf numFmtId="0" fontId="8" fillId="2" borderId="1" xfId="0" applyFont="1" applyFill="1" applyBorder="1" applyAlignment="1">
      <alignment horizontal="left" vertical="center"/>
    </xf>
    <xf numFmtId="0" fontId="8" fillId="0" borderId="63" xfId="0" applyFont="1" applyBorder="1" applyAlignment="1" applyProtection="1">
      <alignment horizontal="left" wrapText="1"/>
      <protection locked="0"/>
    </xf>
    <xf numFmtId="0" fontId="8" fillId="0" borderId="1" xfId="0" applyFont="1" applyBorder="1" applyAlignment="1" applyProtection="1">
      <alignment horizontal="left" wrapText="1"/>
      <protection locked="0"/>
    </xf>
    <xf numFmtId="0" fontId="8" fillId="7" borderId="1" xfId="0" applyFont="1" applyFill="1" applyBorder="1" applyAlignment="1" applyProtection="1">
      <alignment horizontal="left" vertical="center" wrapText="1"/>
      <protection hidden="1"/>
    </xf>
    <xf numFmtId="0" fontId="8" fillId="8" borderId="1" xfId="0" applyFont="1" applyFill="1" applyBorder="1" applyAlignment="1" applyProtection="1">
      <alignment horizontal="left" vertical="center" wrapText="1"/>
      <protection hidden="1"/>
    </xf>
    <xf numFmtId="0" fontId="13" fillId="0" borderId="1" xfId="0" applyFont="1" applyBorder="1" applyAlignment="1" applyProtection="1">
      <alignment horizontal="left" vertical="center" wrapText="1"/>
      <protection locked="0" hidden="1"/>
    </xf>
    <xf numFmtId="0" fontId="12" fillId="0" borderId="70" xfId="0" applyFont="1" applyBorder="1" applyAlignment="1" applyProtection="1">
      <alignment horizontal="left" wrapText="1"/>
      <protection locked="0"/>
    </xf>
    <xf numFmtId="0" fontId="10" fillId="2" borderId="63" xfId="0" applyFont="1" applyFill="1" applyBorder="1" applyAlignment="1" applyProtection="1">
      <alignment horizontal="left" wrapText="1"/>
      <protection locked="0"/>
    </xf>
    <xf numFmtId="0" fontId="8" fillId="6" borderId="63" xfId="0" applyFont="1" applyFill="1" applyBorder="1" applyAlignment="1" applyProtection="1">
      <alignment horizontal="left" vertical="center" wrapText="1"/>
      <protection hidden="1"/>
    </xf>
    <xf numFmtId="0" fontId="10" fillId="0" borderId="37" xfId="0" applyFont="1" applyBorder="1" applyAlignment="1" applyProtection="1">
      <alignment horizontal="left" vertical="center" wrapText="1"/>
      <protection locked="0"/>
    </xf>
    <xf numFmtId="0" fontId="8" fillId="0" borderId="0" xfId="0" applyFont="1" applyAlignment="1">
      <alignment horizontal="center"/>
    </xf>
    <xf numFmtId="0" fontId="8" fillId="0" borderId="12" xfId="0" applyFont="1" applyBorder="1" applyAlignment="1" applyProtection="1">
      <alignment horizontal="center" vertical="center"/>
      <protection locked="0"/>
    </xf>
  </cellXfs>
  <cellStyles count="2">
    <cellStyle name="Normal" xfId="0" builtinId="0"/>
    <cellStyle name="Normal 2" xfId="1" xr:uid="{999FAAD0-8CAA-452C-9AEC-B2E8A1459683}"/>
  </cellStyles>
  <dxfs count="365">
    <dxf>
      <fill>
        <patternFill>
          <bgColor theme="9"/>
        </patternFill>
      </fill>
    </dxf>
    <dxf>
      <fill>
        <patternFill>
          <bgColor rgb="FFFF0000"/>
        </patternFill>
      </fill>
    </dxf>
    <dxf>
      <fill>
        <patternFill>
          <bgColor rgb="FFFFFF00"/>
        </patternFill>
      </fill>
    </dxf>
    <dxf>
      <fill>
        <patternFill>
          <bgColor theme="5"/>
        </patternFill>
      </fill>
    </dxf>
    <dxf>
      <fill>
        <patternFill>
          <bgColor theme="9"/>
        </patternFill>
      </fill>
    </dxf>
    <dxf>
      <fill>
        <patternFill>
          <bgColor rgb="FFFFFF00"/>
        </patternFill>
      </fill>
    </dxf>
    <dxf>
      <fill>
        <patternFill>
          <bgColor theme="5"/>
        </patternFill>
      </fill>
    </dxf>
    <dxf>
      <fill>
        <patternFill>
          <bgColor rgb="FFFF0000"/>
        </patternFill>
      </fill>
    </dxf>
    <dxf>
      <fill>
        <patternFill>
          <bgColor theme="5"/>
        </patternFill>
      </fill>
    </dxf>
    <dxf>
      <fill>
        <patternFill>
          <bgColor rgb="FFFF0000"/>
        </patternFill>
      </fill>
    </dxf>
    <dxf>
      <fill>
        <patternFill>
          <bgColor theme="9"/>
        </patternFill>
      </fill>
    </dxf>
    <dxf>
      <font>
        <color auto="1"/>
      </font>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theme="9"/>
        </patternFill>
      </fill>
    </dxf>
    <dxf>
      <fill>
        <patternFill>
          <bgColor rgb="FFFF0000"/>
        </patternFill>
      </fill>
    </dxf>
    <dxf>
      <fill>
        <patternFill>
          <bgColor rgb="FFFFFF00"/>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theme="5"/>
        </patternFill>
      </fill>
    </dxf>
    <dxf>
      <fill>
        <patternFill>
          <bgColor rgb="FFFF0000"/>
        </patternFill>
      </fill>
    </dxf>
    <dxf>
      <fill>
        <patternFill>
          <bgColor theme="5"/>
        </patternFill>
      </fill>
    </dxf>
    <dxf>
      <fill>
        <patternFill>
          <bgColor rgb="FFFF000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theme="9"/>
        </patternFill>
      </fill>
    </dxf>
    <dxf>
      <font>
        <color auto="1"/>
      </font>
      <fill>
        <patternFill>
          <bgColor rgb="FFFFFF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theme="9"/>
        </patternFill>
      </fill>
    </dxf>
    <dxf>
      <fill>
        <patternFill>
          <bgColor rgb="FFFF0000"/>
        </patternFill>
      </fill>
    </dxf>
    <dxf>
      <fill>
        <patternFill>
          <bgColor rgb="FFFFFF00"/>
        </patternFill>
      </fill>
    </dxf>
    <dxf>
      <fill>
        <patternFill>
          <bgColor theme="5"/>
        </patternFill>
      </fill>
    </dxf>
  </dxfs>
  <tableStyles count="0" defaultTableStyle="TableStyleMedium2" defaultPivotStyle="PivotStyleLight16"/>
  <colors>
    <mruColors>
      <color rgb="FFFFB9B9"/>
      <color rgb="FFD9B7FB"/>
      <color rgb="FFCC99FF"/>
      <color rgb="FF9966FF"/>
      <color rgb="FFFF7C80"/>
      <color rgb="FFFFF3F3"/>
      <color rgb="FFFFE1E1"/>
      <color rgb="FFFFCCFF"/>
      <color rgb="FFF9910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0.xml"/><Relationship Id="rId21" Type="http://schemas.openxmlformats.org/officeDocument/2006/relationships/externalLink" Target="externalLinks/externalLink15.xml"/><Relationship Id="rId42" Type="http://schemas.openxmlformats.org/officeDocument/2006/relationships/externalLink" Target="externalLinks/externalLink36.xml"/><Relationship Id="rId47" Type="http://schemas.openxmlformats.org/officeDocument/2006/relationships/externalLink" Target="externalLinks/externalLink41.xml"/><Relationship Id="rId63" Type="http://schemas.openxmlformats.org/officeDocument/2006/relationships/externalLink" Target="externalLinks/externalLink57.xml"/><Relationship Id="rId68" Type="http://schemas.openxmlformats.org/officeDocument/2006/relationships/externalLink" Target="externalLinks/externalLink62.xml"/><Relationship Id="rId84" Type="http://schemas.openxmlformats.org/officeDocument/2006/relationships/externalLink" Target="externalLinks/externalLink78.xml"/><Relationship Id="rId89" Type="http://schemas.microsoft.com/office/2017/10/relationships/person" Target="persons/person.xml"/><Relationship Id="rId16" Type="http://schemas.openxmlformats.org/officeDocument/2006/relationships/externalLink" Target="externalLinks/externalLink10.xml"/><Relationship Id="rId11" Type="http://schemas.openxmlformats.org/officeDocument/2006/relationships/externalLink" Target="externalLinks/externalLink5.xml"/><Relationship Id="rId32" Type="http://schemas.openxmlformats.org/officeDocument/2006/relationships/externalLink" Target="externalLinks/externalLink26.xml"/><Relationship Id="rId37" Type="http://schemas.openxmlformats.org/officeDocument/2006/relationships/externalLink" Target="externalLinks/externalLink31.xml"/><Relationship Id="rId53" Type="http://schemas.openxmlformats.org/officeDocument/2006/relationships/externalLink" Target="externalLinks/externalLink47.xml"/><Relationship Id="rId58" Type="http://schemas.openxmlformats.org/officeDocument/2006/relationships/externalLink" Target="externalLinks/externalLink52.xml"/><Relationship Id="rId74" Type="http://schemas.openxmlformats.org/officeDocument/2006/relationships/externalLink" Target="externalLinks/externalLink68.xml"/><Relationship Id="rId79" Type="http://schemas.openxmlformats.org/officeDocument/2006/relationships/externalLink" Target="externalLinks/externalLink73.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externalLink" Target="externalLinks/externalLink29.xml"/><Relationship Id="rId43" Type="http://schemas.openxmlformats.org/officeDocument/2006/relationships/externalLink" Target="externalLinks/externalLink37.xml"/><Relationship Id="rId48" Type="http://schemas.openxmlformats.org/officeDocument/2006/relationships/externalLink" Target="externalLinks/externalLink42.xml"/><Relationship Id="rId56" Type="http://schemas.openxmlformats.org/officeDocument/2006/relationships/externalLink" Target="externalLinks/externalLink50.xml"/><Relationship Id="rId64" Type="http://schemas.openxmlformats.org/officeDocument/2006/relationships/externalLink" Target="externalLinks/externalLink58.xml"/><Relationship Id="rId69" Type="http://schemas.openxmlformats.org/officeDocument/2006/relationships/externalLink" Target="externalLinks/externalLink63.xml"/><Relationship Id="rId77" Type="http://schemas.openxmlformats.org/officeDocument/2006/relationships/externalLink" Target="externalLinks/externalLink71.xml"/><Relationship Id="rId8" Type="http://schemas.openxmlformats.org/officeDocument/2006/relationships/externalLink" Target="externalLinks/externalLink2.xml"/><Relationship Id="rId51" Type="http://schemas.openxmlformats.org/officeDocument/2006/relationships/externalLink" Target="externalLinks/externalLink45.xml"/><Relationship Id="rId72" Type="http://schemas.openxmlformats.org/officeDocument/2006/relationships/externalLink" Target="externalLinks/externalLink66.xml"/><Relationship Id="rId80" Type="http://schemas.openxmlformats.org/officeDocument/2006/relationships/externalLink" Target="externalLinks/externalLink74.xml"/><Relationship Id="rId85" Type="http://schemas.openxmlformats.org/officeDocument/2006/relationships/externalLink" Target="externalLinks/externalLink79.xml"/><Relationship Id="rId3" Type="http://schemas.openxmlformats.org/officeDocument/2006/relationships/worksheet" Target="worksheets/sheet3.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externalLink" Target="externalLinks/externalLink27.xml"/><Relationship Id="rId38" Type="http://schemas.openxmlformats.org/officeDocument/2006/relationships/externalLink" Target="externalLinks/externalLink32.xml"/><Relationship Id="rId46" Type="http://schemas.openxmlformats.org/officeDocument/2006/relationships/externalLink" Target="externalLinks/externalLink40.xml"/><Relationship Id="rId59" Type="http://schemas.openxmlformats.org/officeDocument/2006/relationships/externalLink" Target="externalLinks/externalLink53.xml"/><Relationship Id="rId67" Type="http://schemas.openxmlformats.org/officeDocument/2006/relationships/externalLink" Target="externalLinks/externalLink61.xml"/><Relationship Id="rId20" Type="http://schemas.openxmlformats.org/officeDocument/2006/relationships/externalLink" Target="externalLinks/externalLink14.xml"/><Relationship Id="rId41" Type="http://schemas.openxmlformats.org/officeDocument/2006/relationships/externalLink" Target="externalLinks/externalLink35.xml"/><Relationship Id="rId54" Type="http://schemas.openxmlformats.org/officeDocument/2006/relationships/externalLink" Target="externalLinks/externalLink48.xml"/><Relationship Id="rId62" Type="http://schemas.openxmlformats.org/officeDocument/2006/relationships/externalLink" Target="externalLinks/externalLink56.xml"/><Relationship Id="rId70" Type="http://schemas.openxmlformats.org/officeDocument/2006/relationships/externalLink" Target="externalLinks/externalLink64.xml"/><Relationship Id="rId75" Type="http://schemas.openxmlformats.org/officeDocument/2006/relationships/externalLink" Target="externalLinks/externalLink69.xml"/><Relationship Id="rId83" Type="http://schemas.openxmlformats.org/officeDocument/2006/relationships/externalLink" Target="externalLinks/externalLink77.xml"/><Relationship Id="rId88"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externalLink" Target="externalLinks/externalLink30.xml"/><Relationship Id="rId49" Type="http://schemas.openxmlformats.org/officeDocument/2006/relationships/externalLink" Target="externalLinks/externalLink43.xml"/><Relationship Id="rId57" Type="http://schemas.openxmlformats.org/officeDocument/2006/relationships/externalLink" Target="externalLinks/externalLink51.xml"/><Relationship Id="rId10" Type="http://schemas.openxmlformats.org/officeDocument/2006/relationships/externalLink" Target="externalLinks/externalLink4.xml"/><Relationship Id="rId31" Type="http://schemas.openxmlformats.org/officeDocument/2006/relationships/externalLink" Target="externalLinks/externalLink25.xml"/><Relationship Id="rId44" Type="http://schemas.openxmlformats.org/officeDocument/2006/relationships/externalLink" Target="externalLinks/externalLink38.xml"/><Relationship Id="rId52" Type="http://schemas.openxmlformats.org/officeDocument/2006/relationships/externalLink" Target="externalLinks/externalLink46.xml"/><Relationship Id="rId60" Type="http://schemas.openxmlformats.org/officeDocument/2006/relationships/externalLink" Target="externalLinks/externalLink54.xml"/><Relationship Id="rId65" Type="http://schemas.openxmlformats.org/officeDocument/2006/relationships/externalLink" Target="externalLinks/externalLink59.xml"/><Relationship Id="rId73" Type="http://schemas.openxmlformats.org/officeDocument/2006/relationships/externalLink" Target="externalLinks/externalLink67.xml"/><Relationship Id="rId78" Type="http://schemas.openxmlformats.org/officeDocument/2006/relationships/externalLink" Target="externalLinks/externalLink72.xml"/><Relationship Id="rId81" Type="http://schemas.openxmlformats.org/officeDocument/2006/relationships/externalLink" Target="externalLinks/externalLink75.xml"/><Relationship Id="rId86"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9" Type="http://schemas.openxmlformats.org/officeDocument/2006/relationships/externalLink" Target="externalLinks/externalLink33.xml"/><Relationship Id="rId34" Type="http://schemas.openxmlformats.org/officeDocument/2006/relationships/externalLink" Target="externalLinks/externalLink28.xml"/><Relationship Id="rId50" Type="http://schemas.openxmlformats.org/officeDocument/2006/relationships/externalLink" Target="externalLinks/externalLink44.xml"/><Relationship Id="rId55" Type="http://schemas.openxmlformats.org/officeDocument/2006/relationships/externalLink" Target="externalLinks/externalLink49.xml"/><Relationship Id="rId76" Type="http://schemas.openxmlformats.org/officeDocument/2006/relationships/externalLink" Target="externalLinks/externalLink70.xml"/><Relationship Id="rId7" Type="http://schemas.openxmlformats.org/officeDocument/2006/relationships/externalLink" Target="externalLinks/externalLink1.xml"/><Relationship Id="rId71" Type="http://schemas.openxmlformats.org/officeDocument/2006/relationships/externalLink" Target="externalLinks/externalLink65.xml"/><Relationship Id="rId2" Type="http://schemas.openxmlformats.org/officeDocument/2006/relationships/worksheet" Target="worksheets/sheet2.xml"/><Relationship Id="rId29" Type="http://schemas.openxmlformats.org/officeDocument/2006/relationships/externalLink" Target="externalLinks/externalLink23.xml"/><Relationship Id="rId24" Type="http://schemas.openxmlformats.org/officeDocument/2006/relationships/externalLink" Target="externalLinks/externalLink18.xml"/><Relationship Id="rId40" Type="http://schemas.openxmlformats.org/officeDocument/2006/relationships/externalLink" Target="externalLinks/externalLink34.xml"/><Relationship Id="rId45" Type="http://schemas.openxmlformats.org/officeDocument/2006/relationships/externalLink" Target="externalLinks/externalLink39.xml"/><Relationship Id="rId66" Type="http://schemas.openxmlformats.org/officeDocument/2006/relationships/externalLink" Target="externalLinks/externalLink60.xml"/><Relationship Id="rId87" Type="http://schemas.openxmlformats.org/officeDocument/2006/relationships/styles" Target="styles.xml"/><Relationship Id="rId61" Type="http://schemas.openxmlformats.org/officeDocument/2006/relationships/externalLink" Target="externalLinks/externalLink55.xml"/><Relationship Id="rId82" Type="http://schemas.openxmlformats.org/officeDocument/2006/relationships/externalLink" Target="externalLinks/externalLink76.xml"/><Relationship Id="rId19"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615260</xdr:colOff>
      <xdr:row>0</xdr:row>
      <xdr:rowOff>186634</xdr:rowOff>
    </xdr:from>
    <xdr:to>
      <xdr:col>3</xdr:col>
      <xdr:colOff>446891</xdr:colOff>
      <xdr:row>2</xdr:row>
      <xdr:rowOff>147093</xdr:rowOff>
    </xdr:to>
    <xdr:pic>
      <xdr:nvPicPr>
        <xdr:cNvPr id="2" name="Imagen 5" descr="image008">
          <a:extLst>
            <a:ext uri="{FF2B5EF4-FFF2-40B4-BE49-F238E27FC236}">
              <a16:creationId xmlns:a16="http://schemas.microsoft.com/office/drawing/2014/main" id="{29C183B4-B6C3-4F00-A670-4F9F4480F1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1960" y="186634"/>
          <a:ext cx="2127156" cy="3605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225954</xdr:colOff>
      <xdr:row>1</xdr:row>
      <xdr:rowOff>74762</xdr:rowOff>
    </xdr:from>
    <xdr:to>
      <xdr:col>2</xdr:col>
      <xdr:colOff>728382</xdr:colOff>
      <xdr:row>2</xdr:row>
      <xdr:rowOff>186171</xdr:rowOff>
    </xdr:to>
    <xdr:pic>
      <xdr:nvPicPr>
        <xdr:cNvPr id="3" name="Imagen 5" descr="image008">
          <a:extLst>
            <a:ext uri="{FF2B5EF4-FFF2-40B4-BE49-F238E27FC236}">
              <a16:creationId xmlns:a16="http://schemas.microsoft.com/office/drawing/2014/main" id="{D530202D-D577-4820-9B2A-403FF2F5CD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8377" y="269150"/>
          <a:ext cx="1289699" cy="3057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593067</xdr:colOff>
      <xdr:row>0</xdr:row>
      <xdr:rowOff>152761</xdr:rowOff>
    </xdr:from>
    <xdr:to>
      <xdr:col>3</xdr:col>
      <xdr:colOff>653477</xdr:colOff>
      <xdr:row>3</xdr:row>
      <xdr:rowOff>19048</xdr:rowOff>
    </xdr:to>
    <xdr:pic>
      <xdr:nvPicPr>
        <xdr:cNvPr id="4" name="Imagen 5" descr="image008">
          <a:extLst>
            <a:ext uri="{FF2B5EF4-FFF2-40B4-BE49-F238E27FC236}">
              <a16:creationId xmlns:a16="http://schemas.microsoft.com/office/drawing/2014/main" id="{C2F0C61E-D7F0-488B-A898-5E9613B78A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713" y="152761"/>
          <a:ext cx="2127156" cy="3605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276225</xdr:colOff>
      <xdr:row>0</xdr:row>
      <xdr:rowOff>114300</xdr:rowOff>
    </xdr:from>
    <xdr:to>
      <xdr:col>2</xdr:col>
      <xdr:colOff>718199</xdr:colOff>
      <xdr:row>3</xdr:row>
      <xdr:rowOff>20047</xdr:rowOff>
    </xdr:to>
    <xdr:pic>
      <xdr:nvPicPr>
        <xdr:cNvPr id="4" name="Imagen 5" descr="image008">
          <a:extLst>
            <a:ext uri="{FF2B5EF4-FFF2-40B4-BE49-F238E27FC236}">
              <a16:creationId xmlns:a16="http://schemas.microsoft.com/office/drawing/2014/main" id="{4536112C-FEBE-43EB-AF44-EB9CF2CD61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 y="114300"/>
          <a:ext cx="1289699" cy="3057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pa%20de%20Riesgos%20Administrativa%20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2019\Riesgos\Mapas%20Nivel%20Nacional%20-%20copia\Mapa%20de%20Riesgos%20Juridica%2020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2019\Riesgos\Mapas%20Nivel%20Nacional%20-%20copia\Mapa%20de%20Riesgos%20OCI%2020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2019\Riesgos\Mapas%20Nivel%20Nacional%20-%20copia\Mapa%20de%20Riesgos%20Particioacion%20201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2019\Riesgos\Mapas%20Nivel%20Nacional%20-%20copia\Mapa%20de%20Riesgos%20Prevenci&#243;n%20201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2019\Riesgos\Mapas%20Nivel%20Nacional%20-%20copia\Mapa%20de%20Riesgos%20Registro%20201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2019\Riesgos\Mapas%20Nivel%20Nacional%20-%20copia\Mapa%20de%20Riesgos%20Reparaci&#243;n%20201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2019\Riesgos\Mapas%20Nivel%20Nacional%20-%20copia\Mapa%20de%20ServCiudadano%20201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2019\Riesgos\Mapas%20Nivel%20Nacional%20-%20copia\Mapa%20de%20Thumano%202019.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2019/Riesgos/Mapas%20Nivel%20Nacional%20-%20copia/Mapa%20de%20Riesgos%20Financiera%202019.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unidadvictimas-my.sharepoint.com/personal/diana_calderon_unidadvictimas_gov_co/Documents/DIANA%202018/SIG/SIG%202019/Riesgos/Mapa/Formato%20Levantamiento%20Mapa%20de%20Riesgos%202019%20R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pa%20de%20Riesgos%20CID%202019.xlsx"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Mapa%20de%20riesgos%20GI_SRNI.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2019/Riesgos/Mapas%20Nivel%20Nacional%20-%20copia/Mapa%20de%20Riesgos%20GInformacion%202019.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2019/Riesgos/Mapas%20Nivel%20Nacional%20-%20copia/Mapa%20de%20Riesgos%20Interinstitucional%202019.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2019/Riesgos/Mapas%20Nivel%20Nacional%20-%20copia/Mapa%20de%20Riesgos%20Juridica%202019.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2019/Riesgos/Mapas%20Nivel%20Nacional%20-%20copia/Mapa%20de%20Riesgos%20OCI%202019.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2019/Riesgos/Mapas%20Nivel%20Nacional%20-%20copia/Mapa%20de%20Riesgos%20Particioacion%202019.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2019/Riesgos/Mapas%20Nivel%20Nacional%20-%20copia/Mapa%20de%20Riesgos%20Prevenci&#243;n%202019.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2019/Riesgos/Mapas%20Nivel%20Nacional%20-%20copia/Mapa%20de%20Riesgos%20Registro%202019.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sers\nather.rodriguez\Desktop\Caja%20de%20herramientas%20Riesgos%202019%20Miercoles%2005%20de%20Junio%20RRR\Finales%20Equipos\5.%20Formato%20Levantamiento%20Mapa%20de%20Riesgos%202019%20RI%20-%20CyS.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nather.rodriguez\Desktop\Caja%20de%20herramientas%20Riesgos%202019%20Miercoles%2005%20de%20Junio%20RRR\Finales%20Equipos\6.%20Formato%20Levantamiento%20Mapa%20de%20Riesgos%202019%20RI%20-%20SR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apa%20de%20Riesgos%20Comunicaciones%202019.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Users\nather.rodriguez\Desktop\Caja%20de%20herramientas%20Riesgos%202019%20Miercoles%2005%20de%20Junio%20RRR\Finales%20Equipos\4.%20Formato%20Levantamiento%20Mapa%20de%20Riesgos%202019%20RI%20-%20RyR.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Users\nather.rodriguez\Desktop\Caja%20de%20herramientas%20Riesgos%202019%20Miercoles%2005%20de%20Junio%20RRR\Finales%20Equipos\2.%20Formato%20Levantamiento%20Mapa%20de%20Riesgos%202019%20RI%20-%20SRC.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2019/Riesgos/Mapas%20Nivel%20Nacional%20-%20copia/Mapa%20de%20Riesgos%20Reparaci&#243;n%202019.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2019/Riesgos/Mapas%20Nivel%20Nacional%20-%20copia/Mapa%20de%20ServCiudadano%202019.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2019/Riesgos/Mapas%20Nivel%20Nacional%20-%20copia/Mapa%20de%20Thumano%202019.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Mapas%20territoriales%202018\Gesti&#243;n\Mapa%20de%20riesgos%20de%20gesti&#243;n%20Eje%202018.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2018/Riesgos/Actualizacion%20mapas%20diciembre/Mapa%20de%20riesgos%20gestion%20DT%20Santander%202019.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2018/Riesgos/Actualizacion%20mapas%20diciembre/Mapa%20de%20riesgos%20gestion%20MMedio%202019.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2018/Riesgos/Actualizacion%20mapas%20diciembre/Mapa%20de%20riesgos%20gesti&#243;n%20Cordoba%202019.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2018/Riesgos/Actualizacion%20mapas%20diciembre/Mapa%20de%20riesgos%20gesti&#243;n%20Bol&#236;var%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apa%20de%20Riesgos%20Contractual%202019.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2018/Riesgos/Actualizacion%20mapas%20diciembre/Mapa%20de%20riesgos%20gesti&#243;n%20Antioquia%202019.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2018/Riesgos/Actualizacion%20mapas%20diciembre/Mapa%20de%20riesgos%20gesti&#243;n%20DT%20Urab&#225;%202019.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F:\Mapas%20territoriales%202018\Gesti&#243;n\Mapa%20de%20riesgos%20de%20gesti&#243;n%20Eje%202018.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F:\Mapas%20territoriales%202018\Gesti&#243;n\Mapa%20de%20riesgos%20gesti&#243;n%20Choco%202018.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F:\Mapas%20territoriales%202018\Gesti&#243;n\Mapa%20de%20riesgos%20Gesti&#243;n%20DT%20Atlantico%202018.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F:\Mapas%20territoriales%202018\Gesti&#243;n\Mapa%20de%20riesgos%20gesti&#243;n%20DT%20Caqueta-Huila%202018.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F:\Mapas%20territoriales%202018\Gesti&#243;n\Mapa%20de%20riesgos%20gesti&#243;n%20DT%20Cauca%202018.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F:\Mapas%20territoriales%202018\Gesti&#243;n\Mapa%20de%20riesgos%20gesti&#243;n%20DT%20Central%202018.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F:\Mapas%20territoriales%202018\Gesti&#243;n\Mapa%20de%20riesgos%20gesti&#243;n%20DT%20Cesar%20-%20Guajira%202018.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F:\Mapas%20territoriales%202018\Gesti&#243;n\Mapa%20de%20riesgos%20Gesti&#243;n%20DT%20Meta%20y%20Llanos%20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apa%20de%20Riesgos%20Direccionamiento%202019.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F:\Mapas%20territoriales%202018\Gesti&#243;n\Mapa%20de%20riesgos%20gesti&#243;n%20DT%20NARI&#209;O%202018.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F:\Mapas%20territoriales%202018\Gesti&#243;n\Mapa%20de%20riesgos%20gesti&#243;n%20DT%20putumayo%202018.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F:\Mapas%20territoriales%202018\Gesti&#243;n\Mapa%20de%20riesgos%20Gesti&#243;n%20DT%20Sucre%202018.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F:\Mapas%20territoriales%202018\Gesti&#243;n\Mapa%20de%20riesgos%20Gesti&#243;n%20Magdalena%202018.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F:\Mapas%20territoriales%202018\Gesti&#243;n\Mapa%20de%20Riesgos%20Gestion%20Valle%202018.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F:\Mapas%20territoriales%202018\Gesti&#243;n\Mapa%20de%20Riesgos%20Gesti&#243;n%20Norte%20de%20Santander%202018.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RIesgos\Mapa%20de%20riesgos%20de%20Gesti&#243;n.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totoro\Unidad_Victimas\RIesgos\Mapa%20de%20riesgos%20de%20Gesti&#243;n.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2018/Riesgos/Actualizacion%20mapas%20diciembre/Mapa%20de%20riesgos%20corrupci&#243;n%20DT%20Urab&#225;%202019.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2018/Riesgos/Actualizacion%20mapas%20diciembre/Mapa%20de%20riesgos%20corrupci&#243;n%20Antioquia%2020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apa%20de%20Riesgos%20Documental%202019.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2018/Riesgos/Actualizacion%20mapas%20diciembre/Mapa%20de%20riesgos%20corrupci&#243;n%20DT%20Santander%202019.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2018/Riesgos/Actualizacion%20mapas%20diciembre/Mapa%20de%20riesgos%20corrupci&#243;n%20MMedio%202019.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2018/Riesgos/Actualizacion%20mapas%20diciembre/Mapa%20de%20riesgos%20corrupci&#243;n%20Cordoba%202019.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2018/Riesgos/Actualizacion%20mapas%20diciembre/Mapa%20de%20riesgos%20corrupci&#243;n%20Bol&#236;var%202019.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2018/Mapas%20de%20riesgos%20Nivel%20Nacional/Mapa%20de%20riesgos%20de%20corrupci&#243;n%20%20-%20Gesti&#243;n%20Interinstitucional%202018.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F:\Mapas%20territoriales%202018\Corrupci&#243;n\Mapa%20de%20riesgos%20corrupci&#243;n%20DT%20Sucre%202018.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F:\Mapas%20territoriales%202018\Corrupci&#243;n\Mapa%20de%20riesgos%20corrupci&#243;n%20DT%20Atlantico%202018.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F:\Mapas%20territoriales%202018\Corrupci&#243;n\Mapa%20de%20riesgos%20corrupci&#243;n%20Choc&#243;%202018.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F:\Mapas%20territoriales%202018\Corrupci&#243;n\Mapa%20de%20riesgos%20de%20corrupcion%20Eje%202018.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F:\Mapas%20territoriales%202018\Corrupci&#243;n\Mapa%20de%20riesgos%20corrupci&#243;n%20DT%20Caqueta-Huila%20201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2019\Riesgos\Mapas%20Nivel%20Nacional%20-%20copia\Mapa%20de%20Riesgos%20Financiera%202019.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F:\Mapas%20territoriales%202018\Corrupci&#243;n\Mapa%20de%20riesgos%20corrupci&#243;n%20DT%20Cauca%202018.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F:\Mapas%20territoriales%202018\Corrupci&#243;n\Mapa%20de%20riesgos%20corrupci&#243;n%20DT%20Central%202018.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F:\Mapas%20territoriales%202018\Corrupci&#243;n\Mapa%20de%20riesgos%20corrupcion%20DT%20Cesar%20-%20Guajira%202018.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F:\Mapas%20territoriales%202018\Corrupci&#243;n\Mapa%20de%20riesgos%20corrupcion%20DT%20NARI&#209;O%202018.xlsx"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F:\Mapas%20territoriales%202018\Corrupci&#243;n\Mapa%20de%20riesgos%20corrupci&#243;n%20DT%20putumayo%202018.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F:\Mapas%20territoriales%202018\Corrupci&#243;n\Mapa%20de%20riesgos%20corrupci&#243;n%20Magdalena%202018.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F:\Mapas%20territoriales%202018\Corrupci&#243;n\Mapa%20de%20Riesgos%20Corrupci&#243;n%20Norte%20de%20Santander%202018.xlsx" TargetMode="External"/></Relationships>
</file>

<file path=xl/externalLinks/_rels/externalLink77.xml.rels><?xml version="1.0" encoding="UTF-8" standalone="yes"?>
<Relationships xmlns="http://schemas.openxmlformats.org/package/2006/relationships"><Relationship Id="rId1" Type="http://schemas.microsoft.com/office/2006/relationships/xlExternalLinkPath/xlPathMissing" Target="Mapa%20de%20Riesgos%20Corrupcion%20Valle%202017%20Ultimo%20(2).xlsx"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F:\Mapas%20territoriales%202018\Corrupci&#243;n\Mapa%20de%20Riesgos%20Corrupcion%20Valle%202018.xlsx"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Mapa%20de%20Asistencia%20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19\Riesgos\Mapas%20Nivel%20Nacional%20-%20copia\Mapa%20de%20Riesgos%20GInformacion%20201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2019\Riesgos\Mapas%20Nivel%20Nacional%20-%20copia\Mapa%20de%20Riesgos%20Interinstitucional%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refreshError="1"/>
      <sheetData sheetId="1"/>
      <sheetData sheetId="2" refreshError="1"/>
      <sheetData sheetId="3" refreshError="1"/>
      <sheetData sheetId="4" refreshError="1"/>
      <sheetData sheetId="5" refreshError="1"/>
      <sheetData sheetId="6"/>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refreshError="1"/>
      <sheetData sheetId="1" refreshError="1"/>
      <sheetData sheetId="2" refreshError="1"/>
      <sheetData sheetId="3"/>
      <sheetData sheetId="4"/>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refreshError="1"/>
      <sheetData sheetId="1" refreshError="1"/>
      <sheetData sheetId="2" refreshError="1"/>
      <sheetData sheetId="3" refreshError="1"/>
      <sheetData sheetId="4"/>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refreshError="1"/>
      <sheetData sheetId="1" refreshError="1"/>
      <sheetData sheetId="2" refreshError="1"/>
      <sheetData sheetId="3"/>
      <sheetData sheetId="4"/>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refreshError="1"/>
      <sheetData sheetId="1" refreshError="1"/>
      <sheetData sheetId="2" refreshError="1"/>
      <sheetData sheetId="3"/>
      <sheetData sheetId="4"/>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refreshError="1"/>
      <sheetData sheetId="1" refreshError="1"/>
      <sheetData sheetId="2" refreshError="1"/>
      <sheetData sheetId="3"/>
      <sheetData sheetId="4"/>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refreshError="1"/>
      <sheetData sheetId="1" refreshError="1"/>
      <sheetData sheetId="2" refreshError="1"/>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refreshError="1"/>
      <sheetData sheetId="1" refreshError="1"/>
      <sheetData sheetId="2" refreshError="1"/>
      <sheetData sheetId="3"/>
      <sheetData sheetId="4"/>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refreshError="1"/>
      <sheetData sheetId="1" refreshError="1"/>
      <sheetData sheetId="2" refreshError="1"/>
      <sheetData sheetId="3"/>
      <sheetData sheetId="4"/>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refreshError="1"/>
      <sheetData sheetId="1" refreshError="1"/>
      <sheetData sheetId="2" refreshError="1"/>
      <sheetData sheetId="3"/>
      <sheetData sheetId="4"/>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Controles"/>
      <sheetName val="Hoja1"/>
    </sheetNames>
    <sheetDataSet>
      <sheetData sheetId="0" refreshError="1"/>
      <sheetData sheetId="1" refreshError="1"/>
      <sheetData sheetId="2"/>
      <sheetData sheetId="3"/>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refreshError="1"/>
      <sheetData sheetId="1" refreshError="1"/>
      <sheetData sheetId="2" refreshError="1"/>
      <sheetData sheetId="3"/>
      <sheetData sheetId="4"/>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Mapa de Riesgos"/>
      <sheetName val="Controles"/>
    </sheetNames>
    <sheetDataSet>
      <sheetData sheetId="0" refreshError="1"/>
      <sheetData sheetId="1" refreshError="1"/>
      <sheetData sheetId="2"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refreshError="1"/>
      <sheetData sheetId="1" refreshError="1"/>
      <sheetData sheetId="2" refreshError="1"/>
      <sheetData sheetId="3"/>
      <sheetData sheetId="4"/>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Sirley Andrea Barbosa Rodriguez" id="{CE59EC35-5EA2-4EC8-9407-89C35788E3B4}" userId="Sirley Andrea Barbosa Rodriguez" providerId="None"/>
  <person displayName="Sirley Andrea Barbosa Rodriguez" id="{312050C7-6E11-4FEE-8C66-137626857C2C}" userId="S::sirley.barbosa@unidadvictimas.gov.co::65469f85-e3d1-466e-95c6-6e3c944f26c6"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R61" dT="2018-07-17T05:00:37.37" personId="{CE59EC35-5EA2-4EC8-9407-89C35788E3B4}" id="{FD8BF706-076E-45B0-BD65-847174FCC2F1}">
    <text>No requiere plan de respuesta, ya que los riesgos de gestion que quedan el zona baja no lo necesitan</text>
  </threadedComment>
  <threadedComment ref="S63" dT="2018-07-17T05:03:32.72" personId="{CE59EC35-5EA2-4EC8-9407-89C35788E3B4}" id="{F968A33C-E8E1-4545-B298-A9EDEC368EBE}">
    <text>no se requiere</text>
  </threadedComment>
  <threadedComment ref="C132" dT="2018-12-28T01:43:04.59" personId="{312050C7-6E11-4FEE-8C66-137626857C2C}" id="{46DC7F8E-953E-4B1A-A86F-4A115F211560}">
    <text>No es recomendable usar la palabra asesoria, ya que la Dt no asesora, quizar orienta, notifica.
Adicionalmente la palabra asesoria puede mal entenderse como una intermediacion lo cual no recomendable para una mapa de riesgos ya que es un documento publico de consulta de la ciudadania</text>
  </threadedComment>
  <threadedComment ref="K132" dT="2018-12-28T01:46:10.24" personId="{312050C7-6E11-4FEE-8C66-137626857C2C}" id="{58CE2EF3-CF0F-47CA-8E12-0960DBAC4D37}">
    <text>Se evidencia que hay dos controles, por lo cual se sugiere separar la coordinacion y seguiento que se hace con el banco agrario y el operador, de la que se realiza con el nivel nacional subdirección de reparacion individual ya que son dos controles diferentes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95251-084D-453D-A1B2-B9B60E1C9BE0}">
  <sheetPr>
    <tabColor theme="8" tint="0.39997558519241921"/>
  </sheetPr>
  <dimension ref="A1:X544"/>
  <sheetViews>
    <sheetView showGridLines="0" zoomScaleNormal="100" workbookViewId="0">
      <selection activeCell="K9" sqref="K9"/>
    </sheetView>
  </sheetViews>
  <sheetFormatPr baseColWidth="10" defaultColWidth="11.42578125" defaultRowHeight="10.5" x14ac:dyDescent="0.15"/>
  <cols>
    <col min="1" max="1" width="4" style="395" bestFit="1" customWidth="1"/>
    <col min="2" max="2" width="15.5703125" style="95" customWidth="1"/>
    <col min="3" max="3" width="18.85546875" style="95" customWidth="1"/>
    <col min="4" max="4" width="22.42578125" style="95" customWidth="1"/>
    <col min="5" max="5" width="20.7109375" style="95" customWidth="1"/>
    <col min="6" max="6" width="11.42578125" style="95" customWidth="1"/>
    <col min="7" max="7" width="9.5703125" style="95" customWidth="1"/>
    <col min="8" max="9" width="4.42578125" style="95" customWidth="1"/>
    <col min="10" max="10" width="9.7109375" style="95" customWidth="1"/>
    <col min="11" max="11" width="42.5703125" style="95" customWidth="1"/>
    <col min="12" max="12" width="9.7109375" style="95" bestFit="1" customWidth="1"/>
    <col min="13" max="13" width="4" style="95" bestFit="1" customWidth="1"/>
    <col min="14" max="14" width="6.28515625" style="95" bestFit="1" customWidth="1"/>
    <col min="15" max="15" width="4" style="95" bestFit="1" customWidth="1"/>
    <col min="16" max="16" width="3.28515625" style="95" bestFit="1" customWidth="1"/>
    <col min="17" max="17" width="9" style="95" bestFit="1" customWidth="1"/>
    <col min="18" max="24" width="19.7109375" style="95" customWidth="1"/>
    <col min="25" max="16384" width="11.42578125" style="86"/>
  </cols>
  <sheetData>
    <row r="1" spans="1:24" ht="15.75" customHeight="1" thickBot="1" x14ac:dyDescent="0.2">
      <c r="A1" s="322"/>
      <c r="B1" s="323"/>
      <c r="C1" s="323"/>
      <c r="D1" s="324"/>
      <c r="E1" s="123" t="s">
        <v>2401</v>
      </c>
      <c r="F1" s="124"/>
      <c r="G1" s="124"/>
      <c r="H1" s="124"/>
      <c r="I1" s="124"/>
      <c r="J1" s="124"/>
      <c r="K1" s="124"/>
      <c r="L1" s="124"/>
      <c r="M1" s="124"/>
      <c r="N1" s="124"/>
      <c r="O1" s="124"/>
      <c r="P1" s="124"/>
      <c r="Q1" s="124"/>
      <c r="R1" s="124"/>
      <c r="S1" s="124"/>
      <c r="T1" s="124"/>
      <c r="U1" s="125"/>
      <c r="V1" s="126" t="s">
        <v>38</v>
      </c>
      <c r="W1" s="127"/>
      <c r="X1" s="128"/>
    </row>
    <row r="2" spans="1:24" ht="15.75" customHeight="1" thickBot="1" x14ac:dyDescent="0.2">
      <c r="A2" s="325"/>
      <c r="B2" s="326"/>
      <c r="C2" s="326"/>
      <c r="D2" s="327"/>
      <c r="E2" s="132"/>
      <c r="F2" s="133"/>
      <c r="G2" s="133"/>
      <c r="H2" s="133"/>
      <c r="I2" s="133"/>
      <c r="J2" s="133"/>
      <c r="K2" s="133"/>
      <c r="L2" s="133"/>
      <c r="M2" s="133"/>
      <c r="N2" s="133"/>
      <c r="O2" s="133"/>
      <c r="P2" s="133"/>
      <c r="Q2" s="133"/>
      <c r="R2" s="133"/>
      <c r="S2" s="133"/>
      <c r="T2" s="133"/>
      <c r="U2" s="134"/>
      <c r="V2" s="126" t="s">
        <v>94</v>
      </c>
      <c r="W2" s="127"/>
      <c r="X2" s="128"/>
    </row>
    <row r="3" spans="1:24" ht="18.75" customHeight="1" thickBot="1" x14ac:dyDescent="0.2">
      <c r="A3" s="325"/>
      <c r="B3" s="326"/>
      <c r="C3" s="326"/>
      <c r="D3" s="327"/>
      <c r="E3" s="132"/>
      <c r="F3" s="133"/>
      <c r="G3" s="133"/>
      <c r="H3" s="133"/>
      <c r="I3" s="133"/>
      <c r="J3" s="133"/>
      <c r="K3" s="133"/>
      <c r="L3" s="133"/>
      <c r="M3" s="133"/>
      <c r="N3" s="133"/>
      <c r="O3" s="133"/>
      <c r="P3" s="133"/>
      <c r="Q3" s="133"/>
      <c r="R3" s="133"/>
      <c r="S3" s="133"/>
      <c r="T3" s="133"/>
      <c r="U3" s="134"/>
      <c r="V3" s="126" t="s">
        <v>95</v>
      </c>
      <c r="W3" s="127"/>
      <c r="X3" s="128"/>
    </row>
    <row r="4" spans="1:24" ht="2.25" customHeight="1" thickBot="1" x14ac:dyDescent="0.2">
      <c r="A4" s="328"/>
      <c r="B4" s="329"/>
      <c r="C4" s="329"/>
      <c r="D4" s="327"/>
      <c r="E4" s="132"/>
      <c r="F4" s="133"/>
      <c r="G4" s="133"/>
      <c r="H4" s="133"/>
      <c r="I4" s="133"/>
      <c r="J4" s="133"/>
      <c r="K4" s="133"/>
      <c r="L4" s="133"/>
      <c r="M4" s="133"/>
      <c r="N4" s="133"/>
      <c r="O4" s="133"/>
      <c r="P4" s="133"/>
      <c r="Q4" s="133"/>
      <c r="R4" s="133"/>
      <c r="S4" s="133"/>
      <c r="T4" s="133"/>
      <c r="U4" s="134"/>
      <c r="V4" s="311" t="s">
        <v>59</v>
      </c>
      <c r="W4" s="312"/>
      <c r="X4" s="128"/>
    </row>
    <row r="5" spans="1:24" x14ac:dyDescent="0.15">
      <c r="A5" s="141" t="s">
        <v>20</v>
      </c>
      <c r="B5" s="142" t="s">
        <v>0</v>
      </c>
      <c r="C5" s="143"/>
      <c r="D5" s="143"/>
      <c r="E5" s="143"/>
      <c r="F5" s="143"/>
      <c r="G5" s="144"/>
      <c r="H5" s="142" t="s">
        <v>60</v>
      </c>
      <c r="I5" s="143"/>
      <c r="J5" s="143"/>
      <c r="K5" s="143"/>
      <c r="L5" s="143"/>
      <c r="M5" s="143"/>
      <c r="N5" s="143"/>
      <c r="O5" s="143"/>
      <c r="P5" s="143"/>
      <c r="Q5" s="144"/>
      <c r="R5" s="142" t="s">
        <v>61</v>
      </c>
      <c r="S5" s="143"/>
      <c r="T5" s="143"/>
      <c r="U5" s="143"/>
      <c r="V5" s="143"/>
      <c r="W5" s="145"/>
      <c r="X5" s="146" t="s">
        <v>93</v>
      </c>
    </row>
    <row r="6" spans="1:24" s="87" customFormat="1" x14ac:dyDescent="0.25">
      <c r="A6" s="147"/>
      <c r="B6" s="148" t="s">
        <v>91</v>
      </c>
      <c r="C6" s="149" t="s">
        <v>62</v>
      </c>
      <c r="D6" s="149" t="s">
        <v>63</v>
      </c>
      <c r="E6" s="149" t="s">
        <v>1</v>
      </c>
      <c r="F6" s="149" t="s">
        <v>64</v>
      </c>
      <c r="G6" s="150" t="s">
        <v>9</v>
      </c>
      <c r="H6" s="148" t="s">
        <v>2</v>
      </c>
      <c r="I6" s="149"/>
      <c r="J6" s="149"/>
      <c r="K6" s="151" t="s">
        <v>5</v>
      </c>
      <c r="L6" s="151"/>
      <c r="M6" s="151"/>
      <c r="N6" s="152"/>
      <c r="O6" s="149" t="s">
        <v>6</v>
      </c>
      <c r="P6" s="149"/>
      <c r="Q6" s="150"/>
      <c r="R6" s="153" t="s">
        <v>92</v>
      </c>
      <c r="S6" s="151"/>
      <c r="T6" s="151"/>
      <c r="U6" s="151"/>
      <c r="V6" s="151"/>
      <c r="W6" s="154"/>
      <c r="X6" s="155"/>
    </row>
    <row r="7" spans="1:24" ht="80.25" thickBot="1" x14ac:dyDescent="0.2">
      <c r="A7" s="156"/>
      <c r="B7" s="157"/>
      <c r="C7" s="158"/>
      <c r="D7" s="158"/>
      <c r="E7" s="158"/>
      <c r="F7" s="158"/>
      <c r="G7" s="159"/>
      <c r="H7" s="160" t="s">
        <v>3</v>
      </c>
      <c r="I7" s="161" t="s">
        <v>4</v>
      </c>
      <c r="J7" s="161" t="s">
        <v>14</v>
      </c>
      <c r="K7" s="162" t="s">
        <v>8</v>
      </c>
      <c r="L7" s="158" t="s">
        <v>69</v>
      </c>
      <c r="M7" s="158"/>
      <c r="N7" s="158"/>
      <c r="O7" s="161" t="s">
        <v>3</v>
      </c>
      <c r="P7" s="161" t="s">
        <v>4</v>
      </c>
      <c r="Q7" s="163" t="s">
        <v>14</v>
      </c>
      <c r="R7" s="164" t="s">
        <v>21</v>
      </c>
      <c r="S7" s="162" t="s">
        <v>70</v>
      </c>
      <c r="T7" s="165" t="s">
        <v>2421</v>
      </c>
      <c r="U7" s="165" t="s">
        <v>2414</v>
      </c>
      <c r="V7" s="165" t="s">
        <v>2422</v>
      </c>
      <c r="W7" s="166" t="s">
        <v>2416</v>
      </c>
      <c r="X7" s="167"/>
    </row>
    <row r="8" spans="1:24" ht="120.75" customHeight="1" x14ac:dyDescent="0.15">
      <c r="A8" s="168">
        <v>2</v>
      </c>
      <c r="B8" s="208" t="s">
        <v>50</v>
      </c>
      <c r="C8" s="103" t="s">
        <v>96</v>
      </c>
      <c r="D8" s="97" t="s">
        <v>104</v>
      </c>
      <c r="E8" s="103" t="s">
        <v>105</v>
      </c>
      <c r="F8" s="102" t="s">
        <v>106</v>
      </c>
      <c r="G8" s="169" t="s">
        <v>65</v>
      </c>
      <c r="H8" s="170">
        <v>3</v>
      </c>
      <c r="I8" s="171">
        <v>4</v>
      </c>
      <c r="J8" s="174" t="s">
        <v>16</v>
      </c>
      <c r="K8" s="70" t="s">
        <v>122</v>
      </c>
      <c r="L8" s="37" t="s">
        <v>7</v>
      </c>
      <c r="M8" s="172">
        <v>90</v>
      </c>
      <c r="N8" s="173" t="s">
        <v>130</v>
      </c>
      <c r="O8" s="171">
        <v>1</v>
      </c>
      <c r="P8" s="171">
        <v>3</v>
      </c>
      <c r="Q8" s="174" t="s">
        <v>19</v>
      </c>
      <c r="R8" s="175" t="s">
        <v>33</v>
      </c>
      <c r="S8" s="97" t="s">
        <v>110</v>
      </c>
      <c r="T8" s="97" t="s">
        <v>110</v>
      </c>
      <c r="U8" s="97" t="s">
        <v>110</v>
      </c>
      <c r="V8" s="97" t="s">
        <v>110</v>
      </c>
      <c r="W8" s="97" t="s">
        <v>110</v>
      </c>
      <c r="X8" s="212" t="s">
        <v>113</v>
      </c>
    </row>
    <row r="9" spans="1:24" ht="120.75" customHeight="1" x14ac:dyDescent="0.15">
      <c r="A9" s="178"/>
      <c r="B9" s="209"/>
      <c r="C9" s="48"/>
      <c r="D9" s="54" t="s">
        <v>112</v>
      </c>
      <c r="E9" s="48"/>
      <c r="F9" s="102"/>
      <c r="G9" s="179"/>
      <c r="H9" s="180"/>
      <c r="I9" s="60"/>
      <c r="J9" s="181"/>
      <c r="K9" s="70" t="s">
        <v>119</v>
      </c>
      <c r="L9" s="44" t="s">
        <v>7</v>
      </c>
      <c r="M9" s="172">
        <v>80</v>
      </c>
      <c r="N9" s="185" t="s">
        <v>130</v>
      </c>
      <c r="O9" s="60"/>
      <c r="P9" s="60"/>
      <c r="Q9" s="181"/>
      <c r="R9" s="182"/>
      <c r="S9" s="68"/>
      <c r="T9" s="68"/>
      <c r="U9" s="68"/>
      <c r="V9" s="68"/>
      <c r="W9" s="183"/>
      <c r="X9" s="215"/>
    </row>
    <row r="10" spans="1:24" ht="120.75" customHeight="1" x14ac:dyDescent="0.15">
      <c r="A10" s="178"/>
      <c r="B10" s="209"/>
      <c r="C10" s="48"/>
      <c r="D10" s="54" t="s">
        <v>114</v>
      </c>
      <c r="E10" s="48"/>
      <c r="F10" s="102"/>
      <c r="G10" s="179"/>
      <c r="H10" s="180"/>
      <c r="I10" s="60"/>
      <c r="J10" s="181"/>
      <c r="K10" s="70" t="s">
        <v>115</v>
      </c>
      <c r="L10" s="44" t="s">
        <v>68</v>
      </c>
      <c r="M10" s="77">
        <v>65</v>
      </c>
      <c r="N10" s="185" t="s">
        <v>162</v>
      </c>
      <c r="O10" s="60"/>
      <c r="P10" s="60"/>
      <c r="Q10" s="181"/>
      <c r="R10" s="182"/>
      <c r="S10" s="68"/>
      <c r="T10" s="68"/>
      <c r="U10" s="68"/>
      <c r="V10" s="68"/>
      <c r="W10" s="183"/>
      <c r="X10" s="215"/>
    </row>
    <row r="11" spans="1:24" x14ac:dyDescent="0.15">
      <c r="A11" s="178"/>
      <c r="B11" s="209"/>
      <c r="C11" s="48"/>
      <c r="D11" s="54"/>
      <c r="E11" s="48"/>
      <c r="F11" s="102"/>
      <c r="G11" s="179"/>
      <c r="H11" s="180"/>
      <c r="I11" s="60"/>
      <c r="J11" s="181"/>
      <c r="K11" s="36"/>
      <c r="L11" s="44"/>
      <c r="M11" s="77">
        <v>0</v>
      </c>
      <c r="N11" s="185" t="b">
        <v>0</v>
      </c>
      <c r="O11" s="60"/>
      <c r="P11" s="60"/>
      <c r="Q11" s="181"/>
      <c r="R11" s="182"/>
      <c r="S11" s="68"/>
      <c r="T11" s="68"/>
      <c r="U11" s="68"/>
      <c r="V11" s="68"/>
      <c r="W11" s="183"/>
      <c r="X11" s="215"/>
    </row>
    <row r="12" spans="1:24" ht="11.25" thickBot="1" x14ac:dyDescent="0.2">
      <c r="A12" s="186"/>
      <c r="B12" s="217"/>
      <c r="C12" s="218"/>
      <c r="D12" s="219"/>
      <c r="E12" s="218"/>
      <c r="F12" s="220"/>
      <c r="G12" s="187"/>
      <c r="H12" s="188"/>
      <c r="I12" s="189"/>
      <c r="J12" s="193"/>
      <c r="K12" s="221"/>
      <c r="L12" s="190"/>
      <c r="M12" s="191">
        <v>0</v>
      </c>
      <c r="N12" s="192" t="b">
        <v>0</v>
      </c>
      <c r="O12" s="189"/>
      <c r="P12" s="189"/>
      <c r="Q12" s="193"/>
      <c r="R12" s="194"/>
      <c r="S12" s="195"/>
      <c r="T12" s="195"/>
      <c r="U12" s="195"/>
      <c r="V12" s="195"/>
      <c r="W12" s="196"/>
      <c r="X12" s="222"/>
    </row>
    <row r="13" spans="1:24" ht="168" x14ac:dyDescent="0.15">
      <c r="A13" s="168">
        <v>3</v>
      </c>
      <c r="B13" s="208" t="s">
        <v>50</v>
      </c>
      <c r="C13" s="103" t="s">
        <v>96</v>
      </c>
      <c r="D13" s="97" t="s">
        <v>108</v>
      </c>
      <c r="E13" s="103" t="s">
        <v>107</v>
      </c>
      <c r="F13" s="210" t="s">
        <v>117</v>
      </c>
      <c r="G13" s="169" t="s">
        <v>66</v>
      </c>
      <c r="H13" s="170">
        <v>3</v>
      </c>
      <c r="I13" s="171">
        <v>4</v>
      </c>
      <c r="J13" s="174" t="s">
        <v>16</v>
      </c>
      <c r="K13" s="36" t="s">
        <v>123</v>
      </c>
      <c r="L13" s="37" t="s">
        <v>7</v>
      </c>
      <c r="M13" s="172">
        <v>90</v>
      </c>
      <c r="N13" s="173" t="s">
        <v>130</v>
      </c>
      <c r="O13" s="171">
        <v>1</v>
      </c>
      <c r="P13" s="171">
        <v>4</v>
      </c>
      <c r="Q13" s="174" t="s">
        <v>17</v>
      </c>
      <c r="R13" s="175" t="s">
        <v>34</v>
      </c>
      <c r="S13" s="97" t="s">
        <v>125</v>
      </c>
      <c r="T13" s="97" t="s">
        <v>116</v>
      </c>
      <c r="U13" s="176" t="s">
        <v>100</v>
      </c>
      <c r="V13" s="97" t="s">
        <v>101</v>
      </c>
      <c r="W13" s="211" t="s">
        <v>109</v>
      </c>
      <c r="X13" s="212" t="s">
        <v>120</v>
      </c>
    </row>
    <row r="14" spans="1:24" ht="147" x14ac:dyDescent="0.15">
      <c r="A14" s="178"/>
      <c r="B14" s="209"/>
      <c r="C14" s="48"/>
      <c r="D14" s="54" t="s">
        <v>118</v>
      </c>
      <c r="E14" s="48"/>
      <c r="F14" s="102"/>
      <c r="G14" s="179"/>
      <c r="H14" s="180"/>
      <c r="I14" s="60"/>
      <c r="J14" s="181"/>
      <c r="K14" s="49" t="s">
        <v>124</v>
      </c>
      <c r="L14" s="44" t="s">
        <v>7</v>
      </c>
      <c r="M14" s="172">
        <v>90</v>
      </c>
      <c r="N14" s="185" t="s">
        <v>130</v>
      </c>
      <c r="O14" s="60"/>
      <c r="P14" s="60"/>
      <c r="Q14" s="181"/>
      <c r="R14" s="182"/>
      <c r="S14" s="68"/>
      <c r="T14" s="68"/>
      <c r="U14" s="68"/>
      <c r="V14" s="68"/>
      <c r="W14" s="183"/>
      <c r="X14" s="215"/>
    </row>
    <row r="15" spans="1:24" x14ac:dyDescent="0.15">
      <c r="A15" s="178"/>
      <c r="B15" s="209"/>
      <c r="C15" s="48"/>
      <c r="D15" s="54"/>
      <c r="E15" s="48"/>
      <c r="F15" s="102"/>
      <c r="G15" s="179"/>
      <c r="H15" s="180"/>
      <c r="I15" s="60"/>
      <c r="J15" s="181"/>
      <c r="K15" s="49"/>
      <c r="L15" s="44"/>
      <c r="M15" s="172">
        <v>0</v>
      </c>
      <c r="N15" s="185" t="b">
        <v>0</v>
      </c>
      <c r="O15" s="60"/>
      <c r="P15" s="60"/>
      <c r="Q15" s="181"/>
      <c r="R15" s="182"/>
      <c r="S15" s="68"/>
      <c r="T15" s="68"/>
      <c r="U15" s="68"/>
      <c r="V15" s="68"/>
      <c r="W15" s="183"/>
      <c r="X15" s="215"/>
    </row>
    <row r="16" spans="1:24" x14ac:dyDescent="0.15">
      <c r="A16" s="178"/>
      <c r="B16" s="209"/>
      <c r="C16" s="48"/>
      <c r="D16" s="54"/>
      <c r="E16" s="48"/>
      <c r="F16" s="102"/>
      <c r="G16" s="179"/>
      <c r="H16" s="180"/>
      <c r="I16" s="60"/>
      <c r="J16" s="181"/>
      <c r="K16" s="49"/>
      <c r="L16" s="44"/>
      <c r="M16" s="172">
        <v>0</v>
      </c>
      <c r="N16" s="185" t="b">
        <v>0</v>
      </c>
      <c r="O16" s="60"/>
      <c r="P16" s="60"/>
      <c r="Q16" s="181"/>
      <c r="R16" s="182"/>
      <c r="S16" s="68"/>
      <c r="T16" s="68"/>
      <c r="U16" s="68"/>
      <c r="V16" s="68"/>
      <c r="W16" s="183"/>
      <c r="X16" s="215"/>
    </row>
    <row r="17" spans="1:24" ht="11.25" thickBot="1" x14ac:dyDescent="0.2">
      <c r="A17" s="186"/>
      <c r="B17" s="217"/>
      <c r="C17" s="218"/>
      <c r="D17" s="219"/>
      <c r="E17" s="218"/>
      <c r="F17" s="220"/>
      <c r="G17" s="187"/>
      <c r="H17" s="188"/>
      <c r="I17" s="189"/>
      <c r="J17" s="193"/>
      <c r="K17" s="221"/>
      <c r="L17" s="190"/>
      <c r="M17" s="191">
        <v>0</v>
      </c>
      <c r="N17" s="192" t="b">
        <v>0</v>
      </c>
      <c r="O17" s="189"/>
      <c r="P17" s="189"/>
      <c r="Q17" s="193"/>
      <c r="R17" s="194"/>
      <c r="S17" s="195"/>
      <c r="T17" s="195"/>
      <c r="U17" s="195"/>
      <c r="V17" s="195"/>
      <c r="W17" s="196"/>
      <c r="X17" s="222"/>
    </row>
    <row r="18" spans="1:24" ht="84.75" thickBot="1" x14ac:dyDescent="0.2">
      <c r="A18" s="168">
        <v>1</v>
      </c>
      <c r="B18" s="103" t="s">
        <v>47</v>
      </c>
      <c r="C18" s="103" t="s">
        <v>126</v>
      </c>
      <c r="D18" s="43" t="s">
        <v>127</v>
      </c>
      <c r="E18" s="102" t="s">
        <v>128</v>
      </c>
      <c r="F18" s="102" t="s">
        <v>129</v>
      </c>
      <c r="G18" s="169" t="s">
        <v>65</v>
      </c>
      <c r="H18" s="170">
        <v>1</v>
      </c>
      <c r="I18" s="171">
        <v>3</v>
      </c>
      <c r="J18" s="171" t="s">
        <v>18</v>
      </c>
      <c r="K18" s="330" t="s">
        <v>2430</v>
      </c>
      <c r="L18" s="37" t="s">
        <v>7</v>
      </c>
      <c r="M18" s="172">
        <v>100</v>
      </c>
      <c r="N18" s="173" t="s">
        <v>130</v>
      </c>
      <c r="O18" s="171">
        <v>1</v>
      </c>
      <c r="P18" s="171">
        <v>1</v>
      </c>
      <c r="Q18" s="174" t="s">
        <v>19</v>
      </c>
      <c r="R18" s="175" t="s">
        <v>33</v>
      </c>
      <c r="S18" s="97" t="s">
        <v>110</v>
      </c>
      <c r="T18" s="97" t="s">
        <v>110</v>
      </c>
      <c r="U18" s="97" t="s">
        <v>110</v>
      </c>
      <c r="V18" s="97" t="s">
        <v>110</v>
      </c>
      <c r="W18" s="97" t="s">
        <v>110</v>
      </c>
      <c r="X18" s="177" t="s">
        <v>131</v>
      </c>
    </row>
    <row r="19" spans="1:24" ht="94.5" x14ac:dyDescent="0.15">
      <c r="A19" s="178"/>
      <c r="B19" s="48"/>
      <c r="C19" s="48"/>
      <c r="D19" s="43" t="s">
        <v>132</v>
      </c>
      <c r="E19" s="102"/>
      <c r="F19" s="102"/>
      <c r="G19" s="179"/>
      <c r="H19" s="180"/>
      <c r="I19" s="60"/>
      <c r="J19" s="60"/>
      <c r="K19" s="330" t="s">
        <v>2431</v>
      </c>
      <c r="L19" s="44" t="s">
        <v>7</v>
      </c>
      <c r="M19" s="172">
        <v>100</v>
      </c>
      <c r="N19" s="173" t="s">
        <v>130</v>
      </c>
      <c r="O19" s="60"/>
      <c r="P19" s="60"/>
      <c r="Q19" s="181"/>
      <c r="R19" s="182"/>
      <c r="S19" s="68"/>
      <c r="T19" s="68"/>
      <c r="U19" s="68"/>
      <c r="V19" s="68"/>
      <c r="W19" s="183"/>
      <c r="X19" s="184"/>
    </row>
    <row r="20" spans="1:24" ht="63" x14ac:dyDescent="0.15">
      <c r="A20" s="178"/>
      <c r="B20" s="48"/>
      <c r="C20" s="48"/>
      <c r="D20" s="49" t="s">
        <v>133</v>
      </c>
      <c r="E20" s="102"/>
      <c r="F20" s="102"/>
      <c r="G20" s="179"/>
      <c r="H20" s="180"/>
      <c r="I20" s="60"/>
      <c r="J20" s="60"/>
      <c r="K20" s="81" t="s">
        <v>2432</v>
      </c>
      <c r="L20" s="44" t="s">
        <v>68</v>
      </c>
      <c r="M20" s="172">
        <v>100</v>
      </c>
      <c r="N20" s="185" t="s">
        <v>130</v>
      </c>
      <c r="O20" s="60"/>
      <c r="P20" s="60"/>
      <c r="Q20" s="181"/>
      <c r="R20" s="182"/>
      <c r="S20" s="68"/>
      <c r="T20" s="68"/>
      <c r="U20" s="68"/>
      <c r="V20" s="68"/>
      <c r="W20" s="183"/>
      <c r="X20" s="184"/>
    </row>
    <row r="21" spans="1:24" ht="63" x14ac:dyDescent="0.15">
      <c r="A21" s="178"/>
      <c r="B21" s="48"/>
      <c r="C21" s="48"/>
      <c r="D21" s="49" t="s">
        <v>134</v>
      </c>
      <c r="E21" s="102"/>
      <c r="F21" s="102"/>
      <c r="G21" s="179"/>
      <c r="H21" s="180"/>
      <c r="I21" s="60"/>
      <c r="J21" s="60"/>
      <c r="K21" s="81"/>
      <c r="L21" s="44"/>
      <c r="M21" s="172">
        <v>0</v>
      </c>
      <c r="N21" s="185" t="b">
        <v>0</v>
      </c>
      <c r="O21" s="60"/>
      <c r="P21" s="60"/>
      <c r="Q21" s="181"/>
      <c r="R21" s="182"/>
      <c r="S21" s="68"/>
      <c r="T21" s="68"/>
      <c r="U21" s="68"/>
      <c r="V21" s="68"/>
      <c r="W21" s="183"/>
      <c r="X21" s="184"/>
    </row>
    <row r="22" spans="1:24" ht="137.25" thickBot="1" x14ac:dyDescent="0.2">
      <c r="A22" s="186"/>
      <c r="B22" s="218"/>
      <c r="C22" s="218"/>
      <c r="D22" s="49" t="s">
        <v>135</v>
      </c>
      <c r="E22" s="220"/>
      <c r="F22" s="220"/>
      <c r="G22" s="187"/>
      <c r="H22" s="188"/>
      <c r="I22" s="189"/>
      <c r="J22" s="189"/>
      <c r="K22" s="228"/>
      <c r="L22" s="190"/>
      <c r="M22" s="191">
        <v>0</v>
      </c>
      <c r="N22" s="192" t="b">
        <v>0</v>
      </c>
      <c r="O22" s="189"/>
      <c r="P22" s="189"/>
      <c r="Q22" s="193"/>
      <c r="R22" s="194"/>
      <c r="S22" s="195"/>
      <c r="T22" s="195"/>
      <c r="U22" s="195"/>
      <c r="V22" s="195"/>
      <c r="W22" s="196"/>
      <c r="X22" s="197"/>
    </row>
    <row r="23" spans="1:24" ht="115.5" x14ac:dyDescent="0.15">
      <c r="A23" s="168">
        <v>2</v>
      </c>
      <c r="B23" s="208" t="s">
        <v>47</v>
      </c>
      <c r="C23" s="103" t="s">
        <v>136</v>
      </c>
      <c r="D23" s="54" t="s">
        <v>137</v>
      </c>
      <c r="E23" s="102" t="s">
        <v>138</v>
      </c>
      <c r="F23" s="102" t="s">
        <v>139</v>
      </c>
      <c r="G23" s="169" t="s">
        <v>65</v>
      </c>
      <c r="H23" s="170">
        <v>1</v>
      </c>
      <c r="I23" s="171">
        <v>2</v>
      </c>
      <c r="J23" s="171" t="s">
        <v>19</v>
      </c>
      <c r="K23" s="49" t="s">
        <v>140</v>
      </c>
      <c r="L23" s="37" t="s">
        <v>7</v>
      </c>
      <c r="M23" s="172">
        <v>90</v>
      </c>
      <c r="N23" s="173" t="s">
        <v>130</v>
      </c>
      <c r="O23" s="171">
        <v>1</v>
      </c>
      <c r="P23" s="171">
        <v>2</v>
      </c>
      <c r="Q23" s="174" t="s">
        <v>19</v>
      </c>
      <c r="R23" s="175" t="s">
        <v>33</v>
      </c>
      <c r="S23" s="97" t="s">
        <v>110</v>
      </c>
      <c r="T23" s="97" t="s">
        <v>110</v>
      </c>
      <c r="U23" s="176" t="s">
        <v>110</v>
      </c>
      <c r="V23" s="97" t="s">
        <v>110</v>
      </c>
      <c r="W23" s="211" t="s">
        <v>110</v>
      </c>
      <c r="X23" s="177" t="s">
        <v>141</v>
      </c>
    </row>
    <row r="24" spans="1:24" ht="84" x14ac:dyDescent="0.15">
      <c r="A24" s="178"/>
      <c r="B24" s="209"/>
      <c r="C24" s="48"/>
      <c r="D24" s="54" t="s">
        <v>142</v>
      </c>
      <c r="E24" s="102"/>
      <c r="F24" s="102"/>
      <c r="G24" s="179"/>
      <c r="H24" s="180"/>
      <c r="I24" s="60"/>
      <c r="J24" s="60"/>
      <c r="K24" s="49" t="s">
        <v>143</v>
      </c>
      <c r="L24" s="44" t="s">
        <v>7</v>
      </c>
      <c r="M24" s="172">
        <v>90</v>
      </c>
      <c r="N24" s="185" t="s">
        <v>130</v>
      </c>
      <c r="O24" s="60"/>
      <c r="P24" s="60"/>
      <c r="Q24" s="181"/>
      <c r="R24" s="182"/>
      <c r="S24" s="68"/>
      <c r="T24" s="68"/>
      <c r="U24" s="68"/>
      <c r="V24" s="68"/>
      <c r="W24" s="183"/>
      <c r="X24" s="184"/>
    </row>
    <row r="25" spans="1:24" x14ac:dyDescent="0.15">
      <c r="A25" s="178"/>
      <c r="B25" s="209"/>
      <c r="C25" s="48"/>
      <c r="D25" s="54"/>
      <c r="E25" s="102"/>
      <c r="F25" s="102"/>
      <c r="G25" s="179"/>
      <c r="H25" s="180"/>
      <c r="I25" s="60"/>
      <c r="J25" s="60"/>
      <c r="K25" s="54"/>
      <c r="L25" s="44"/>
      <c r="M25" s="77">
        <v>0</v>
      </c>
      <c r="N25" s="185" t="b">
        <v>0</v>
      </c>
      <c r="O25" s="60"/>
      <c r="P25" s="60"/>
      <c r="Q25" s="181"/>
      <c r="R25" s="182"/>
      <c r="S25" s="68"/>
      <c r="T25" s="68"/>
      <c r="U25" s="68"/>
      <c r="V25" s="68"/>
      <c r="W25" s="183"/>
      <c r="X25" s="184"/>
    </row>
    <row r="26" spans="1:24" x14ac:dyDescent="0.15">
      <c r="A26" s="178"/>
      <c r="B26" s="209"/>
      <c r="C26" s="48"/>
      <c r="D26" s="54"/>
      <c r="E26" s="102"/>
      <c r="F26" s="102"/>
      <c r="G26" s="179"/>
      <c r="H26" s="180"/>
      <c r="I26" s="60"/>
      <c r="J26" s="60"/>
      <c r="K26" s="226"/>
      <c r="L26" s="44"/>
      <c r="M26" s="77">
        <v>0</v>
      </c>
      <c r="N26" s="185" t="b">
        <v>0</v>
      </c>
      <c r="O26" s="60"/>
      <c r="P26" s="60"/>
      <c r="Q26" s="181"/>
      <c r="R26" s="182"/>
      <c r="S26" s="68"/>
      <c r="T26" s="68"/>
      <c r="U26" s="68"/>
      <c r="V26" s="68"/>
      <c r="W26" s="183"/>
      <c r="X26" s="184"/>
    </row>
    <row r="27" spans="1:24" ht="11.25" thickBot="1" x14ac:dyDescent="0.2">
      <c r="A27" s="186"/>
      <c r="B27" s="217"/>
      <c r="C27" s="218"/>
      <c r="D27" s="219"/>
      <c r="E27" s="220"/>
      <c r="F27" s="220"/>
      <c r="G27" s="187"/>
      <c r="H27" s="188"/>
      <c r="I27" s="189"/>
      <c r="J27" s="189"/>
      <c r="K27" s="228"/>
      <c r="L27" s="190"/>
      <c r="M27" s="191">
        <v>0</v>
      </c>
      <c r="N27" s="192" t="b">
        <v>0</v>
      </c>
      <c r="O27" s="189"/>
      <c r="P27" s="189"/>
      <c r="Q27" s="193"/>
      <c r="R27" s="194"/>
      <c r="S27" s="195"/>
      <c r="T27" s="195"/>
      <c r="U27" s="195"/>
      <c r="V27" s="195"/>
      <c r="W27" s="196"/>
      <c r="X27" s="197"/>
    </row>
    <row r="28" spans="1:24" ht="74.25" thickBot="1" x14ac:dyDescent="0.2">
      <c r="A28" s="168">
        <v>3</v>
      </c>
      <c r="B28" s="208" t="s">
        <v>47</v>
      </c>
      <c r="C28" s="103" t="s">
        <v>144</v>
      </c>
      <c r="D28" s="54" t="s">
        <v>137</v>
      </c>
      <c r="E28" s="102" t="s">
        <v>145</v>
      </c>
      <c r="F28" s="102" t="s">
        <v>129</v>
      </c>
      <c r="G28" s="169" t="s">
        <v>65</v>
      </c>
      <c r="H28" s="170">
        <v>1</v>
      </c>
      <c r="I28" s="171">
        <v>2</v>
      </c>
      <c r="J28" s="171" t="s">
        <v>19</v>
      </c>
      <c r="K28" s="219" t="s">
        <v>146</v>
      </c>
      <c r="L28" s="44" t="s">
        <v>7</v>
      </c>
      <c r="M28" s="172">
        <v>90</v>
      </c>
      <c r="N28" s="173" t="s">
        <v>130</v>
      </c>
      <c r="O28" s="171">
        <v>1</v>
      </c>
      <c r="P28" s="171">
        <v>2</v>
      </c>
      <c r="Q28" s="174" t="s">
        <v>19</v>
      </c>
      <c r="R28" s="182" t="s">
        <v>33</v>
      </c>
      <c r="S28" s="68" t="s">
        <v>110</v>
      </c>
      <c r="T28" s="68" t="s">
        <v>110</v>
      </c>
      <c r="U28" s="68" t="s">
        <v>110</v>
      </c>
      <c r="V28" s="182" t="s">
        <v>110</v>
      </c>
      <c r="W28" s="68" t="s">
        <v>110</v>
      </c>
      <c r="X28" s="177" t="s">
        <v>147</v>
      </c>
    </row>
    <row r="29" spans="1:24" ht="95.25" thickBot="1" x14ac:dyDescent="0.2">
      <c r="A29" s="178"/>
      <c r="B29" s="209"/>
      <c r="C29" s="48"/>
      <c r="D29" s="54" t="s">
        <v>148</v>
      </c>
      <c r="E29" s="102"/>
      <c r="F29" s="102"/>
      <c r="G29" s="179"/>
      <c r="H29" s="180"/>
      <c r="I29" s="60"/>
      <c r="J29" s="60"/>
      <c r="K29" s="219" t="s">
        <v>149</v>
      </c>
      <c r="L29" s="44" t="s">
        <v>7</v>
      </c>
      <c r="M29" s="172">
        <v>90</v>
      </c>
      <c r="N29" s="185" t="s">
        <v>130</v>
      </c>
      <c r="O29" s="60"/>
      <c r="P29" s="60"/>
      <c r="Q29" s="181"/>
      <c r="R29" s="182"/>
      <c r="S29" s="68"/>
      <c r="T29" s="68"/>
      <c r="U29" s="68"/>
      <c r="V29" s="182"/>
      <c r="W29" s="68"/>
      <c r="X29" s="184"/>
    </row>
    <row r="30" spans="1:24" x14ac:dyDescent="0.15">
      <c r="A30" s="178"/>
      <c r="B30" s="209"/>
      <c r="C30" s="48"/>
      <c r="D30" s="54"/>
      <c r="E30" s="102"/>
      <c r="F30" s="102"/>
      <c r="G30" s="179"/>
      <c r="H30" s="180"/>
      <c r="I30" s="60"/>
      <c r="J30" s="60"/>
      <c r="K30" s="226"/>
      <c r="L30" s="91"/>
      <c r="M30" s="172">
        <v>0</v>
      </c>
      <c r="N30" s="185" t="b">
        <v>0</v>
      </c>
      <c r="O30" s="60"/>
      <c r="P30" s="60"/>
      <c r="Q30" s="181"/>
      <c r="R30" s="182"/>
      <c r="S30" s="68"/>
      <c r="T30" s="68"/>
      <c r="U30" s="68"/>
      <c r="V30" s="182"/>
      <c r="W30" s="68"/>
      <c r="X30" s="184"/>
    </row>
    <row r="31" spans="1:24" x14ac:dyDescent="0.15">
      <c r="A31" s="178"/>
      <c r="B31" s="209"/>
      <c r="C31" s="48"/>
      <c r="D31" s="54"/>
      <c r="E31" s="102"/>
      <c r="F31" s="102"/>
      <c r="G31" s="179"/>
      <c r="H31" s="180"/>
      <c r="I31" s="60"/>
      <c r="J31" s="60"/>
      <c r="K31" s="226"/>
      <c r="L31" s="91"/>
      <c r="M31" s="172">
        <v>0</v>
      </c>
      <c r="N31" s="185" t="b">
        <v>0</v>
      </c>
      <c r="O31" s="60"/>
      <c r="P31" s="60"/>
      <c r="Q31" s="181"/>
      <c r="R31" s="182"/>
      <c r="S31" s="68"/>
      <c r="T31" s="68"/>
      <c r="U31" s="68"/>
      <c r="V31" s="182"/>
      <c r="W31" s="68"/>
      <c r="X31" s="184"/>
    </row>
    <row r="32" spans="1:24" ht="11.25" thickBot="1" x14ac:dyDescent="0.2">
      <c r="A32" s="186"/>
      <c r="B32" s="217"/>
      <c r="C32" s="218"/>
      <c r="D32" s="219"/>
      <c r="E32" s="220"/>
      <c r="F32" s="220"/>
      <c r="G32" s="187"/>
      <c r="H32" s="188"/>
      <c r="I32" s="189"/>
      <c r="J32" s="189"/>
      <c r="K32" s="228"/>
      <c r="L32" s="331"/>
      <c r="M32" s="191">
        <v>0</v>
      </c>
      <c r="N32" s="192" t="b">
        <v>0</v>
      </c>
      <c r="O32" s="189"/>
      <c r="P32" s="189"/>
      <c r="Q32" s="193"/>
      <c r="R32" s="182"/>
      <c r="S32" s="68"/>
      <c r="T32" s="68"/>
      <c r="U32" s="68"/>
      <c r="V32" s="182"/>
      <c r="W32" s="68"/>
      <c r="X32" s="197"/>
    </row>
    <row r="33" spans="1:24" ht="115.5" x14ac:dyDescent="0.15">
      <c r="A33" s="168">
        <v>4</v>
      </c>
      <c r="B33" s="208" t="s">
        <v>47</v>
      </c>
      <c r="C33" s="103" t="s">
        <v>150</v>
      </c>
      <c r="D33" s="54" t="s">
        <v>151</v>
      </c>
      <c r="E33" s="103" t="s">
        <v>152</v>
      </c>
      <c r="F33" s="102" t="s">
        <v>129</v>
      </c>
      <c r="G33" s="169" t="s">
        <v>65</v>
      </c>
      <c r="H33" s="170">
        <v>4</v>
      </c>
      <c r="I33" s="171">
        <v>4</v>
      </c>
      <c r="J33" s="171" t="s">
        <v>16</v>
      </c>
      <c r="K33" s="54" t="s">
        <v>153</v>
      </c>
      <c r="L33" s="37" t="s">
        <v>7</v>
      </c>
      <c r="M33" s="172">
        <v>90</v>
      </c>
      <c r="N33" s="173" t="s">
        <v>130</v>
      </c>
      <c r="O33" s="171">
        <v>2</v>
      </c>
      <c r="P33" s="171">
        <v>3</v>
      </c>
      <c r="Q33" s="174" t="s">
        <v>18</v>
      </c>
      <c r="R33" s="175" t="s">
        <v>35</v>
      </c>
      <c r="S33" s="54" t="s">
        <v>154</v>
      </c>
      <c r="T33" s="97">
        <v>1</v>
      </c>
      <c r="U33" s="176">
        <v>43648</v>
      </c>
      <c r="V33" s="97" t="s">
        <v>155</v>
      </c>
      <c r="W33" s="97" t="s">
        <v>156</v>
      </c>
      <c r="X33" s="177" t="s">
        <v>157</v>
      </c>
    </row>
    <row r="34" spans="1:24" ht="84" x14ac:dyDescent="0.15">
      <c r="A34" s="178"/>
      <c r="B34" s="209"/>
      <c r="C34" s="48"/>
      <c r="D34" s="54" t="s">
        <v>158</v>
      </c>
      <c r="E34" s="48"/>
      <c r="F34" s="102"/>
      <c r="G34" s="179"/>
      <c r="H34" s="180"/>
      <c r="I34" s="60"/>
      <c r="J34" s="60"/>
      <c r="K34" s="54" t="s">
        <v>159</v>
      </c>
      <c r="L34" s="44" t="s">
        <v>7</v>
      </c>
      <c r="M34" s="172">
        <v>90</v>
      </c>
      <c r="N34" s="185" t="s">
        <v>130</v>
      </c>
      <c r="O34" s="60"/>
      <c r="P34" s="60"/>
      <c r="Q34" s="181"/>
      <c r="R34" s="182"/>
      <c r="S34" s="68"/>
      <c r="T34" s="68"/>
      <c r="U34" s="68"/>
      <c r="V34" s="68"/>
      <c r="W34" s="183"/>
      <c r="X34" s="184"/>
    </row>
    <row r="35" spans="1:24" ht="52.5" x14ac:dyDescent="0.15">
      <c r="A35" s="178"/>
      <c r="B35" s="209"/>
      <c r="C35" s="48"/>
      <c r="D35" s="54" t="s">
        <v>160</v>
      </c>
      <c r="E35" s="48"/>
      <c r="F35" s="102"/>
      <c r="G35" s="179"/>
      <c r="H35" s="180"/>
      <c r="I35" s="60"/>
      <c r="J35" s="60"/>
      <c r="K35" s="54" t="s">
        <v>161</v>
      </c>
      <c r="L35" s="44" t="s">
        <v>68</v>
      </c>
      <c r="M35" s="172">
        <v>60</v>
      </c>
      <c r="N35" s="185" t="s">
        <v>162</v>
      </c>
      <c r="O35" s="60"/>
      <c r="P35" s="60"/>
      <c r="Q35" s="181"/>
      <c r="R35" s="182"/>
      <c r="S35" s="68"/>
      <c r="T35" s="68"/>
      <c r="U35" s="68"/>
      <c r="V35" s="68"/>
      <c r="W35" s="183"/>
      <c r="X35" s="184"/>
    </row>
    <row r="36" spans="1:24" x14ac:dyDescent="0.15">
      <c r="A36" s="178"/>
      <c r="B36" s="209"/>
      <c r="C36" s="48"/>
      <c r="D36" s="54"/>
      <c r="E36" s="48"/>
      <c r="F36" s="102"/>
      <c r="G36" s="179"/>
      <c r="H36" s="180"/>
      <c r="I36" s="60"/>
      <c r="J36" s="60"/>
      <c r="K36" s="54"/>
      <c r="L36" s="44"/>
      <c r="M36" s="172">
        <v>0</v>
      </c>
      <c r="N36" s="185" t="b">
        <v>0</v>
      </c>
      <c r="O36" s="60"/>
      <c r="P36" s="60"/>
      <c r="Q36" s="181"/>
      <c r="R36" s="182"/>
      <c r="S36" s="68"/>
      <c r="T36" s="68"/>
      <c r="U36" s="68"/>
      <c r="V36" s="68"/>
      <c r="W36" s="183"/>
      <c r="X36" s="184"/>
    </row>
    <row r="37" spans="1:24" ht="11.25" thickBot="1" x14ac:dyDescent="0.2">
      <c r="A37" s="186"/>
      <c r="B37" s="217"/>
      <c r="C37" s="218"/>
      <c r="D37" s="219"/>
      <c r="E37" s="218"/>
      <c r="F37" s="220"/>
      <c r="G37" s="187"/>
      <c r="H37" s="188"/>
      <c r="I37" s="189"/>
      <c r="J37" s="189"/>
      <c r="K37" s="219"/>
      <c r="L37" s="190"/>
      <c r="M37" s="191">
        <v>0</v>
      </c>
      <c r="N37" s="192" t="b">
        <v>0</v>
      </c>
      <c r="O37" s="189"/>
      <c r="P37" s="189"/>
      <c r="Q37" s="193"/>
      <c r="R37" s="194"/>
      <c r="S37" s="195"/>
      <c r="T37" s="195"/>
      <c r="U37" s="195"/>
      <c r="V37" s="195"/>
      <c r="W37" s="196"/>
      <c r="X37" s="197"/>
    </row>
    <row r="38" spans="1:24" ht="73.5" x14ac:dyDescent="0.15">
      <c r="A38" s="168">
        <v>6</v>
      </c>
      <c r="B38" s="208" t="s">
        <v>47</v>
      </c>
      <c r="C38" s="103" t="s">
        <v>174</v>
      </c>
      <c r="D38" s="97" t="s">
        <v>175</v>
      </c>
      <c r="E38" s="103" t="s">
        <v>176</v>
      </c>
      <c r="F38" s="210" t="s">
        <v>177</v>
      </c>
      <c r="G38" s="169" t="s">
        <v>66</v>
      </c>
      <c r="H38" s="170">
        <v>2</v>
      </c>
      <c r="I38" s="170">
        <v>3</v>
      </c>
      <c r="J38" s="171" t="s">
        <v>18</v>
      </c>
      <c r="K38" s="97" t="s">
        <v>178</v>
      </c>
      <c r="L38" s="37" t="s">
        <v>68</v>
      </c>
      <c r="M38" s="172">
        <v>90</v>
      </c>
      <c r="N38" s="173" t="s">
        <v>130</v>
      </c>
      <c r="O38" s="171">
        <v>2</v>
      </c>
      <c r="P38" s="171">
        <v>1</v>
      </c>
      <c r="Q38" s="174" t="s">
        <v>19</v>
      </c>
      <c r="R38" s="175" t="s">
        <v>33</v>
      </c>
      <c r="S38" s="97" t="s">
        <v>110</v>
      </c>
      <c r="T38" s="97" t="s">
        <v>110</v>
      </c>
      <c r="U38" s="97" t="s">
        <v>110</v>
      </c>
      <c r="V38" s="97" t="s">
        <v>110</v>
      </c>
      <c r="W38" s="97" t="s">
        <v>110</v>
      </c>
      <c r="X38" s="177" t="s">
        <v>179</v>
      </c>
    </row>
    <row r="39" spans="1:24" x14ac:dyDescent="0.15">
      <c r="A39" s="178"/>
      <c r="B39" s="209"/>
      <c r="C39" s="48"/>
      <c r="D39" s="49"/>
      <c r="E39" s="48"/>
      <c r="F39" s="102"/>
      <c r="G39" s="179"/>
      <c r="H39" s="180"/>
      <c r="I39" s="180"/>
      <c r="J39" s="60"/>
      <c r="K39" s="68"/>
      <c r="L39" s="44"/>
      <c r="M39" s="172">
        <v>0</v>
      </c>
      <c r="N39" s="185" t="b">
        <v>0</v>
      </c>
      <c r="O39" s="60"/>
      <c r="P39" s="60"/>
      <c r="Q39" s="181"/>
      <c r="R39" s="182"/>
      <c r="S39" s="68"/>
      <c r="T39" s="68"/>
      <c r="U39" s="68"/>
      <c r="V39" s="68"/>
      <c r="W39" s="183"/>
      <c r="X39" s="184"/>
    </row>
    <row r="40" spans="1:24" x14ac:dyDescent="0.15">
      <c r="A40" s="178"/>
      <c r="B40" s="209"/>
      <c r="C40" s="48"/>
      <c r="D40" s="54"/>
      <c r="E40" s="48"/>
      <c r="F40" s="102"/>
      <c r="G40" s="179"/>
      <c r="H40" s="180"/>
      <c r="I40" s="180"/>
      <c r="J40" s="60"/>
      <c r="K40" s="68"/>
      <c r="L40" s="44"/>
      <c r="M40" s="172">
        <v>0</v>
      </c>
      <c r="N40" s="185" t="b">
        <v>0</v>
      </c>
      <c r="O40" s="60"/>
      <c r="P40" s="60"/>
      <c r="Q40" s="181"/>
      <c r="R40" s="182"/>
      <c r="S40" s="68"/>
      <c r="T40" s="68"/>
      <c r="U40" s="68"/>
      <c r="V40" s="68"/>
      <c r="W40" s="183"/>
      <c r="X40" s="184"/>
    </row>
    <row r="41" spans="1:24" x14ac:dyDescent="0.15">
      <c r="A41" s="178"/>
      <c r="B41" s="209"/>
      <c r="C41" s="48"/>
      <c r="D41" s="54"/>
      <c r="E41" s="48"/>
      <c r="F41" s="102"/>
      <c r="G41" s="179"/>
      <c r="H41" s="180"/>
      <c r="I41" s="180"/>
      <c r="J41" s="60"/>
      <c r="K41" s="68"/>
      <c r="L41" s="44"/>
      <c r="M41" s="172">
        <v>0</v>
      </c>
      <c r="N41" s="185" t="b">
        <v>0</v>
      </c>
      <c r="O41" s="60"/>
      <c r="P41" s="60"/>
      <c r="Q41" s="181"/>
      <c r="R41" s="182"/>
      <c r="S41" s="68"/>
      <c r="T41" s="68"/>
      <c r="U41" s="68"/>
      <c r="V41" s="68"/>
      <c r="W41" s="183"/>
      <c r="X41" s="184"/>
    </row>
    <row r="42" spans="1:24" ht="11.25" thickBot="1" x14ac:dyDescent="0.2">
      <c r="A42" s="186"/>
      <c r="B42" s="217"/>
      <c r="C42" s="218"/>
      <c r="D42" s="219"/>
      <c r="E42" s="218"/>
      <c r="F42" s="220"/>
      <c r="G42" s="187"/>
      <c r="H42" s="188"/>
      <c r="I42" s="188"/>
      <c r="J42" s="189"/>
      <c r="K42" s="195"/>
      <c r="L42" s="190"/>
      <c r="M42" s="191">
        <v>0</v>
      </c>
      <c r="N42" s="192" t="b">
        <v>0</v>
      </c>
      <c r="O42" s="189"/>
      <c r="P42" s="189"/>
      <c r="Q42" s="193"/>
      <c r="R42" s="194"/>
      <c r="S42" s="195"/>
      <c r="T42" s="195"/>
      <c r="U42" s="195"/>
      <c r="V42" s="195"/>
      <c r="W42" s="196"/>
      <c r="X42" s="197"/>
    </row>
    <row r="43" spans="1:24" ht="94.5" x14ac:dyDescent="0.15">
      <c r="A43" s="168">
        <v>1</v>
      </c>
      <c r="B43" s="244" t="s">
        <v>54</v>
      </c>
      <c r="C43" s="210" t="s">
        <v>180</v>
      </c>
      <c r="D43" s="97" t="s">
        <v>181</v>
      </c>
      <c r="E43" s="103" t="s">
        <v>182</v>
      </c>
      <c r="F43" s="210" t="s">
        <v>183</v>
      </c>
      <c r="G43" s="169" t="s">
        <v>65</v>
      </c>
      <c r="H43" s="170">
        <v>1</v>
      </c>
      <c r="I43" s="171">
        <v>2</v>
      </c>
      <c r="J43" s="171" t="s">
        <v>19</v>
      </c>
      <c r="K43" s="97" t="s">
        <v>184</v>
      </c>
      <c r="L43" s="37" t="s">
        <v>7</v>
      </c>
      <c r="M43" s="172">
        <v>90</v>
      </c>
      <c r="N43" s="173" t="s">
        <v>130</v>
      </c>
      <c r="O43" s="171">
        <v>1</v>
      </c>
      <c r="P43" s="171">
        <v>1</v>
      </c>
      <c r="Q43" s="174" t="s">
        <v>19</v>
      </c>
      <c r="R43" s="332" t="s">
        <v>33</v>
      </c>
      <c r="S43" s="333" t="s">
        <v>110</v>
      </c>
      <c r="T43" s="333" t="s">
        <v>110</v>
      </c>
      <c r="U43" s="333" t="s">
        <v>110</v>
      </c>
      <c r="V43" s="333" t="s">
        <v>110</v>
      </c>
      <c r="W43" s="333" t="s">
        <v>110</v>
      </c>
      <c r="X43" s="212" t="s">
        <v>185</v>
      </c>
    </row>
    <row r="44" spans="1:24" ht="94.5" x14ac:dyDescent="0.15">
      <c r="A44" s="178"/>
      <c r="B44" s="246"/>
      <c r="C44" s="102"/>
      <c r="D44" s="54" t="s">
        <v>186</v>
      </c>
      <c r="E44" s="48"/>
      <c r="F44" s="102"/>
      <c r="G44" s="179"/>
      <c r="H44" s="180"/>
      <c r="I44" s="60"/>
      <c r="J44" s="60"/>
      <c r="K44" s="68" t="s">
        <v>184</v>
      </c>
      <c r="L44" s="44" t="s">
        <v>7</v>
      </c>
      <c r="M44" s="172">
        <v>90</v>
      </c>
      <c r="N44" s="173" t="s">
        <v>130</v>
      </c>
      <c r="O44" s="60"/>
      <c r="P44" s="60"/>
      <c r="Q44" s="181"/>
      <c r="R44" s="334"/>
      <c r="S44" s="335"/>
      <c r="T44" s="335"/>
      <c r="U44" s="336"/>
      <c r="V44" s="335"/>
      <c r="W44" s="337"/>
      <c r="X44" s="215"/>
    </row>
    <row r="45" spans="1:24" ht="147" x14ac:dyDescent="0.15">
      <c r="A45" s="178"/>
      <c r="B45" s="246"/>
      <c r="C45" s="102"/>
      <c r="D45" s="54" t="s">
        <v>187</v>
      </c>
      <c r="E45" s="48"/>
      <c r="F45" s="102"/>
      <c r="G45" s="179"/>
      <c r="H45" s="180"/>
      <c r="I45" s="60"/>
      <c r="J45" s="60"/>
      <c r="K45" s="68" t="s">
        <v>188</v>
      </c>
      <c r="L45" s="44" t="s">
        <v>68</v>
      </c>
      <c r="M45" s="172">
        <v>90</v>
      </c>
      <c r="N45" s="185" t="s">
        <v>130</v>
      </c>
      <c r="O45" s="60"/>
      <c r="P45" s="60"/>
      <c r="Q45" s="181"/>
      <c r="R45" s="182"/>
      <c r="S45" s="68"/>
      <c r="T45" s="68"/>
      <c r="U45" s="68"/>
      <c r="V45" s="68"/>
      <c r="W45" s="183"/>
      <c r="X45" s="215"/>
    </row>
    <row r="46" spans="1:24" ht="147" x14ac:dyDescent="0.15">
      <c r="A46" s="178"/>
      <c r="B46" s="246"/>
      <c r="C46" s="102"/>
      <c r="D46" s="54" t="s">
        <v>189</v>
      </c>
      <c r="E46" s="48"/>
      <c r="F46" s="102"/>
      <c r="G46" s="179"/>
      <c r="H46" s="180"/>
      <c r="I46" s="60"/>
      <c r="J46" s="60"/>
      <c r="K46" s="68" t="s">
        <v>188</v>
      </c>
      <c r="L46" s="44" t="s">
        <v>68</v>
      </c>
      <c r="M46" s="172">
        <v>90</v>
      </c>
      <c r="N46" s="185" t="s">
        <v>130</v>
      </c>
      <c r="O46" s="60"/>
      <c r="P46" s="60"/>
      <c r="Q46" s="181"/>
      <c r="R46" s="182"/>
      <c r="S46" s="68"/>
      <c r="T46" s="68"/>
      <c r="U46" s="68"/>
      <c r="V46" s="68"/>
      <c r="W46" s="183"/>
      <c r="X46" s="215"/>
    </row>
    <row r="47" spans="1:24" ht="147.75" thickBot="1" x14ac:dyDescent="0.2">
      <c r="A47" s="186"/>
      <c r="B47" s="248"/>
      <c r="C47" s="220"/>
      <c r="D47" s="338" t="s">
        <v>190</v>
      </c>
      <c r="E47" s="218"/>
      <c r="F47" s="220"/>
      <c r="G47" s="187"/>
      <c r="H47" s="188"/>
      <c r="I47" s="189"/>
      <c r="J47" s="189"/>
      <c r="K47" s="195" t="s">
        <v>188</v>
      </c>
      <c r="L47" s="190" t="s">
        <v>68</v>
      </c>
      <c r="M47" s="191">
        <v>90</v>
      </c>
      <c r="N47" s="192" t="s">
        <v>130</v>
      </c>
      <c r="O47" s="189"/>
      <c r="P47" s="189"/>
      <c r="Q47" s="193"/>
      <c r="R47" s="194"/>
      <c r="S47" s="195"/>
      <c r="T47" s="195"/>
      <c r="U47" s="195"/>
      <c r="V47" s="195"/>
      <c r="W47" s="196"/>
      <c r="X47" s="222"/>
    </row>
    <row r="48" spans="1:24" ht="95.25" thickBot="1" x14ac:dyDescent="0.2">
      <c r="A48" s="168">
        <v>2</v>
      </c>
      <c r="B48" s="244" t="s">
        <v>54</v>
      </c>
      <c r="C48" s="286" t="s">
        <v>180</v>
      </c>
      <c r="D48" s="285" t="s">
        <v>191</v>
      </c>
      <c r="E48" s="339" t="s">
        <v>192</v>
      </c>
      <c r="F48" s="210" t="s">
        <v>193</v>
      </c>
      <c r="G48" s="169" t="s">
        <v>66</v>
      </c>
      <c r="H48" s="170">
        <v>1</v>
      </c>
      <c r="I48" s="171">
        <v>2</v>
      </c>
      <c r="J48" s="171" t="s">
        <v>19</v>
      </c>
      <c r="K48" s="97" t="s">
        <v>2433</v>
      </c>
      <c r="L48" s="37" t="s">
        <v>7</v>
      </c>
      <c r="M48" s="172">
        <v>90</v>
      </c>
      <c r="N48" s="173" t="s">
        <v>130</v>
      </c>
      <c r="O48" s="171">
        <v>1</v>
      </c>
      <c r="P48" s="171">
        <v>1</v>
      </c>
      <c r="Q48" s="174" t="s">
        <v>19</v>
      </c>
      <c r="R48" s="332" t="s">
        <v>33</v>
      </c>
      <c r="S48" s="333" t="s">
        <v>110</v>
      </c>
      <c r="T48" s="333" t="s">
        <v>110</v>
      </c>
      <c r="U48" s="333" t="s">
        <v>110</v>
      </c>
      <c r="V48" s="333" t="s">
        <v>110</v>
      </c>
      <c r="W48" s="333" t="s">
        <v>110</v>
      </c>
      <c r="X48" s="212" t="s">
        <v>194</v>
      </c>
    </row>
    <row r="49" spans="1:24" ht="105" x14ac:dyDescent="0.15">
      <c r="A49" s="178"/>
      <c r="B49" s="246"/>
      <c r="C49" s="102"/>
      <c r="D49" s="97" t="s">
        <v>195</v>
      </c>
      <c r="E49" s="48"/>
      <c r="F49" s="102"/>
      <c r="G49" s="179"/>
      <c r="H49" s="180"/>
      <c r="I49" s="60"/>
      <c r="J49" s="60"/>
      <c r="K49" s="68" t="s">
        <v>196</v>
      </c>
      <c r="L49" s="44" t="s">
        <v>7</v>
      </c>
      <c r="M49" s="172">
        <v>90</v>
      </c>
      <c r="N49" s="185" t="s">
        <v>130</v>
      </c>
      <c r="O49" s="60"/>
      <c r="P49" s="60"/>
      <c r="Q49" s="181"/>
      <c r="R49" s="182"/>
      <c r="S49" s="68"/>
      <c r="T49" s="285"/>
      <c r="U49" s="340"/>
      <c r="V49" s="341"/>
      <c r="W49" s="253"/>
      <c r="X49" s="215"/>
    </row>
    <row r="50" spans="1:24" ht="126" x14ac:dyDescent="0.15">
      <c r="A50" s="178"/>
      <c r="B50" s="246"/>
      <c r="C50" s="102"/>
      <c r="D50" s="54" t="s">
        <v>197</v>
      </c>
      <c r="E50" s="48"/>
      <c r="F50" s="102"/>
      <c r="G50" s="179"/>
      <c r="H50" s="180"/>
      <c r="I50" s="60"/>
      <c r="J50" s="60"/>
      <c r="K50" s="68" t="s">
        <v>198</v>
      </c>
      <c r="L50" s="44" t="s">
        <v>7</v>
      </c>
      <c r="M50" s="77">
        <v>90</v>
      </c>
      <c r="N50" s="185">
        <v>2</v>
      </c>
      <c r="O50" s="60"/>
      <c r="P50" s="60"/>
      <c r="Q50" s="181"/>
      <c r="R50" s="182"/>
      <c r="S50" s="68"/>
      <c r="T50" s="68"/>
      <c r="U50" s="68"/>
      <c r="V50" s="68"/>
      <c r="W50" s="183"/>
      <c r="X50" s="215"/>
    </row>
    <row r="51" spans="1:24" x14ac:dyDescent="0.15">
      <c r="A51" s="178"/>
      <c r="B51" s="246"/>
      <c r="C51" s="102"/>
      <c r="D51" s="54"/>
      <c r="E51" s="48"/>
      <c r="F51" s="102"/>
      <c r="G51" s="179"/>
      <c r="H51" s="180"/>
      <c r="I51" s="60"/>
      <c r="J51" s="60"/>
      <c r="K51" s="68"/>
      <c r="L51" s="44"/>
      <c r="M51" s="77">
        <v>0</v>
      </c>
      <c r="N51" s="185" t="b">
        <v>0</v>
      </c>
      <c r="O51" s="60"/>
      <c r="P51" s="60"/>
      <c r="Q51" s="181"/>
      <c r="R51" s="182"/>
      <c r="S51" s="68"/>
      <c r="T51" s="68"/>
      <c r="U51" s="68"/>
      <c r="V51" s="68"/>
      <c r="W51" s="183"/>
      <c r="X51" s="215"/>
    </row>
    <row r="52" spans="1:24" ht="11.25" thickBot="1" x14ac:dyDescent="0.2">
      <c r="A52" s="186"/>
      <c r="B52" s="248"/>
      <c r="C52" s="220"/>
      <c r="D52" s="219"/>
      <c r="E52" s="218"/>
      <c r="F52" s="220"/>
      <c r="G52" s="187"/>
      <c r="H52" s="188"/>
      <c r="I52" s="189"/>
      <c r="J52" s="189"/>
      <c r="K52" s="195"/>
      <c r="L52" s="190"/>
      <c r="M52" s="191">
        <v>0</v>
      </c>
      <c r="N52" s="192" t="b">
        <v>0</v>
      </c>
      <c r="O52" s="189"/>
      <c r="P52" s="189"/>
      <c r="Q52" s="193"/>
      <c r="R52" s="194"/>
      <c r="S52" s="195"/>
      <c r="T52" s="195"/>
      <c r="U52" s="195"/>
      <c r="V52" s="195"/>
      <c r="W52" s="196"/>
      <c r="X52" s="222"/>
    </row>
    <row r="53" spans="1:24" ht="136.5" x14ac:dyDescent="0.15">
      <c r="A53" s="168">
        <v>3</v>
      </c>
      <c r="B53" s="208" t="s">
        <v>54</v>
      </c>
      <c r="C53" s="103" t="s">
        <v>180</v>
      </c>
      <c r="D53" s="97" t="s">
        <v>199</v>
      </c>
      <c r="E53" s="103" t="s">
        <v>200</v>
      </c>
      <c r="F53" s="210" t="s">
        <v>183</v>
      </c>
      <c r="G53" s="169" t="s">
        <v>65</v>
      </c>
      <c r="H53" s="170">
        <v>1</v>
      </c>
      <c r="I53" s="171">
        <v>2</v>
      </c>
      <c r="J53" s="171" t="s">
        <v>19</v>
      </c>
      <c r="K53" s="97" t="s">
        <v>2434</v>
      </c>
      <c r="L53" s="37" t="s">
        <v>7</v>
      </c>
      <c r="M53" s="172">
        <v>90</v>
      </c>
      <c r="N53" s="173" t="s">
        <v>130</v>
      </c>
      <c r="O53" s="171">
        <v>1</v>
      </c>
      <c r="P53" s="171">
        <v>1</v>
      </c>
      <c r="Q53" s="174" t="s">
        <v>19</v>
      </c>
      <c r="R53" s="332" t="s">
        <v>33</v>
      </c>
      <c r="S53" s="333" t="s">
        <v>110</v>
      </c>
      <c r="T53" s="333" t="s">
        <v>110</v>
      </c>
      <c r="U53" s="333" t="s">
        <v>110</v>
      </c>
      <c r="V53" s="333" t="s">
        <v>110</v>
      </c>
      <c r="W53" s="333" t="s">
        <v>110</v>
      </c>
      <c r="X53" s="212" t="s">
        <v>201</v>
      </c>
    </row>
    <row r="54" spans="1:24" ht="105" x14ac:dyDescent="0.15">
      <c r="A54" s="178"/>
      <c r="B54" s="209"/>
      <c r="C54" s="48"/>
      <c r="D54" s="54" t="s">
        <v>202</v>
      </c>
      <c r="E54" s="48"/>
      <c r="F54" s="102"/>
      <c r="G54" s="179"/>
      <c r="H54" s="180"/>
      <c r="I54" s="60"/>
      <c r="J54" s="60"/>
      <c r="K54" s="68" t="s">
        <v>203</v>
      </c>
      <c r="L54" s="44" t="s">
        <v>7</v>
      </c>
      <c r="M54" s="172">
        <v>90</v>
      </c>
      <c r="N54" s="185" t="s">
        <v>130</v>
      </c>
      <c r="O54" s="60"/>
      <c r="P54" s="60"/>
      <c r="Q54" s="181"/>
      <c r="R54" s="182"/>
      <c r="S54" s="68"/>
      <c r="T54" s="68"/>
      <c r="U54" s="69"/>
      <c r="V54" s="68"/>
      <c r="W54" s="342"/>
      <c r="X54" s="215"/>
    </row>
    <row r="55" spans="1:24" ht="136.5" x14ac:dyDescent="0.15">
      <c r="A55" s="178"/>
      <c r="B55" s="209"/>
      <c r="C55" s="48"/>
      <c r="D55" s="54" t="s">
        <v>204</v>
      </c>
      <c r="E55" s="48"/>
      <c r="F55" s="102"/>
      <c r="G55" s="179"/>
      <c r="H55" s="180"/>
      <c r="I55" s="60"/>
      <c r="J55" s="60"/>
      <c r="K55" s="68" t="s">
        <v>205</v>
      </c>
      <c r="L55" s="44" t="s">
        <v>7</v>
      </c>
      <c r="M55" s="172">
        <v>0</v>
      </c>
      <c r="N55" s="185" t="s">
        <v>130</v>
      </c>
      <c r="O55" s="60"/>
      <c r="P55" s="60"/>
      <c r="Q55" s="181"/>
      <c r="R55" s="182"/>
      <c r="S55" s="68"/>
      <c r="T55" s="68"/>
      <c r="U55" s="68"/>
      <c r="V55" s="68"/>
      <c r="W55" s="183"/>
      <c r="X55" s="215"/>
    </row>
    <row r="56" spans="1:24" x14ac:dyDescent="0.15">
      <c r="A56" s="178"/>
      <c r="B56" s="209"/>
      <c r="C56" s="48"/>
      <c r="D56" s="54"/>
      <c r="E56" s="48"/>
      <c r="F56" s="102"/>
      <c r="G56" s="179"/>
      <c r="H56" s="180"/>
      <c r="I56" s="60"/>
      <c r="J56" s="60"/>
      <c r="K56" s="68"/>
      <c r="L56" s="44"/>
      <c r="M56" s="172">
        <v>0</v>
      </c>
      <c r="N56" s="185" t="b">
        <v>0</v>
      </c>
      <c r="O56" s="60"/>
      <c r="P56" s="60"/>
      <c r="Q56" s="181"/>
      <c r="R56" s="182"/>
      <c r="S56" s="68"/>
      <c r="T56" s="68"/>
      <c r="U56" s="68"/>
      <c r="V56" s="68"/>
      <c r="W56" s="183"/>
      <c r="X56" s="215"/>
    </row>
    <row r="57" spans="1:24" ht="11.25" thickBot="1" x14ac:dyDescent="0.2">
      <c r="A57" s="186"/>
      <c r="B57" s="217"/>
      <c r="C57" s="218"/>
      <c r="D57" s="219"/>
      <c r="E57" s="218"/>
      <c r="F57" s="220"/>
      <c r="G57" s="187"/>
      <c r="H57" s="188"/>
      <c r="I57" s="189"/>
      <c r="J57" s="189"/>
      <c r="K57" s="195"/>
      <c r="L57" s="190"/>
      <c r="M57" s="191">
        <v>0</v>
      </c>
      <c r="N57" s="192" t="b">
        <v>0</v>
      </c>
      <c r="O57" s="189"/>
      <c r="P57" s="189"/>
      <c r="Q57" s="193"/>
      <c r="R57" s="194"/>
      <c r="S57" s="195"/>
      <c r="T57" s="195"/>
      <c r="U57" s="195"/>
      <c r="V57" s="195"/>
      <c r="W57" s="196"/>
      <c r="X57" s="222"/>
    </row>
    <row r="58" spans="1:24" ht="105" x14ac:dyDescent="0.15">
      <c r="A58" s="168">
        <v>1</v>
      </c>
      <c r="B58" s="208" t="s">
        <v>44</v>
      </c>
      <c r="C58" s="103" t="s">
        <v>218</v>
      </c>
      <c r="D58" s="97" t="s">
        <v>219</v>
      </c>
      <c r="E58" s="103" t="s">
        <v>220</v>
      </c>
      <c r="F58" s="210" t="s">
        <v>221</v>
      </c>
      <c r="G58" s="169" t="s">
        <v>65</v>
      </c>
      <c r="H58" s="170">
        <v>1</v>
      </c>
      <c r="I58" s="171">
        <v>2</v>
      </c>
      <c r="J58" s="171" t="s">
        <v>19</v>
      </c>
      <c r="K58" s="97" t="s">
        <v>222</v>
      </c>
      <c r="L58" s="37" t="s">
        <v>7</v>
      </c>
      <c r="M58" s="172">
        <v>80</v>
      </c>
      <c r="N58" s="173" t="s">
        <v>130</v>
      </c>
      <c r="O58" s="171">
        <v>1</v>
      </c>
      <c r="P58" s="171">
        <v>1</v>
      </c>
      <c r="Q58" s="174" t="s">
        <v>19</v>
      </c>
      <c r="R58" s="175" t="s">
        <v>33</v>
      </c>
      <c r="S58" s="97" t="s">
        <v>110</v>
      </c>
      <c r="T58" s="97" t="s">
        <v>110</v>
      </c>
      <c r="U58" s="97" t="s">
        <v>110</v>
      </c>
      <c r="V58" s="97" t="s">
        <v>110</v>
      </c>
      <c r="W58" s="97" t="s">
        <v>110</v>
      </c>
      <c r="X58" s="177" t="s">
        <v>223</v>
      </c>
    </row>
    <row r="59" spans="1:24" ht="147" x14ac:dyDescent="0.15">
      <c r="A59" s="178"/>
      <c r="B59" s="209"/>
      <c r="C59" s="48"/>
      <c r="D59" s="54" t="s">
        <v>224</v>
      </c>
      <c r="E59" s="48"/>
      <c r="F59" s="102"/>
      <c r="G59" s="179"/>
      <c r="H59" s="180"/>
      <c r="I59" s="60"/>
      <c r="J59" s="60"/>
      <c r="K59" s="97" t="s">
        <v>225</v>
      </c>
      <c r="L59" s="44" t="s">
        <v>7</v>
      </c>
      <c r="M59" s="172">
        <v>80</v>
      </c>
      <c r="N59" s="173" t="s">
        <v>130</v>
      </c>
      <c r="O59" s="60"/>
      <c r="P59" s="60"/>
      <c r="Q59" s="181"/>
      <c r="R59" s="182"/>
      <c r="S59" s="68"/>
      <c r="T59" s="68"/>
      <c r="U59" s="68"/>
      <c r="V59" s="68"/>
      <c r="W59" s="183"/>
      <c r="X59" s="269"/>
    </row>
    <row r="60" spans="1:24" ht="94.5" x14ac:dyDescent="0.15">
      <c r="A60" s="178"/>
      <c r="B60" s="209"/>
      <c r="C60" s="48"/>
      <c r="D60" s="54" t="s">
        <v>226</v>
      </c>
      <c r="E60" s="48"/>
      <c r="F60" s="102"/>
      <c r="G60" s="179"/>
      <c r="H60" s="180"/>
      <c r="I60" s="60"/>
      <c r="J60" s="60"/>
      <c r="K60" s="68" t="s">
        <v>227</v>
      </c>
      <c r="L60" s="44" t="s">
        <v>68</v>
      </c>
      <c r="M60" s="172">
        <v>90</v>
      </c>
      <c r="N60" s="185" t="s">
        <v>130</v>
      </c>
      <c r="O60" s="60"/>
      <c r="P60" s="60"/>
      <c r="Q60" s="181"/>
      <c r="R60" s="182"/>
      <c r="S60" s="68"/>
      <c r="T60" s="68"/>
      <c r="U60" s="68"/>
      <c r="V60" s="68"/>
      <c r="W60" s="183"/>
      <c r="X60" s="269"/>
    </row>
    <row r="61" spans="1:24" ht="116.25" thickBot="1" x14ac:dyDescent="0.2">
      <c r="A61" s="178"/>
      <c r="B61" s="209"/>
      <c r="C61" s="48"/>
      <c r="D61" s="54"/>
      <c r="E61" s="48"/>
      <c r="F61" s="102"/>
      <c r="G61" s="179"/>
      <c r="H61" s="180"/>
      <c r="I61" s="60"/>
      <c r="J61" s="60"/>
      <c r="K61" s="299" t="s">
        <v>228</v>
      </c>
      <c r="L61" s="190" t="s">
        <v>7</v>
      </c>
      <c r="M61" s="172">
        <v>90</v>
      </c>
      <c r="N61" s="185" t="s">
        <v>130</v>
      </c>
      <c r="O61" s="60"/>
      <c r="P61" s="60"/>
      <c r="Q61" s="181"/>
      <c r="R61" s="182"/>
      <c r="S61" s="68"/>
      <c r="T61" s="68"/>
      <c r="U61" s="68"/>
      <c r="V61" s="68"/>
      <c r="W61" s="183"/>
      <c r="X61" s="269"/>
    </row>
    <row r="62" spans="1:24" ht="11.25" thickBot="1" x14ac:dyDescent="0.2">
      <c r="A62" s="186"/>
      <c r="B62" s="217"/>
      <c r="C62" s="218"/>
      <c r="D62" s="219"/>
      <c r="E62" s="218"/>
      <c r="F62" s="220"/>
      <c r="G62" s="187"/>
      <c r="H62" s="188"/>
      <c r="I62" s="189"/>
      <c r="J62" s="189"/>
      <c r="K62" s="343"/>
      <c r="L62" s="190"/>
      <c r="M62" s="191">
        <v>0</v>
      </c>
      <c r="N62" s="192" t="b">
        <v>0</v>
      </c>
      <c r="O62" s="189"/>
      <c r="P62" s="189"/>
      <c r="Q62" s="193"/>
      <c r="R62" s="194"/>
      <c r="S62" s="195"/>
      <c r="T62" s="195"/>
      <c r="U62" s="195"/>
      <c r="V62" s="195"/>
      <c r="W62" s="196"/>
      <c r="X62" s="271"/>
    </row>
    <row r="63" spans="1:24" ht="105" x14ac:dyDescent="0.15">
      <c r="A63" s="168">
        <v>1</v>
      </c>
      <c r="B63" s="208" t="s">
        <v>45</v>
      </c>
      <c r="C63" s="103" t="s">
        <v>245</v>
      </c>
      <c r="D63" s="97" t="s">
        <v>246</v>
      </c>
      <c r="E63" s="103" t="s">
        <v>247</v>
      </c>
      <c r="F63" s="210" t="s">
        <v>248</v>
      </c>
      <c r="G63" s="169" t="s">
        <v>65</v>
      </c>
      <c r="H63" s="170">
        <v>2</v>
      </c>
      <c r="I63" s="171">
        <v>3</v>
      </c>
      <c r="J63" s="171" t="s">
        <v>18</v>
      </c>
      <c r="K63" s="36" t="s">
        <v>249</v>
      </c>
      <c r="L63" s="37" t="s">
        <v>7</v>
      </c>
      <c r="M63" s="172">
        <v>90</v>
      </c>
      <c r="N63" s="173" t="s">
        <v>130</v>
      </c>
      <c r="O63" s="171">
        <v>1</v>
      </c>
      <c r="P63" s="171">
        <v>1</v>
      </c>
      <c r="Q63" s="174" t="s">
        <v>19</v>
      </c>
      <c r="R63" s="175" t="s">
        <v>33</v>
      </c>
      <c r="S63" s="97" t="s">
        <v>110</v>
      </c>
      <c r="T63" s="97" t="s">
        <v>110</v>
      </c>
      <c r="U63" s="97" t="s">
        <v>110</v>
      </c>
      <c r="V63" s="97" t="s">
        <v>110</v>
      </c>
      <c r="W63" s="97" t="s">
        <v>110</v>
      </c>
      <c r="X63" s="177" t="s">
        <v>250</v>
      </c>
    </row>
    <row r="64" spans="1:24" ht="115.5" x14ac:dyDescent="0.15">
      <c r="A64" s="178"/>
      <c r="B64" s="209"/>
      <c r="C64" s="48"/>
      <c r="D64" s="54" t="s">
        <v>251</v>
      </c>
      <c r="E64" s="48"/>
      <c r="F64" s="102"/>
      <c r="G64" s="179"/>
      <c r="H64" s="180"/>
      <c r="I64" s="60"/>
      <c r="J64" s="60"/>
      <c r="K64" s="36" t="s">
        <v>249</v>
      </c>
      <c r="L64" s="44" t="s">
        <v>68</v>
      </c>
      <c r="M64" s="172">
        <v>90</v>
      </c>
      <c r="N64" s="173" t="s">
        <v>130</v>
      </c>
      <c r="O64" s="60"/>
      <c r="P64" s="60"/>
      <c r="Q64" s="181"/>
      <c r="R64" s="182"/>
      <c r="S64" s="68"/>
      <c r="T64" s="68"/>
      <c r="U64" s="68"/>
      <c r="V64" s="68"/>
      <c r="W64" s="183"/>
      <c r="X64" s="184"/>
    </row>
    <row r="65" spans="1:24" x14ac:dyDescent="0.15">
      <c r="A65" s="178"/>
      <c r="B65" s="209"/>
      <c r="C65" s="48"/>
      <c r="D65" s="54"/>
      <c r="E65" s="48"/>
      <c r="F65" s="102"/>
      <c r="G65" s="179"/>
      <c r="H65" s="180"/>
      <c r="I65" s="60"/>
      <c r="J65" s="60"/>
      <c r="K65" s="68"/>
      <c r="L65" s="44"/>
      <c r="M65" s="172">
        <v>0</v>
      </c>
      <c r="N65" s="185" t="b">
        <v>0</v>
      </c>
      <c r="O65" s="60"/>
      <c r="P65" s="60"/>
      <c r="Q65" s="181"/>
      <c r="R65" s="182"/>
      <c r="S65" s="68"/>
      <c r="T65" s="68"/>
      <c r="U65" s="68"/>
      <c r="V65" s="68"/>
      <c r="W65" s="183"/>
      <c r="X65" s="184"/>
    </row>
    <row r="66" spans="1:24" x14ac:dyDescent="0.15">
      <c r="A66" s="178"/>
      <c r="B66" s="209"/>
      <c r="C66" s="48"/>
      <c r="D66" s="54"/>
      <c r="E66" s="48"/>
      <c r="F66" s="102"/>
      <c r="G66" s="179"/>
      <c r="H66" s="180"/>
      <c r="I66" s="60"/>
      <c r="J66" s="60"/>
      <c r="K66" s="68"/>
      <c r="L66" s="44"/>
      <c r="M66" s="172">
        <v>0</v>
      </c>
      <c r="N66" s="185" t="b">
        <v>0</v>
      </c>
      <c r="O66" s="60"/>
      <c r="P66" s="60"/>
      <c r="Q66" s="181"/>
      <c r="R66" s="182"/>
      <c r="S66" s="68"/>
      <c r="T66" s="68"/>
      <c r="U66" s="68"/>
      <c r="V66" s="68"/>
      <c r="W66" s="183"/>
      <c r="X66" s="184"/>
    </row>
    <row r="67" spans="1:24" ht="11.25" thickBot="1" x14ac:dyDescent="0.2">
      <c r="A67" s="186"/>
      <c r="B67" s="217"/>
      <c r="C67" s="218"/>
      <c r="D67" s="219"/>
      <c r="E67" s="218"/>
      <c r="F67" s="220"/>
      <c r="G67" s="187"/>
      <c r="H67" s="188"/>
      <c r="I67" s="189"/>
      <c r="J67" s="189"/>
      <c r="K67" s="195"/>
      <c r="L67" s="190"/>
      <c r="M67" s="191">
        <v>0</v>
      </c>
      <c r="N67" s="192" t="b">
        <v>0</v>
      </c>
      <c r="O67" s="189"/>
      <c r="P67" s="189"/>
      <c r="Q67" s="193"/>
      <c r="R67" s="194"/>
      <c r="S67" s="195"/>
      <c r="T67" s="195"/>
      <c r="U67" s="195"/>
      <c r="V67" s="195"/>
      <c r="W67" s="196"/>
      <c r="X67" s="197"/>
    </row>
    <row r="68" spans="1:24" ht="84" x14ac:dyDescent="0.15">
      <c r="A68" s="168">
        <v>2</v>
      </c>
      <c r="B68" s="208" t="s">
        <v>45</v>
      </c>
      <c r="C68" s="103" t="s">
        <v>245</v>
      </c>
      <c r="D68" s="97" t="s">
        <v>252</v>
      </c>
      <c r="E68" s="103" t="s">
        <v>253</v>
      </c>
      <c r="F68" s="210" t="s">
        <v>248</v>
      </c>
      <c r="G68" s="169" t="s">
        <v>65</v>
      </c>
      <c r="H68" s="170">
        <v>2</v>
      </c>
      <c r="I68" s="171">
        <v>3</v>
      </c>
      <c r="J68" s="171" t="s">
        <v>18</v>
      </c>
      <c r="K68" s="36" t="s">
        <v>254</v>
      </c>
      <c r="L68" s="37" t="s">
        <v>7</v>
      </c>
      <c r="M68" s="172">
        <v>90</v>
      </c>
      <c r="N68" s="173" t="s">
        <v>130</v>
      </c>
      <c r="O68" s="171">
        <v>1</v>
      </c>
      <c r="P68" s="171">
        <v>1</v>
      </c>
      <c r="Q68" s="174" t="s">
        <v>19</v>
      </c>
      <c r="R68" s="175" t="s">
        <v>33</v>
      </c>
      <c r="S68" s="97" t="s">
        <v>110</v>
      </c>
      <c r="T68" s="97" t="s">
        <v>110</v>
      </c>
      <c r="U68" s="97" t="s">
        <v>110</v>
      </c>
      <c r="V68" s="97" t="s">
        <v>110</v>
      </c>
      <c r="W68" s="97" t="s">
        <v>110</v>
      </c>
      <c r="X68" s="177" t="s">
        <v>250</v>
      </c>
    </row>
    <row r="69" spans="1:24" ht="115.5" x14ac:dyDescent="0.15">
      <c r="A69" s="178"/>
      <c r="B69" s="209"/>
      <c r="C69" s="48"/>
      <c r="D69" s="54" t="s">
        <v>255</v>
      </c>
      <c r="E69" s="48"/>
      <c r="F69" s="102"/>
      <c r="G69" s="179"/>
      <c r="H69" s="180"/>
      <c r="I69" s="60"/>
      <c r="J69" s="60"/>
      <c r="K69" s="36" t="s">
        <v>256</v>
      </c>
      <c r="L69" s="44" t="s">
        <v>68</v>
      </c>
      <c r="M69" s="172">
        <v>90</v>
      </c>
      <c r="N69" s="185" t="s">
        <v>130</v>
      </c>
      <c r="O69" s="60"/>
      <c r="P69" s="60"/>
      <c r="Q69" s="181"/>
      <c r="R69" s="182"/>
      <c r="S69" s="68"/>
      <c r="T69" s="68"/>
      <c r="U69" s="68"/>
      <c r="V69" s="68"/>
      <c r="W69" s="183"/>
      <c r="X69" s="184"/>
    </row>
    <row r="70" spans="1:24" ht="105" x14ac:dyDescent="0.15">
      <c r="A70" s="178"/>
      <c r="B70" s="209"/>
      <c r="C70" s="48"/>
      <c r="D70" s="54" t="s">
        <v>257</v>
      </c>
      <c r="E70" s="48"/>
      <c r="F70" s="102"/>
      <c r="G70" s="179"/>
      <c r="H70" s="180"/>
      <c r="I70" s="60"/>
      <c r="J70" s="60"/>
      <c r="K70" s="36" t="s">
        <v>258</v>
      </c>
      <c r="L70" s="44" t="s">
        <v>7</v>
      </c>
      <c r="M70" s="77">
        <v>90</v>
      </c>
      <c r="N70" s="185" t="s">
        <v>130</v>
      </c>
      <c r="O70" s="60"/>
      <c r="P70" s="60"/>
      <c r="Q70" s="181"/>
      <c r="R70" s="182"/>
      <c r="S70" s="68"/>
      <c r="T70" s="68"/>
      <c r="U70" s="68"/>
      <c r="V70" s="68"/>
      <c r="W70" s="183"/>
      <c r="X70" s="184"/>
    </row>
    <row r="71" spans="1:24" x14ac:dyDescent="0.15">
      <c r="A71" s="178"/>
      <c r="B71" s="209"/>
      <c r="C71" s="48"/>
      <c r="D71" s="54"/>
      <c r="E71" s="48"/>
      <c r="F71" s="102"/>
      <c r="G71" s="179"/>
      <c r="H71" s="180"/>
      <c r="I71" s="60"/>
      <c r="J71" s="60"/>
      <c r="K71" s="68"/>
      <c r="L71" s="44"/>
      <c r="M71" s="77">
        <v>0</v>
      </c>
      <c r="N71" s="185" t="b">
        <v>0</v>
      </c>
      <c r="O71" s="60"/>
      <c r="P71" s="60"/>
      <c r="Q71" s="181"/>
      <c r="R71" s="182"/>
      <c r="S71" s="68"/>
      <c r="T71" s="68"/>
      <c r="U71" s="68"/>
      <c r="V71" s="68"/>
      <c r="W71" s="183"/>
      <c r="X71" s="184"/>
    </row>
    <row r="72" spans="1:24" ht="11.25" thickBot="1" x14ac:dyDescent="0.2">
      <c r="A72" s="186"/>
      <c r="B72" s="217"/>
      <c r="C72" s="218"/>
      <c r="D72" s="219"/>
      <c r="E72" s="218"/>
      <c r="F72" s="220"/>
      <c r="G72" s="187"/>
      <c r="H72" s="188"/>
      <c r="I72" s="189"/>
      <c r="J72" s="189"/>
      <c r="K72" s="195"/>
      <c r="L72" s="190"/>
      <c r="M72" s="191">
        <v>0</v>
      </c>
      <c r="N72" s="192" t="b">
        <v>0</v>
      </c>
      <c r="O72" s="189"/>
      <c r="P72" s="189"/>
      <c r="Q72" s="193"/>
      <c r="R72" s="194"/>
      <c r="S72" s="195"/>
      <c r="T72" s="195"/>
      <c r="U72" s="195"/>
      <c r="V72" s="195"/>
      <c r="W72" s="196"/>
      <c r="X72" s="197"/>
    </row>
    <row r="73" spans="1:24" ht="105" x14ac:dyDescent="0.15">
      <c r="A73" s="168">
        <v>3</v>
      </c>
      <c r="B73" s="208" t="s">
        <v>45</v>
      </c>
      <c r="C73" s="103" t="s">
        <v>245</v>
      </c>
      <c r="D73" s="97" t="s">
        <v>246</v>
      </c>
      <c r="E73" s="103" t="s">
        <v>259</v>
      </c>
      <c r="F73" s="210" t="s">
        <v>248</v>
      </c>
      <c r="G73" s="169" t="s">
        <v>65</v>
      </c>
      <c r="H73" s="170">
        <v>2</v>
      </c>
      <c r="I73" s="171">
        <v>3</v>
      </c>
      <c r="J73" s="171" t="s">
        <v>18</v>
      </c>
      <c r="K73" s="36" t="s">
        <v>258</v>
      </c>
      <c r="L73" s="37" t="s">
        <v>7</v>
      </c>
      <c r="M73" s="172">
        <v>90</v>
      </c>
      <c r="N73" s="173" t="s">
        <v>130</v>
      </c>
      <c r="O73" s="171">
        <v>1</v>
      </c>
      <c r="P73" s="171">
        <v>1</v>
      </c>
      <c r="Q73" s="174" t="s">
        <v>19</v>
      </c>
      <c r="R73" s="175" t="s">
        <v>33</v>
      </c>
      <c r="S73" s="97" t="s">
        <v>110</v>
      </c>
      <c r="T73" s="97" t="s">
        <v>110</v>
      </c>
      <c r="U73" s="97" t="s">
        <v>110</v>
      </c>
      <c r="V73" s="97" t="s">
        <v>110</v>
      </c>
      <c r="W73" s="97" t="s">
        <v>110</v>
      </c>
      <c r="X73" s="177" t="s">
        <v>260</v>
      </c>
    </row>
    <row r="74" spans="1:24" ht="84" x14ac:dyDescent="0.15">
      <c r="A74" s="178"/>
      <c r="B74" s="209"/>
      <c r="C74" s="48"/>
      <c r="D74" s="54" t="s">
        <v>261</v>
      </c>
      <c r="E74" s="48"/>
      <c r="F74" s="102"/>
      <c r="G74" s="179"/>
      <c r="H74" s="180"/>
      <c r="I74" s="60"/>
      <c r="J74" s="60"/>
      <c r="K74" s="36" t="s">
        <v>262</v>
      </c>
      <c r="L74" s="44" t="s">
        <v>68</v>
      </c>
      <c r="M74" s="172">
        <v>90</v>
      </c>
      <c r="N74" s="185" t="s">
        <v>130</v>
      </c>
      <c r="O74" s="60"/>
      <c r="P74" s="60"/>
      <c r="Q74" s="181"/>
      <c r="R74" s="182"/>
      <c r="S74" s="68"/>
      <c r="T74" s="68"/>
      <c r="U74" s="68"/>
      <c r="V74" s="68"/>
      <c r="W74" s="183"/>
      <c r="X74" s="184"/>
    </row>
    <row r="75" spans="1:24" x14ac:dyDescent="0.15">
      <c r="A75" s="178"/>
      <c r="B75" s="209"/>
      <c r="C75" s="48"/>
      <c r="D75" s="54"/>
      <c r="E75" s="48"/>
      <c r="F75" s="102"/>
      <c r="G75" s="179"/>
      <c r="H75" s="180"/>
      <c r="I75" s="60"/>
      <c r="J75" s="60"/>
      <c r="K75" s="68"/>
      <c r="L75" s="44"/>
      <c r="M75" s="172">
        <v>0</v>
      </c>
      <c r="N75" s="185" t="b">
        <v>0</v>
      </c>
      <c r="O75" s="60"/>
      <c r="P75" s="60"/>
      <c r="Q75" s="181"/>
      <c r="R75" s="182"/>
      <c r="S75" s="68"/>
      <c r="T75" s="68"/>
      <c r="U75" s="68"/>
      <c r="V75" s="68"/>
      <c r="W75" s="183"/>
      <c r="X75" s="184"/>
    </row>
    <row r="76" spans="1:24" x14ac:dyDescent="0.15">
      <c r="A76" s="178"/>
      <c r="B76" s="209"/>
      <c r="C76" s="48"/>
      <c r="D76" s="54"/>
      <c r="E76" s="48"/>
      <c r="F76" s="102"/>
      <c r="G76" s="179"/>
      <c r="H76" s="180"/>
      <c r="I76" s="60"/>
      <c r="J76" s="60"/>
      <c r="K76" s="68"/>
      <c r="L76" s="44"/>
      <c r="M76" s="172">
        <v>0</v>
      </c>
      <c r="N76" s="185" t="b">
        <v>0</v>
      </c>
      <c r="O76" s="60"/>
      <c r="P76" s="60"/>
      <c r="Q76" s="181"/>
      <c r="R76" s="182"/>
      <c r="S76" s="68"/>
      <c r="T76" s="68"/>
      <c r="U76" s="68"/>
      <c r="V76" s="68"/>
      <c r="W76" s="183"/>
      <c r="X76" s="184"/>
    </row>
    <row r="77" spans="1:24" ht="11.25" thickBot="1" x14ac:dyDescent="0.2">
      <c r="A77" s="186"/>
      <c r="B77" s="217"/>
      <c r="C77" s="218"/>
      <c r="D77" s="219"/>
      <c r="E77" s="218"/>
      <c r="F77" s="220"/>
      <c r="G77" s="187"/>
      <c r="H77" s="188"/>
      <c r="I77" s="189"/>
      <c r="J77" s="189"/>
      <c r="K77" s="195"/>
      <c r="L77" s="190"/>
      <c r="M77" s="191">
        <v>0</v>
      </c>
      <c r="N77" s="192" t="b">
        <v>0</v>
      </c>
      <c r="O77" s="189"/>
      <c r="P77" s="189"/>
      <c r="Q77" s="193"/>
      <c r="R77" s="194"/>
      <c r="S77" s="195"/>
      <c r="T77" s="195"/>
      <c r="U77" s="195"/>
      <c r="V77" s="195"/>
      <c r="W77" s="196"/>
      <c r="X77" s="197"/>
    </row>
    <row r="78" spans="1:24" ht="115.5" x14ac:dyDescent="0.15">
      <c r="A78" s="168">
        <v>4</v>
      </c>
      <c r="B78" s="208" t="s">
        <v>45</v>
      </c>
      <c r="C78" s="103" t="s">
        <v>263</v>
      </c>
      <c r="D78" s="97" t="s">
        <v>264</v>
      </c>
      <c r="E78" s="103" t="s">
        <v>265</v>
      </c>
      <c r="F78" s="210" t="s">
        <v>248</v>
      </c>
      <c r="G78" s="169" t="s">
        <v>65</v>
      </c>
      <c r="H78" s="170">
        <v>2</v>
      </c>
      <c r="I78" s="171">
        <v>3</v>
      </c>
      <c r="J78" s="171" t="s">
        <v>18</v>
      </c>
      <c r="K78" s="36" t="s">
        <v>266</v>
      </c>
      <c r="L78" s="37" t="s">
        <v>7</v>
      </c>
      <c r="M78" s="172">
        <v>90</v>
      </c>
      <c r="N78" s="173" t="s">
        <v>130</v>
      </c>
      <c r="O78" s="171">
        <v>1</v>
      </c>
      <c r="P78" s="171">
        <v>1</v>
      </c>
      <c r="Q78" s="174" t="s">
        <v>19</v>
      </c>
      <c r="R78" s="175" t="s">
        <v>33</v>
      </c>
      <c r="S78" s="97" t="s">
        <v>110</v>
      </c>
      <c r="T78" s="97" t="s">
        <v>110</v>
      </c>
      <c r="U78" s="97" t="s">
        <v>110</v>
      </c>
      <c r="V78" s="97" t="s">
        <v>110</v>
      </c>
      <c r="W78" s="97" t="s">
        <v>110</v>
      </c>
      <c r="X78" s="177" t="s">
        <v>267</v>
      </c>
    </row>
    <row r="79" spans="1:24" ht="147" x14ac:dyDescent="0.15">
      <c r="A79" s="178"/>
      <c r="B79" s="209"/>
      <c r="C79" s="48"/>
      <c r="D79" s="97" t="s">
        <v>268</v>
      </c>
      <c r="E79" s="48"/>
      <c r="F79" s="102"/>
      <c r="G79" s="179"/>
      <c r="H79" s="180"/>
      <c r="I79" s="60"/>
      <c r="J79" s="60"/>
      <c r="K79" s="36" t="s">
        <v>258</v>
      </c>
      <c r="L79" s="44" t="s">
        <v>68</v>
      </c>
      <c r="M79" s="172">
        <v>90</v>
      </c>
      <c r="N79" s="185" t="s">
        <v>130</v>
      </c>
      <c r="O79" s="60"/>
      <c r="P79" s="60"/>
      <c r="Q79" s="181"/>
      <c r="R79" s="182"/>
      <c r="S79" s="68"/>
      <c r="T79" s="68"/>
      <c r="U79" s="68"/>
      <c r="V79" s="68"/>
      <c r="W79" s="183"/>
      <c r="X79" s="184"/>
    </row>
    <row r="80" spans="1:24" ht="115.5" x14ac:dyDescent="0.15">
      <c r="A80" s="178"/>
      <c r="B80" s="209"/>
      <c r="C80" s="48"/>
      <c r="D80" s="54" t="s">
        <v>269</v>
      </c>
      <c r="E80" s="48"/>
      <c r="F80" s="102"/>
      <c r="G80" s="179"/>
      <c r="H80" s="180"/>
      <c r="I80" s="60"/>
      <c r="J80" s="60"/>
      <c r="K80" s="49" t="s">
        <v>270</v>
      </c>
      <c r="L80" s="44" t="s">
        <v>68</v>
      </c>
      <c r="M80" s="172">
        <v>100</v>
      </c>
      <c r="N80" s="185" t="s">
        <v>130</v>
      </c>
      <c r="O80" s="60"/>
      <c r="P80" s="60"/>
      <c r="Q80" s="181"/>
      <c r="R80" s="182"/>
      <c r="S80" s="68"/>
      <c r="T80" s="68"/>
      <c r="U80" s="68"/>
      <c r="V80" s="68"/>
      <c r="W80" s="183"/>
      <c r="X80" s="184"/>
    </row>
    <row r="81" spans="1:24" ht="84" x14ac:dyDescent="0.15">
      <c r="A81" s="178"/>
      <c r="B81" s="209"/>
      <c r="C81" s="48"/>
      <c r="D81" s="54" t="s">
        <v>271</v>
      </c>
      <c r="E81" s="48"/>
      <c r="F81" s="102"/>
      <c r="G81" s="179"/>
      <c r="H81" s="180"/>
      <c r="I81" s="60"/>
      <c r="J81" s="60"/>
      <c r="K81" s="49" t="s">
        <v>272</v>
      </c>
      <c r="L81" s="44" t="s">
        <v>68</v>
      </c>
      <c r="M81" s="172">
        <v>90</v>
      </c>
      <c r="N81" s="185" t="s">
        <v>130</v>
      </c>
      <c r="O81" s="60"/>
      <c r="P81" s="60"/>
      <c r="Q81" s="181"/>
      <c r="R81" s="182"/>
      <c r="S81" s="68"/>
      <c r="T81" s="68"/>
      <c r="U81" s="68"/>
      <c r="V81" s="68"/>
      <c r="W81" s="183"/>
      <c r="X81" s="184"/>
    </row>
    <row r="82" spans="1:24" ht="105.75" thickBot="1" x14ac:dyDescent="0.2">
      <c r="A82" s="186"/>
      <c r="B82" s="217"/>
      <c r="C82" s="218"/>
      <c r="D82" s="219" t="s">
        <v>273</v>
      </c>
      <c r="E82" s="218"/>
      <c r="F82" s="220"/>
      <c r="G82" s="187"/>
      <c r="H82" s="188"/>
      <c r="I82" s="189"/>
      <c r="J82" s="189"/>
      <c r="K82" s="36" t="s">
        <v>274</v>
      </c>
      <c r="L82" s="190" t="s">
        <v>7</v>
      </c>
      <c r="M82" s="191">
        <v>90</v>
      </c>
      <c r="N82" s="192" t="s">
        <v>130</v>
      </c>
      <c r="O82" s="189"/>
      <c r="P82" s="189"/>
      <c r="Q82" s="193"/>
      <c r="R82" s="194"/>
      <c r="S82" s="195"/>
      <c r="T82" s="195"/>
      <c r="U82" s="195"/>
      <c r="V82" s="195"/>
      <c r="W82" s="196"/>
      <c r="X82" s="197"/>
    </row>
    <row r="83" spans="1:24" ht="136.5" x14ac:dyDescent="0.15">
      <c r="A83" s="168">
        <v>5</v>
      </c>
      <c r="B83" s="244" t="s">
        <v>45</v>
      </c>
      <c r="C83" s="103" t="s">
        <v>245</v>
      </c>
      <c r="D83" s="97" t="s">
        <v>275</v>
      </c>
      <c r="E83" s="210" t="s">
        <v>276</v>
      </c>
      <c r="F83" s="210" t="s">
        <v>32</v>
      </c>
      <c r="G83" s="245" t="s">
        <v>65</v>
      </c>
      <c r="H83" s="170">
        <v>3</v>
      </c>
      <c r="I83" s="171">
        <v>3</v>
      </c>
      <c r="J83" s="171" t="s">
        <v>17</v>
      </c>
      <c r="K83" s="49" t="s">
        <v>2435</v>
      </c>
      <c r="L83" s="37" t="s">
        <v>68</v>
      </c>
      <c r="M83" s="172">
        <v>80</v>
      </c>
      <c r="N83" s="173" t="s">
        <v>130</v>
      </c>
      <c r="O83" s="171">
        <v>1</v>
      </c>
      <c r="P83" s="171">
        <v>1</v>
      </c>
      <c r="Q83" s="174" t="s">
        <v>19</v>
      </c>
      <c r="R83" s="175" t="s">
        <v>33</v>
      </c>
      <c r="S83" s="97" t="s">
        <v>110</v>
      </c>
      <c r="T83" s="97" t="s">
        <v>110</v>
      </c>
      <c r="U83" s="97" t="s">
        <v>110</v>
      </c>
      <c r="V83" s="97" t="s">
        <v>110</v>
      </c>
      <c r="W83" s="97" t="s">
        <v>110</v>
      </c>
      <c r="X83" s="177" t="s">
        <v>277</v>
      </c>
    </row>
    <row r="84" spans="1:24" ht="73.5" x14ac:dyDescent="0.15">
      <c r="A84" s="178"/>
      <c r="B84" s="246"/>
      <c r="C84" s="48"/>
      <c r="D84" s="54" t="s">
        <v>278</v>
      </c>
      <c r="E84" s="102"/>
      <c r="F84" s="102"/>
      <c r="G84" s="247"/>
      <c r="H84" s="180"/>
      <c r="I84" s="60"/>
      <c r="J84" s="60"/>
      <c r="K84" s="49" t="s">
        <v>279</v>
      </c>
      <c r="L84" s="44" t="s">
        <v>68</v>
      </c>
      <c r="M84" s="172">
        <v>80</v>
      </c>
      <c r="N84" s="185" t="s">
        <v>130</v>
      </c>
      <c r="O84" s="60"/>
      <c r="P84" s="60"/>
      <c r="Q84" s="181"/>
      <c r="R84" s="182"/>
      <c r="S84" s="68"/>
      <c r="T84" s="68"/>
      <c r="U84" s="68"/>
      <c r="V84" s="68"/>
      <c r="W84" s="183"/>
      <c r="X84" s="184"/>
    </row>
    <row r="85" spans="1:24" ht="73.5" x14ac:dyDescent="0.15">
      <c r="A85" s="178"/>
      <c r="B85" s="246"/>
      <c r="C85" s="48"/>
      <c r="D85" s="97" t="s">
        <v>280</v>
      </c>
      <c r="E85" s="102"/>
      <c r="F85" s="102"/>
      <c r="G85" s="247"/>
      <c r="H85" s="180"/>
      <c r="I85" s="60"/>
      <c r="J85" s="60"/>
      <c r="K85" s="49" t="s">
        <v>281</v>
      </c>
      <c r="L85" s="37" t="s">
        <v>68</v>
      </c>
      <c r="M85" s="172">
        <v>90</v>
      </c>
      <c r="N85" s="185" t="s">
        <v>130</v>
      </c>
      <c r="O85" s="60"/>
      <c r="P85" s="60"/>
      <c r="Q85" s="181"/>
      <c r="R85" s="182"/>
      <c r="S85" s="68"/>
      <c r="T85" s="68"/>
      <c r="U85" s="68"/>
      <c r="V85" s="68"/>
      <c r="W85" s="183"/>
      <c r="X85" s="184"/>
    </row>
    <row r="86" spans="1:24" ht="105" x14ac:dyDescent="0.15">
      <c r="A86" s="178"/>
      <c r="B86" s="246"/>
      <c r="C86" s="48"/>
      <c r="D86" s="54" t="s">
        <v>282</v>
      </c>
      <c r="E86" s="102"/>
      <c r="F86" s="102"/>
      <c r="G86" s="247"/>
      <c r="H86" s="180"/>
      <c r="I86" s="60"/>
      <c r="J86" s="60"/>
      <c r="K86" s="36" t="s">
        <v>258</v>
      </c>
      <c r="L86" s="44" t="s">
        <v>7</v>
      </c>
      <c r="M86" s="172">
        <v>90</v>
      </c>
      <c r="N86" s="185" t="s">
        <v>130</v>
      </c>
      <c r="O86" s="60"/>
      <c r="P86" s="60"/>
      <c r="Q86" s="181"/>
      <c r="R86" s="182"/>
      <c r="S86" s="68"/>
      <c r="T86" s="68"/>
      <c r="U86" s="68"/>
      <c r="V86" s="68"/>
      <c r="W86" s="183"/>
      <c r="X86" s="184"/>
    </row>
    <row r="87" spans="1:24" ht="11.25" thickBot="1" x14ac:dyDescent="0.2">
      <c r="A87" s="186"/>
      <c r="B87" s="248"/>
      <c r="C87" s="218"/>
      <c r="D87" s="219"/>
      <c r="E87" s="220"/>
      <c r="F87" s="220"/>
      <c r="G87" s="249"/>
      <c r="H87" s="188"/>
      <c r="I87" s="189"/>
      <c r="J87" s="189"/>
      <c r="K87" s="195"/>
      <c r="L87" s="190"/>
      <c r="M87" s="191">
        <v>0</v>
      </c>
      <c r="N87" s="192" t="b">
        <v>0</v>
      </c>
      <c r="O87" s="189"/>
      <c r="P87" s="189"/>
      <c r="Q87" s="193"/>
      <c r="R87" s="194"/>
      <c r="S87" s="195"/>
      <c r="T87" s="195"/>
      <c r="U87" s="195"/>
      <c r="V87" s="195"/>
      <c r="W87" s="196"/>
      <c r="X87" s="197"/>
    </row>
    <row r="88" spans="1:24" ht="73.5" x14ac:dyDescent="0.15">
      <c r="A88" s="168">
        <v>1</v>
      </c>
      <c r="B88" s="208" t="s">
        <v>53</v>
      </c>
      <c r="C88" s="103" t="s">
        <v>303</v>
      </c>
      <c r="D88" s="97" t="s">
        <v>304</v>
      </c>
      <c r="E88" s="103" t="s">
        <v>305</v>
      </c>
      <c r="F88" s="210" t="s">
        <v>306</v>
      </c>
      <c r="G88" s="169" t="s">
        <v>65</v>
      </c>
      <c r="H88" s="170">
        <v>4</v>
      </c>
      <c r="I88" s="171">
        <v>3</v>
      </c>
      <c r="J88" s="171" t="s">
        <v>17</v>
      </c>
      <c r="K88" s="97" t="s">
        <v>307</v>
      </c>
      <c r="L88" s="37" t="s">
        <v>7</v>
      </c>
      <c r="M88" s="172">
        <v>90</v>
      </c>
      <c r="N88" s="173" t="s">
        <v>130</v>
      </c>
      <c r="O88" s="171">
        <v>2</v>
      </c>
      <c r="P88" s="171">
        <v>2</v>
      </c>
      <c r="Q88" s="174" t="s">
        <v>19</v>
      </c>
      <c r="R88" s="175" t="s">
        <v>33</v>
      </c>
      <c r="S88" s="116" t="s">
        <v>110</v>
      </c>
      <c r="T88" s="116" t="s">
        <v>110</v>
      </c>
      <c r="U88" s="344" t="s">
        <v>110</v>
      </c>
      <c r="V88" s="116" t="s">
        <v>110</v>
      </c>
      <c r="W88" s="345" t="s">
        <v>110</v>
      </c>
      <c r="X88" s="177" t="s">
        <v>308</v>
      </c>
    </row>
    <row r="89" spans="1:24" ht="105" x14ac:dyDescent="0.15">
      <c r="A89" s="178"/>
      <c r="B89" s="209"/>
      <c r="C89" s="48"/>
      <c r="D89" s="54" t="s">
        <v>309</v>
      </c>
      <c r="E89" s="48"/>
      <c r="F89" s="102"/>
      <c r="G89" s="179"/>
      <c r="H89" s="180"/>
      <c r="I89" s="60"/>
      <c r="J89" s="60"/>
      <c r="K89" s="54" t="s">
        <v>310</v>
      </c>
      <c r="L89" s="44" t="s">
        <v>68</v>
      </c>
      <c r="M89" s="172">
        <v>75</v>
      </c>
      <c r="N89" s="173" t="s">
        <v>162</v>
      </c>
      <c r="O89" s="60"/>
      <c r="P89" s="60"/>
      <c r="Q89" s="181"/>
      <c r="R89" s="182"/>
      <c r="S89" s="68"/>
      <c r="T89" s="68"/>
      <c r="U89" s="68"/>
      <c r="V89" s="68"/>
      <c r="W89" s="183"/>
      <c r="X89" s="184"/>
    </row>
    <row r="90" spans="1:24" ht="94.5" x14ac:dyDescent="0.15">
      <c r="A90" s="178"/>
      <c r="B90" s="209"/>
      <c r="C90" s="48"/>
      <c r="D90" s="54" t="s">
        <v>311</v>
      </c>
      <c r="E90" s="48"/>
      <c r="F90" s="102"/>
      <c r="G90" s="179"/>
      <c r="H90" s="180"/>
      <c r="I90" s="60"/>
      <c r="J90" s="60"/>
      <c r="K90" s="54" t="s">
        <v>312</v>
      </c>
      <c r="L90" s="44" t="s">
        <v>7</v>
      </c>
      <c r="M90" s="172">
        <v>90</v>
      </c>
      <c r="N90" s="185" t="s">
        <v>130</v>
      </c>
      <c r="O90" s="60"/>
      <c r="P90" s="60"/>
      <c r="Q90" s="181"/>
      <c r="R90" s="182"/>
      <c r="S90" s="68"/>
      <c r="T90" s="68"/>
      <c r="U90" s="68"/>
      <c r="V90" s="68"/>
      <c r="W90" s="183"/>
      <c r="X90" s="184"/>
    </row>
    <row r="91" spans="1:24" ht="52.5" x14ac:dyDescent="0.15">
      <c r="A91" s="178"/>
      <c r="B91" s="209"/>
      <c r="C91" s="48"/>
      <c r="D91" s="54" t="s">
        <v>313</v>
      </c>
      <c r="E91" s="48"/>
      <c r="F91" s="102"/>
      <c r="G91" s="179"/>
      <c r="H91" s="180"/>
      <c r="I91" s="60"/>
      <c r="J91" s="60"/>
      <c r="K91" s="68"/>
      <c r="L91" s="44"/>
      <c r="M91" s="172">
        <v>0</v>
      </c>
      <c r="N91" s="185" t="b">
        <v>0</v>
      </c>
      <c r="O91" s="60"/>
      <c r="P91" s="60"/>
      <c r="Q91" s="181"/>
      <c r="R91" s="182"/>
      <c r="S91" s="68"/>
      <c r="T91" s="68"/>
      <c r="U91" s="68"/>
      <c r="V91" s="68"/>
      <c r="W91" s="183"/>
      <c r="X91" s="184"/>
    </row>
    <row r="92" spans="1:24" ht="11.25" thickBot="1" x14ac:dyDescent="0.2">
      <c r="A92" s="186"/>
      <c r="B92" s="217"/>
      <c r="C92" s="218"/>
      <c r="D92" s="219"/>
      <c r="E92" s="218"/>
      <c r="F92" s="220"/>
      <c r="G92" s="187"/>
      <c r="H92" s="188"/>
      <c r="I92" s="189"/>
      <c r="J92" s="189"/>
      <c r="K92" s="195"/>
      <c r="L92" s="190"/>
      <c r="M92" s="191">
        <v>0</v>
      </c>
      <c r="N92" s="192" t="b">
        <v>0</v>
      </c>
      <c r="O92" s="189"/>
      <c r="P92" s="189"/>
      <c r="Q92" s="193"/>
      <c r="R92" s="194"/>
      <c r="S92" s="195"/>
      <c r="T92" s="195"/>
      <c r="U92" s="195"/>
      <c r="V92" s="195"/>
      <c r="W92" s="196"/>
      <c r="X92" s="197"/>
    </row>
    <row r="93" spans="1:24" ht="52.5" x14ac:dyDescent="0.15">
      <c r="A93" s="168">
        <v>2</v>
      </c>
      <c r="B93" s="208" t="s">
        <v>53</v>
      </c>
      <c r="C93" s="103" t="s">
        <v>314</v>
      </c>
      <c r="D93" s="97" t="s">
        <v>315</v>
      </c>
      <c r="E93" s="103" t="s">
        <v>316</v>
      </c>
      <c r="F93" s="210" t="s">
        <v>317</v>
      </c>
      <c r="G93" s="169" t="s">
        <v>65</v>
      </c>
      <c r="H93" s="170">
        <v>1</v>
      </c>
      <c r="I93" s="171">
        <v>3</v>
      </c>
      <c r="J93" s="171" t="s">
        <v>18</v>
      </c>
      <c r="K93" s="97" t="s">
        <v>318</v>
      </c>
      <c r="L93" s="37" t="s">
        <v>7</v>
      </c>
      <c r="M93" s="172">
        <v>90</v>
      </c>
      <c r="N93" s="173" t="s">
        <v>130</v>
      </c>
      <c r="O93" s="171">
        <v>1</v>
      </c>
      <c r="P93" s="171">
        <v>2</v>
      </c>
      <c r="Q93" s="174" t="s">
        <v>19</v>
      </c>
      <c r="R93" s="175" t="s">
        <v>33</v>
      </c>
      <c r="S93" s="97" t="s">
        <v>110</v>
      </c>
      <c r="T93" s="97" t="s">
        <v>110</v>
      </c>
      <c r="U93" s="176" t="s">
        <v>110</v>
      </c>
      <c r="V93" s="97" t="s">
        <v>110</v>
      </c>
      <c r="W93" s="211" t="s">
        <v>110</v>
      </c>
      <c r="X93" s="177" t="s">
        <v>319</v>
      </c>
    </row>
    <row r="94" spans="1:24" ht="52.5" x14ac:dyDescent="0.15">
      <c r="A94" s="178"/>
      <c r="B94" s="209"/>
      <c r="C94" s="48"/>
      <c r="D94" s="54" t="s">
        <v>320</v>
      </c>
      <c r="E94" s="48"/>
      <c r="F94" s="102"/>
      <c r="G94" s="179"/>
      <c r="H94" s="180"/>
      <c r="I94" s="60"/>
      <c r="J94" s="60"/>
      <c r="K94" s="54" t="s">
        <v>321</v>
      </c>
      <c r="L94" s="44" t="s">
        <v>7</v>
      </c>
      <c r="M94" s="172">
        <v>70</v>
      </c>
      <c r="N94" s="185" t="s">
        <v>162</v>
      </c>
      <c r="O94" s="60"/>
      <c r="P94" s="60"/>
      <c r="Q94" s="181"/>
      <c r="R94" s="182"/>
      <c r="S94" s="68"/>
      <c r="T94" s="68"/>
      <c r="U94" s="68"/>
      <c r="V94" s="68"/>
      <c r="W94" s="183"/>
      <c r="X94" s="184"/>
    </row>
    <row r="95" spans="1:24" ht="63.75" thickBot="1" x14ac:dyDescent="0.2">
      <c r="A95" s="178"/>
      <c r="B95" s="209"/>
      <c r="C95" s="48"/>
      <c r="D95" s="54" t="s">
        <v>322</v>
      </c>
      <c r="E95" s="48"/>
      <c r="F95" s="102"/>
      <c r="G95" s="179"/>
      <c r="H95" s="180"/>
      <c r="I95" s="60"/>
      <c r="J95" s="60"/>
      <c r="K95" s="219" t="s">
        <v>323</v>
      </c>
      <c r="L95" s="44" t="s">
        <v>68</v>
      </c>
      <c r="M95" s="77">
        <v>75</v>
      </c>
      <c r="N95" s="185" t="s">
        <v>162</v>
      </c>
      <c r="O95" s="60"/>
      <c r="P95" s="60"/>
      <c r="Q95" s="181"/>
      <c r="R95" s="182"/>
      <c r="S95" s="68"/>
      <c r="T95" s="68"/>
      <c r="U95" s="68"/>
      <c r="V95" s="68"/>
      <c r="W95" s="183"/>
      <c r="X95" s="184"/>
    </row>
    <row r="96" spans="1:24" ht="63.75" thickBot="1" x14ac:dyDescent="0.2">
      <c r="A96" s="178"/>
      <c r="B96" s="209"/>
      <c r="C96" s="48"/>
      <c r="D96" s="54" t="s">
        <v>324</v>
      </c>
      <c r="E96" s="48"/>
      <c r="F96" s="102"/>
      <c r="G96" s="179"/>
      <c r="H96" s="180"/>
      <c r="I96" s="60"/>
      <c r="J96" s="60"/>
      <c r="K96" s="219" t="s">
        <v>325</v>
      </c>
      <c r="L96" s="44" t="s">
        <v>7</v>
      </c>
      <c r="M96" s="77">
        <v>90</v>
      </c>
      <c r="N96" s="185" t="s">
        <v>130</v>
      </c>
      <c r="O96" s="60"/>
      <c r="P96" s="60"/>
      <c r="Q96" s="181"/>
      <c r="R96" s="182"/>
      <c r="S96" s="68"/>
      <c r="T96" s="68"/>
      <c r="U96" s="68"/>
      <c r="V96" s="68"/>
      <c r="W96" s="183"/>
      <c r="X96" s="184"/>
    </row>
    <row r="97" spans="1:24" ht="11.25" thickBot="1" x14ac:dyDescent="0.2">
      <c r="A97" s="186"/>
      <c r="B97" s="217"/>
      <c r="C97" s="218"/>
      <c r="D97" s="219"/>
      <c r="E97" s="218"/>
      <c r="F97" s="220"/>
      <c r="G97" s="187"/>
      <c r="H97" s="188"/>
      <c r="I97" s="189"/>
      <c r="J97" s="189"/>
      <c r="K97" s="228"/>
      <c r="L97" s="190"/>
      <c r="M97" s="191">
        <v>0</v>
      </c>
      <c r="N97" s="192" t="b">
        <v>0</v>
      </c>
      <c r="O97" s="189"/>
      <c r="P97" s="189"/>
      <c r="Q97" s="193"/>
      <c r="R97" s="194"/>
      <c r="S97" s="195"/>
      <c r="T97" s="195"/>
      <c r="U97" s="195"/>
      <c r="V97" s="195"/>
      <c r="W97" s="196"/>
      <c r="X97" s="197"/>
    </row>
    <row r="98" spans="1:24" ht="115.5" x14ac:dyDescent="0.15">
      <c r="A98" s="168">
        <v>3</v>
      </c>
      <c r="B98" s="208" t="s">
        <v>53</v>
      </c>
      <c r="C98" s="103" t="s">
        <v>326</v>
      </c>
      <c r="D98" s="97" t="s">
        <v>327</v>
      </c>
      <c r="E98" s="103" t="s">
        <v>328</v>
      </c>
      <c r="F98" s="210" t="s">
        <v>31</v>
      </c>
      <c r="G98" s="169" t="s">
        <v>65</v>
      </c>
      <c r="H98" s="170">
        <v>4</v>
      </c>
      <c r="I98" s="171">
        <v>3</v>
      </c>
      <c r="J98" s="171" t="s">
        <v>17</v>
      </c>
      <c r="K98" s="97" t="s">
        <v>329</v>
      </c>
      <c r="L98" s="37" t="s">
        <v>68</v>
      </c>
      <c r="M98" s="172">
        <v>65</v>
      </c>
      <c r="N98" s="173" t="s">
        <v>162</v>
      </c>
      <c r="O98" s="171">
        <v>2</v>
      </c>
      <c r="P98" s="171">
        <v>2</v>
      </c>
      <c r="Q98" s="174" t="s">
        <v>19</v>
      </c>
      <c r="R98" s="175" t="s">
        <v>33</v>
      </c>
      <c r="S98" s="68" t="s">
        <v>110</v>
      </c>
      <c r="T98" s="68" t="s">
        <v>110</v>
      </c>
      <c r="U98" s="68" t="s">
        <v>110</v>
      </c>
      <c r="V98" s="68" t="s">
        <v>110</v>
      </c>
      <c r="W98" s="183" t="s">
        <v>110</v>
      </c>
      <c r="X98" s="177" t="s">
        <v>330</v>
      </c>
    </row>
    <row r="99" spans="1:24" ht="73.5" x14ac:dyDescent="0.15">
      <c r="A99" s="178"/>
      <c r="B99" s="209"/>
      <c r="C99" s="48"/>
      <c r="D99" s="54" t="s">
        <v>331</v>
      </c>
      <c r="E99" s="48"/>
      <c r="F99" s="102"/>
      <c r="G99" s="179"/>
      <c r="H99" s="180"/>
      <c r="I99" s="60"/>
      <c r="J99" s="60"/>
      <c r="K99" s="54" t="s">
        <v>332</v>
      </c>
      <c r="L99" s="44" t="s">
        <v>7</v>
      </c>
      <c r="M99" s="172">
        <v>90</v>
      </c>
      <c r="N99" s="185" t="s">
        <v>130</v>
      </c>
      <c r="O99" s="60"/>
      <c r="P99" s="60"/>
      <c r="Q99" s="181"/>
      <c r="R99" s="182"/>
      <c r="S99" s="68"/>
      <c r="T99" s="68"/>
      <c r="U99" s="68"/>
      <c r="V99" s="68"/>
      <c r="W99" s="183"/>
      <c r="X99" s="184"/>
    </row>
    <row r="100" spans="1:24" ht="63" x14ac:dyDescent="0.15">
      <c r="A100" s="178"/>
      <c r="B100" s="209"/>
      <c r="C100" s="48"/>
      <c r="D100" s="54" t="s">
        <v>333</v>
      </c>
      <c r="E100" s="48"/>
      <c r="F100" s="102"/>
      <c r="G100" s="179"/>
      <c r="H100" s="180"/>
      <c r="I100" s="60"/>
      <c r="J100" s="60"/>
      <c r="K100" s="54" t="s">
        <v>334</v>
      </c>
      <c r="L100" s="44" t="s">
        <v>7</v>
      </c>
      <c r="M100" s="172">
        <v>90</v>
      </c>
      <c r="N100" s="185" t="s">
        <v>130</v>
      </c>
      <c r="O100" s="60"/>
      <c r="P100" s="60"/>
      <c r="Q100" s="181"/>
      <c r="R100" s="182"/>
      <c r="S100" s="68"/>
      <c r="T100" s="68"/>
      <c r="U100" s="68"/>
      <c r="V100" s="68"/>
      <c r="W100" s="183"/>
      <c r="X100" s="184"/>
    </row>
    <row r="101" spans="1:24" ht="63" x14ac:dyDescent="0.15">
      <c r="A101" s="178"/>
      <c r="B101" s="209"/>
      <c r="C101" s="48"/>
      <c r="D101" s="54" t="s">
        <v>335</v>
      </c>
      <c r="E101" s="48"/>
      <c r="F101" s="102"/>
      <c r="G101" s="179"/>
      <c r="H101" s="180"/>
      <c r="I101" s="60"/>
      <c r="J101" s="60"/>
      <c r="K101" s="54" t="s">
        <v>336</v>
      </c>
      <c r="L101" s="44" t="s">
        <v>7</v>
      </c>
      <c r="M101" s="172">
        <v>90</v>
      </c>
      <c r="N101" s="185" t="s">
        <v>130</v>
      </c>
      <c r="O101" s="60"/>
      <c r="P101" s="60"/>
      <c r="Q101" s="181"/>
      <c r="R101" s="182"/>
      <c r="S101" s="68"/>
      <c r="T101" s="68"/>
      <c r="U101" s="68"/>
      <c r="V101" s="68"/>
      <c r="W101" s="183"/>
      <c r="X101" s="184"/>
    </row>
    <row r="102" spans="1:24" ht="11.25" thickBot="1" x14ac:dyDescent="0.2">
      <c r="A102" s="186"/>
      <c r="B102" s="217"/>
      <c r="C102" s="218"/>
      <c r="D102" s="219"/>
      <c r="E102" s="218"/>
      <c r="F102" s="220"/>
      <c r="G102" s="187"/>
      <c r="H102" s="188"/>
      <c r="I102" s="189"/>
      <c r="J102" s="189"/>
      <c r="K102" s="228"/>
      <c r="L102" s="190" t="s">
        <v>7</v>
      </c>
      <c r="M102" s="191">
        <v>0</v>
      </c>
      <c r="N102" s="192" t="b">
        <v>0</v>
      </c>
      <c r="O102" s="189"/>
      <c r="P102" s="189"/>
      <c r="Q102" s="193"/>
      <c r="R102" s="194"/>
      <c r="S102" s="195"/>
      <c r="T102" s="195"/>
      <c r="U102" s="195"/>
      <c r="V102" s="195"/>
      <c r="W102" s="196"/>
      <c r="X102" s="197"/>
    </row>
    <row r="103" spans="1:24" ht="63" x14ac:dyDescent="0.15">
      <c r="A103" s="168">
        <v>4</v>
      </c>
      <c r="B103" s="208" t="s">
        <v>53</v>
      </c>
      <c r="C103" s="103" t="s">
        <v>337</v>
      </c>
      <c r="D103" s="97" t="s">
        <v>338</v>
      </c>
      <c r="E103" s="210" t="s">
        <v>339</v>
      </c>
      <c r="F103" s="210" t="s">
        <v>340</v>
      </c>
      <c r="G103" s="169" t="s">
        <v>65</v>
      </c>
      <c r="H103" s="170">
        <v>4</v>
      </c>
      <c r="I103" s="171">
        <v>3</v>
      </c>
      <c r="J103" s="171" t="s">
        <v>17</v>
      </c>
      <c r="K103" s="97" t="s">
        <v>341</v>
      </c>
      <c r="L103" s="37" t="s">
        <v>68</v>
      </c>
      <c r="M103" s="172">
        <v>90</v>
      </c>
      <c r="N103" s="173" t="s">
        <v>130</v>
      </c>
      <c r="O103" s="171">
        <v>2</v>
      </c>
      <c r="P103" s="171">
        <v>1</v>
      </c>
      <c r="Q103" s="174" t="s">
        <v>19</v>
      </c>
      <c r="R103" s="175" t="s">
        <v>33</v>
      </c>
      <c r="S103" s="97" t="s">
        <v>110</v>
      </c>
      <c r="T103" s="97" t="s">
        <v>110</v>
      </c>
      <c r="U103" s="176" t="s">
        <v>110</v>
      </c>
      <c r="V103" s="97" t="s">
        <v>110</v>
      </c>
      <c r="W103" s="211" t="s">
        <v>110</v>
      </c>
      <c r="X103" s="177" t="s">
        <v>342</v>
      </c>
    </row>
    <row r="104" spans="1:24" ht="52.5" x14ac:dyDescent="0.15">
      <c r="A104" s="178"/>
      <c r="B104" s="209"/>
      <c r="C104" s="48"/>
      <c r="D104" s="54" t="s">
        <v>343</v>
      </c>
      <c r="E104" s="102"/>
      <c r="F104" s="102"/>
      <c r="G104" s="179"/>
      <c r="H104" s="180"/>
      <c r="I104" s="60"/>
      <c r="J104" s="60"/>
      <c r="K104" s="54" t="s">
        <v>344</v>
      </c>
      <c r="L104" s="44" t="s">
        <v>7</v>
      </c>
      <c r="M104" s="172">
        <v>90</v>
      </c>
      <c r="N104" s="185" t="s">
        <v>130</v>
      </c>
      <c r="O104" s="60"/>
      <c r="P104" s="60"/>
      <c r="Q104" s="181"/>
      <c r="R104" s="182"/>
      <c r="S104" s="68"/>
      <c r="T104" s="68"/>
      <c r="U104" s="68"/>
      <c r="V104" s="68"/>
      <c r="W104" s="183"/>
      <c r="X104" s="184"/>
    </row>
    <row r="105" spans="1:24" ht="94.5" x14ac:dyDescent="0.15">
      <c r="A105" s="178"/>
      <c r="B105" s="209"/>
      <c r="C105" s="48"/>
      <c r="D105" s="54" t="s">
        <v>345</v>
      </c>
      <c r="E105" s="102"/>
      <c r="F105" s="102"/>
      <c r="G105" s="179"/>
      <c r="H105" s="180"/>
      <c r="I105" s="60"/>
      <c r="J105" s="60"/>
      <c r="K105" s="54" t="s">
        <v>346</v>
      </c>
      <c r="L105" s="44" t="s">
        <v>7</v>
      </c>
      <c r="M105" s="172">
        <v>80</v>
      </c>
      <c r="N105" s="185" t="s">
        <v>130</v>
      </c>
      <c r="O105" s="60"/>
      <c r="P105" s="60"/>
      <c r="Q105" s="181"/>
      <c r="R105" s="182"/>
      <c r="S105" s="68"/>
      <c r="T105" s="68"/>
      <c r="U105" s="68"/>
      <c r="V105" s="68"/>
      <c r="W105" s="183"/>
      <c r="X105" s="184"/>
    </row>
    <row r="106" spans="1:24" ht="84" x14ac:dyDescent="0.15">
      <c r="A106" s="178"/>
      <c r="B106" s="209"/>
      <c r="C106" s="48"/>
      <c r="D106" s="54" t="s">
        <v>347</v>
      </c>
      <c r="E106" s="102"/>
      <c r="F106" s="102"/>
      <c r="G106" s="179"/>
      <c r="H106" s="180"/>
      <c r="I106" s="60"/>
      <c r="J106" s="60"/>
      <c r="K106" s="54" t="s">
        <v>348</v>
      </c>
      <c r="L106" s="44" t="s">
        <v>7</v>
      </c>
      <c r="M106" s="172">
        <v>90</v>
      </c>
      <c r="N106" s="185" t="s">
        <v>130</v>
      </c>
      <c r="O106" s="60"/>
      <c r="P106" s="60"/>
      <c r="Q106" s="181"/>
      <c r="R106" s="182"/>
      <c r="S106" s="68"/>
      <c r="T106" s="68"/>
      <c r="U106" s="68"/>
      <c r="V106" s="68"/>
      <c r="W106" s="183"/>
      <c r="X106" s="184"/>
    </row>
    <row r="107" spans="1:24" ht="105.75" thickBot="1" x14ac:dyDescent="0.2">
      <c r="A107" s="186"/>
      <c r="B107" s="217"/>
      <c r="C107" s="218"/>
      <c r="D107" s="219" t="s">
        <v>349</v>
      </c>
      <c r="E107" s="220"/>
      <c r="F107" s="220"/>
      <c r="G107" s="187"/>
      <c r="H107" s="188"/>
      <c r="I107" s="189"/>
      <c r="J107" s="189"/>
      <c r="K107" s="219" t="s">
        <v>350</v>
      </c>
      <c r="L107" s="190" t="s">
        <v>7</v>
      </c>
      <c r="M107" s="191">
        <v>90</v>
      </c>
      <c r="N107" s="192" t="s">
        <v>130</v>
      </c>
      <c r="O107" s="189"/>
      <c r="P107" s="189"/>
      <c r="Q107" s="193"/>
      <c r="R107" s="194"/>
      <c r="S107" s="195"/>
      <c r="T107" s="195"/>
      <c r="U107" s="195"/>
      <c r="V107" s="195"/>
      <c r="W107" s="196"/>
      <c r="X107" s="197"/>
    </row>
    <row r="108" spans="1:24" ht="73.5" x14ac:dyDescent="0.15">
      <c r="A108" s="168">
        <v>5</v>
      </c>
      <c r="B108" s="208" t="s">
        <v>53</v>
      </c>
      <c r="C108" s="103" t="s">
        <v>351</v>
      </c>
      <c r="D108" s="97" t="s">
        <v>352</v>
      </c>
      <c r="E108" s="103" t="s">
        <v>353</v>
      </c>
      <c r="F108" s="210" t="s">
        <v>31</v>
      </c>
      <c r="G108" s="169" t="s">
        <v>65</v>
      </c>
      <c r="H108" s="170">
        <v>2</v>
      </c>
      <c r="I108" s="171">
        <v>3</v>
      </c>
      <c r="J108" s="171" t="s">
        <v>18</v>
      </c>
      <c r="K108" s="97" t="s">
        <v>354</v>
      </c>
      <c r="L108" s="37" t="s">
        <v>7</v>
      </c>
      <c r="M108" s="172">
        <v>90</v>
      </c>
      <c r="N108" s="173" t="s">
        <v>130</v>
      </c>
      <c r="O108" s="171">
        <v>1</v>
      </c>
      <c r="P108" s="171">
        <v>1</v>
      </c>
      <c r="Q108" s="174" t="s">
        <v>19</v>
      </c>
      <c r="R108" s="175" t="s">
        <v>33</v>
      </c>
      <c r="S108" s="97" t="s">
        <v>110</v>
      </c>
      <c r="T108" s="97" t="s">
        <v>110</v>
      </c>
      <c r="U108" s="176" t="s">
        <v>110</v>
      </c>
      <c r="V108" s="97" t="s">
        <v>110</v>
      </c>
      <c r="W108" s="211" t="s">
        <v>110</v>
      </c>
      <c r="X108" s="177" t="s">
        <v>355</v>
      </c>
    </row>
    <row r="109" spans="1:24" ht="84" x14ac:dyDescent="0.15">
      <c r="A109" s="178"/>
      <c r="B109" s="209"/>
      <c r="C109" s="48"/>
      <c r="D109" s="54" t="s">
        <v>356</v>
      </c>
      <c r="E109" s="48"/>
      <c r="F109" s="102"/>
      <c r="G109" s="179"/>
      <c r="H109" s="180"/>
      <c r="I109" s="60"/>
      <c r="J109" s="60"/>
      <c r="K109" s="54" t="s">
        <v>357</v>
      </c>
      <c r="L109" s="44" t="s">
        <v>7</v>
      </c>
      <c r="M109" s="172">
        <v>90</v>
      </c>
      <c r="N109" s="185" t="s">
        <v>130</v>
      </c>
      <c r="O109" s="60"/>
      <c r="P109" s="60"/>
      <c r="Q109" s="181"/>
      <c r="R109" s="182"/>
      <c r="S109" s="68"/>
      <c r="T109" s="68"/>
      <c r="U109" s="68"/>
      <c r="V109" s="68"/>
      <c r="W109" s="183"/>
      <c r="X109" s="184"/>
    </row>
    <row r="110" spans="1:24" ht="63" x14ac:dyDescent="0.15">
      <c r="A110" s="178"/>
      <c r="B110" s="209"/>
      <c r="C110" s="48"/>
      <c r="D110" s="54" t="s">
        <v>358</v>
      </c>
      <c r="E110" s="48"/>
      <c r="F110" s="102"/>
      <c r="G110" s="179"/>
      <c r="H110" s="180"/>
      <c r="I110" s="60"/>
      <c r="J110" s="60"/>
      <c r="K110" s="54" t="s">
        <v>359</v>
      </c>
      <c r="L110" s="44" t="s">
        <v>68</v>
      </c>
      <c r="M110" s="172">
        <v>90</v>
      </c>
      <c r="N110" s="185" t="s">
        <v>130</v>
      </c>
      <c r="O110" s="60"/>
      <c r="P110" s="60"/>
      <c r="Q110" s="181"/>
      <c r="R110" s="182"/>
      <c r="S110" s="68"/>
      <c r="T110" s="68"/>
      <c r="U110" s="68"/>
      <c r="V110" s="68"/>
      <c r="W110" s="183"/>
      <c r="X110" s="184"/>
    </row>
    <row r="111" spans="1:24" ht="63" x14ac:dyDescent="0.15">
      <c r="A111" s="178"/>
      <c r="B111" s="209"/>
      <c r="C111" s="48"/>
      <c r="D111" s="54" t="s">
        <v>360</v>
      </c>
      <c r="E111" s="48"/>
      <c r="F111" s="102"/>
      <c r="G111" s="179"/>
      <c r="H111" s="180"/>
      <c r="I111" s="60"/>
      <c r="J111" s="60"/>
      <c r="K111" s="54" t="s">
        <v>361</v>
      </c>
      <c r="L111" s="44" t="s">
        <v>7</v>
      </c>
      <c r="M111" s="172">
        <v>90</v>
      </c>
      <c r="N111" s="185" t="s">
        <v>130</v>
      </c>
      <c r="O111" s="60"/>
      <c r="P111" s="60"/>
      <c r="Q111" s="181"/>
      <c r="R111" s="182"/>
      <c r="S111" s="68"/>
      <c r="T111" s="68"/>
      <c r="U111" s="68"/>
      <c r="V111" s="68"/>
      <c r="W111" s="183"/>
      <c r="X111" s="184"/>
    </row>
    <row r="112" spans="1:24" ht="84.75" thickBot="1" x14ac:dyDescent="0.2">
      <c r="A112" s="186"/>
      <c r="B112" s="217"/>
      <c r="C112" s="218"/>
      <c r="D112" s="228"/>
      <c r="E112" s="218"/>
      <c r="F112" s="220"/>
      <c r="G112" s="187"/>
      <c r="H112" s="188"/>
      <c r="I112" s="189"/>
      <c r="J112" s="189"/>
      <c r="K112" s="219" t="s">
        <v>362</v>
      </c>
      <c r="L112" s="190" t="s">
        <v>7</v>
      </c>
      <c r="M112" s="191">
        <v>90</v>
      </c>
      <c r="N112" s="192" t="s">
        <v>130</v>
      </c>
      <c r="O112" s="189"/>
      <c r="P112" s="189"/>
      <c r="Q112" s="193"/>
      <c r="R112" s="194"/>
      <c r="S112" s="195"/>
      <c r="T112" s="195"/>
      <c r="U112" s="195"/>
      <c r="V112" s="195"/>
      <c r="W112" s="196"/>
      <c r="X112" s="197"/>
    </row>
    <row r="113" spans="1:24" ht="115.5" x14ac:dyDescent="0.15">
      <c r="A113" s="168">
        <v>7</v>
      </c>
      <c r="B113" s="208" t="s">
        <v>53</v>
      </c>
      <c r="C113" s="103" t="s">
        <v>378</v>
      </c>
      <c r="D113" s="97" t="s">
        <v>379</v>
      </c>
      <c r="E113" s="103" t="s">
        <v>380</v>
      </c>
      <c r="F113" s="210" t="s">
        <v>381</v>
      </c>
      <c r="G113" s="169" t="s">
        <v>65</v>
      </c>
      <c r="H113" s="170">
        <v>3</v>
      </c>
      <c r="I113" s="171">
        <v>3</v>
      </c>
      <c r="J113" s="171" t="s">
        <v>17</v>
      </c>
      <c r="K113" s="116" t="s">
        <v>2436</v>
      </c>
      <c r="L113" s="37" t="s">
        <v>7</v>
      </c>
      <c r="M113" s="172">
        <v>75</v>
      </c>
      <c r="N113" s="173" t="s">
        <v>162</v>
      </c>
      <c r="O113" s="171">
        <v>1</v>
      </c>
      <c r="P113" s="171">
        <v>2</v>
      </c>
      <c r="Q113" s="174" t="s">
        <v>19</v>
      </c>
      <c r="R113" s="175" t="s">
        <v>33</v>
      </c>
      <c r="S113" s="97" t="s">
        <v>110</v>
      </c>
      <c r="T113" s="97" t="s">
        <v>110</v>
      </c>
      <c r="U113" s="176" t="s">
        <v>110</v>
      </c>
      <c r="V113" s="97" t="s">
        <v>110</v>
      </c>
      <c r="W113" s="211" t="s">
        <v>110</v>
      </c>
      <c r="X113" s="177" t="s">
        <v>382</v>
      </c>
    </row>
    <row r="114" spans="1:24" ht="136.5" x14ac:dyDescent="0.15">
      <c r="A114" s="178"/>
      <c r="B114" s="209"/>
      <c r="C114" s="48"/>
      <c r="D114" s="54" t="s">
        <v>383</v>
      </c>
      <c r="E114" s="48"/>
      <c r="F114" s="102"/>
      <c r="G114" s="179"/>
      <c r="H114" s="180"/>
      <c r="I114" s="60"/>
      <c r="J114" s="60"/>
      <c r="K114" s="68" t="s">
        <v>2437</v>
      </c>
      <c r="L114" s="44" t="s">
        <v>7</v>
      </c>
      <c r="M114" s="172">
        <v>90</v>
      </c>
      <c r="N114" s="185" t="s">
        <v>130</v>
      </c>
      <c r="O114" s="60"/>
      <c r="P114" s="60"/>
      <c r="Q114" s="181"/>
      <c r="R114" s="182"/>
      <c r="S114" s="68"/>
      <c r="T114" s="68"/>
      <c r="U114" s="68"/>
      <c r="V114" s="68"/>
      <c r="W114" s="183"/>
      <c r="X114" s="184"/>
    </row>
    <row r="115" spans="1:24" ht="126" x14ac:dyDescent="0.15">
      <c r="A115" s="178"/>
      <c r="B115" s="209"/>
      <c r="C115" s="48"/>
      <c r="D115" s="54" t="s">
        <v>384</v>
      </c>
      <c r="E115" s="48"/>
      <c r="F115" s="102"/>
      <c r="G115" s="179"/>
      <c r="H115" s="180"/>
      <c r="I115" s="60"/>
      <c r="J115" s="60"/>
      <c r="K115" s="68" t="s">
        <v>385</v>
      </c>
      <c r="L115" s="44" t="s">
        <v>68</v>
      </c>
      <c r="M115" s="172">
        <v>75</v>
      </c>
      <c r="N115" s="185" t="s">
        <v>162</v>
      </c>
      <c r="O115" s="60"/>
      <c r="P115" s="60"/>
      <c r="Q115" s="181"/>
      <c r="R115" s="182"/>
      <c r="S115" s="68"/>
      <c r="T115" s="68"/>
      <c r="U115" s="68"/>
      <c r="V115" s="68"/>
      <c r="W115" s="183"/>
      <c r="X115" s="184"/>
    </row>
    <row r="116" spans="1:24" x14ac:dyDescent="0.15">
      <c r="A116" s="178"/>
      <c r="B116" s="209"/>
      <c r="C116" s="48"/>
      <c r="D116" s="54"/>
      <c r="E116" s="48"/>
      <c r="F116" s="102"/>
      <c r="G116" s="179"/>
      <c r="H116" s="180"/>
      <c r="I116" s="60"/>
      <c r="J116" s="60"/>
      <c r="K116" s="226"/>
      <c r="L116" s="44"/>
      <c r="M116" s="172">
        <v>0</v>
      </c>
      <c r="N116" s="185" t="b">
        <v>0</v>
      </c>
      <c r="O116" s="60"/>
      <c r="P116" s="60"/>
      <c r="Q116" s="181"/>
      <c r="R116" s="182"/>
      <c r="S116" s="68"/>
      <c r="T116" s="68"/>
      <c r="U116" s="68"/>
      <c r="V116" s="68"/>
      <c r="W116" s="183"/>
      <c r="X116" s="184"/>
    </row>
    <row r="117" spans="1:24" ht="11.25" thickBot="1" x14ac:dyDescent="0.2">
      <c r="A117" s="186"/>
      <c r="B117" s="217"/>
      <c r="C117" s="218"/>
      <c r="D117" s="219"/>
      <c r="E117" s="218"/>
      <c r="F117" s="220"/>
      <c r="G117" s="187"/>
      <c r="H117" s="188"/>
      <c r="I117" s="189"/>
      <c r="J117" s="189"/>
      <c r="K117" s="228"/>
      <c r="L117" s="190"/>
      <c r="M117" s="191">
        <v>0</v>
      </c>
      <c r="N117" s="192" t="b">
        <v>0</v>
      </c>
      <c r="O117" s="189"/>
      <c r="P117" s="189"/>
      <c r="Q117" s="193"/>
      <c r="R117" s="194"/>
      <c r="S117" s="195"/>
      <c r="T117" s="195"/>
      <c r="U117" s="195"/>
      <c r="V117" s="195"/>
      <c r="W117" s="196"/>
      <c r="X117" s="197"/>
    </row>
    <row r="118" spans="1:24" ht="73.5" x14ac:dyDescent="0.15">
      <c r="A118" s="168">
        <v>8</v>
      </c>
      <c r="B118" s="208" t="s">
        <v>53</v>
      </c>
      <c r="C118" s="103" t="s">
        <v>386</v>
      </c>
      <c r="D118" s="97" t="s">
        <v>387</v>
      </c>
      <c r="E118" s="103" t="s">
        <v>388</v>
      </c>
      <c r="F118" s="210" t="s">
        <v>389</v>
      </c>
      <c r="G118" s="169" t="s">
        <v>36</v>
      </c>
      <c r="H118" s="170">
        <v>2</v>
      </c>
      <c r="I118" s="171">
        <v>3</v>
      </c>
      <c r="J118" s="171" t="s">
        <v>18</v>
      </c>
      <c r="K118" s="97" t="s">
        <v>390</v>
      </c>
      <c r="L118" s="37" t="s">
        <v>68</v>
      </c>
      <c r="M118" s="172">
        <v>90</v>
      </c>
      <c r="N118" s="173" t="s">
        <v>130</v>
      </c>
      <c r="O118" s="171">
        <v>1</v>
      </c>
      <c r="P118" s="171">
        <v>1</v>
      </c>
      <c r="Q118" s="174" t="s">
        <v>19</v>
      </c>
      <c r="R118" s="175" t="s">
        <v>33</v>
      </c>
      <c r="S118" s="97" t="s">
        <v>110</v>
      </c>
      <c r="T118" s="97" t="s">
        <v>110</v>
      </c>
      <c r="U118" s="97" t="s">
        <v>110</v>
      </c>
      <c r="V118" s="97" t="s">
        <v>110</v>
      </c>
      <c r="W118" s="97" t="s">
        <v>110</v>
      </c>
      <c r="X118" s="177" t="s">
        <v>391</v>
      </c>
    </row>
    <row r="119" spans="1:24" ht="84" x14ac:dyDescent="0.15">
      <c r="A119" s="178"/>
      <c r="B119" s="209"/>
      <c r="C119" s="48"/>
      <c r="D119" s="54" t="s">
        <v>392</v>
      </c>
      <c r="E119" s="48"/>
      <c r="F119" s="102"/>
      <c r="G119" s="179"/>
      <c r="H119" s="180"/>
      <c r="I119" s="60"/>
      <c r="J119" s="60"/>
      <c r="K119" s="54" t="s">
        <v>393</v>
      </c>
      <c r="L119" s="44" t="s">
        <v>7</v>
      </c>
      <c r="M119" s="172">
        <v>90</v>
      </c>
      <c r="N119" s="185" t="s">
        <v>130</v>
      </c>
      <c r="O119" s="60"/>
      <c r="P119" s="60"/>
      <c r="Q119" s="181"/>
      <c r="R119" s="182"/>
      <c r="S119" s="68"/>
      <c r="T119" s="68"/>
      <c r="U119" s="68"/>
      <c r="V119" s="68"/>
      <c r="W119" s="183"/>
      <c r="X119" s="184"/>
    </row>
    <row r="120" spans="1:24" ht="73.5" x14ac:dyDescent="0.15">
      <c r="A120" s="178"/>
      <c r="B120" s="209"/>
      <c r="C120" s="48"/>
      <c r="D120" s="54" t="s">
        <v>394</v>
      </c>
      <c r="E120" s="48"/>
      <c r="F120" s="102"/>
      <c r="G120" s="179"/>
      <c r="H120" s="180"/>
      <c r="I120" s="60"/>
      <c r="J120" s="60"/>
      <c r="K120" s="54" t="s">
        <v>395</v>
      </c>
      <c r="L120" s="44" t="s">
        <v>7</v>
      </c>
      <c r="M120" s="172">
        <v>90</v>
      </c>
      <c r="N120" s="185" t="s">
        <v>130</v>
      </c>
      <c r="O120" s="60"/>
      <c r="P120" s="60"/>
      <c r="Q120" s="181"/>
      <c r="R120" s="182"/>
      <c r="S120" s="68"/>
      <c r="T120" s="68"/>
      <c r="U120" s="68"/>
      <c r="V120" s="68"/>
      <c r="W120" s="183"/>
      <c r="X120" s="184"/>
    </row>
    <row r="121" spans="1:24" ht="63" x14ac:dyDescent="0.15">
      <c r="A121" s="178"/>
      <c r="B121" s="209"/>
      <c r="C121" s="48"/>
      <c r="D121" s="54"/>
      <c r="E121" s="48"/>
      <c r="F121" s="102"/>
      <c r="G121" s="179"/>
      <c r="H121" s="180"/>
      <c r="I121" s="60"/>
      <c r="J121" s="60"/>
      <c r="K121" s="54" t="s">
        <v>396</v>
      </c>
      <c r="L121" s="44" t="s">
        <v>7</v>
      </c>
      <c r="M121" s="172">
        <v>75</v>
      </c>
      <c r="N121" s="185" t="s">
        <v>162</v>
      </c>
      <c r="O121" s="60"/>
      <c r="P121" s="60"/>
      <c r="Q121" s="181"/>
      <c r="R121" s="182"/>
      <c r="S121" s="68"/>
      <c r="T121" s="68"/>
      <c r="U121" s="68"/>
      <c r="V121" s="68"/>
      <c r="W121" s="183"/>
      <c r="X121" s="184"/>
    </row>
    <row r="122" spans="1:24" ht="11.25" thickBot="1" x14ac:dyDescent="0.2">
      <c r="A122" s="186"/>
      <c r="B122" s="217"/>
      <c r="C122" s="218"/>
      <c r="D122" s="219"/>
      <c r="E122" s="218"/>
      <c r="F122" s="220"/>
      <c r="G122" s="187"/>
      <c r="H122" s="188"/>
      <c r="I122" s="189"/>
      <c r="J122" s="189"/>
      <c r="K122" s="228"/>
      <c r="L122" s="190"/>
      <c r="M122" s="191">
        <v>0</v>
      </c>
      <c r="N122" s="192" t="b">
        <v>0</v>
      </c>
      <c r="O122" s="189"/>
      <c r="P122" s="189"/>
      <c r="Q122" s="193"/>
      <c r="R122" s="194"/>
      <c r="S122" s="195"/>
      <c r="T122" s="195"/>
      <c r="U122" s="195"/>
      <c r="V122" s="195"/>
      <c r="W122" s="196"/>
      <c r="X122" s="197"/>
    </row>
    <row r="123" spans="1:24" ht="63" x14ac:dyDescent="0.15">
      <c r="A123" s="168">
        <v>9</v>
      </c>
      <c r="B123" s="208" t="s">
        <v>53</v>
      </c>
      <c r="C123" s="103" t="s">
        <v>386</v>
      </c>
      <c r="D123" s="54" t="s">
        <v>394</v>
      </c>
      <c r="E123" s="103" t="s">
        <v>397</v>
      </c>
      <c r="F123" s="210" t="s">
        <v>389</v>
      </c>
      <c r="G123" s="169" t="s">
        <v>36</v>
      </c>
      <c r="H123" s="170">
        <v>3</v>
      </c>
      <c r="I123" s="171">
        <v>3</v>
      </c>
      <c r="J123" s="171" t="s">
        <v>17</v>
      </c>
      <c r="K123" s="97" t="s">
        <v>398</v>
      </c>
      <c r="L123" s="37" t="s">
        <v>68</v>
      </c>
      <c r="M123" s="172">
        <v>90</v>
      </c>
      <c r="N123" s="173" t="s">
        <v>130</v>
      </c>
      <c r="O123" s="171">
        <v>1</v>
      </c>
      <c r="P123" s="171">
        <v>1</v>
      </c>
      <c r="Q123" s="174" t="s">
        <v>19</v>
      </c>
      <c r="R123" s="175" t="s">
        <v>33</v>
      </c>
      <c r="S123" s="97" t="s">
        <v>110</v>
      </c>
      <c r="T123" s="97" t="s">
        <v>110</v>
      </c>
      <c r="U123" s="176" t="s">
        <v>110</v>
      </c>
      <c r="V123" s="97" t="s">
        <v>110</v>
      </c>
      <c r="W123" s="211" t="s">
        <v>110</v>
      </c>
      <c r="X123" s="177" t="s">
        <v>391</v>
      </c>
    </row>
    <row r="124" spans="1:24" ht="84" x14ac:dyDescent="0.15">
      <c r="A124" s="178"/>
      <c r="B124" s="209"/>
      <c r="C124" s="48"/>
      <c r="D124" s="54" t="s">
        <v>392</v>
      </c>
      <c r="E124" s="48"/>
      <c r="F124" s="102"/>
      <c r="G124" s="179"/>
      <c r="H124" s="180"/>
      <c r="I124" s="60"/>
      <c r="J124" s="60"/>
      <c r="K124" s="54" t="s">
        <v>393</v>
      </c>
      <c r="L124" s="44" t="s">
        <v>7</v>
      </c>
      <c r="M124" s="172">
        <v>90</v>
      </c>
      <c r="N124" s="185" t="s">
        <v>130</v>
      </c>
      <c r="O124" s="60"/>
      <c r="P124" s="60"/>
      <c r="Q124" s="181"/>
      <c r="R124" s="182"/>
      <c r="S124" s="68"/>
      <c r="T124" s="68"/>
      <c r="U124" s="68"/>
      <c r="V124" s="68"/>
      <c r="W124" s="183"/>
      <c r="X124" s="184"/>
    </row>
    <row r="125" spans="1:24" ht="63" x14ac:dyDescent="0.15">
      <c r="A125" s="178"/>
      <c r="B125" s="209"/>
      <c r="C125" s="48"/>
      <c r="D125" s="54"/>
      <c r="E125" s="48"/>
      <c r="F125" s="102"/>
      <c r="G125" s="179"/>
      <c r="H125" s="180"/>
      <c r="I125" s="60"/>
      <c r="J125" s="60"/>
      <c r="K125" s="54" t="s">
        <v>396</v>
      </c>
      <c r="L125" s="44" t="s">
        <v>7</v>
      </c>
      <c r="M125" s="172">
        <v>75</v>
      </c>
      <c r="N125" s="185" t="s">
        <v>162</v>
      </c>
      <c r="O125" s="60"/>
      <c r="P125" s="60"/>
      <c r="Q125" s="181"/>
      <c r="R125" s="182"/>
      <c r="S125" s="68"/>
      <c r="T125" s="68"/>
      <c r="U125" s="68"/>
      <c r="V125" s="68"/>
      <c r="W125" s="183"/>
      <c r="X125" s="184"/>
    </row>
    <row r="126" spans="1:24" x14ac:dyDescent="0.15">
      <c r="A126" s="178"/>
      <c r="B126" s="209"/>
      <c r="C126" s="48"/>
      <c r="D126" s="54"/>
      <c r="E126" s="48"/>
      <c r="F126" s="102"/>
      <c r="G126" s="179"/>
      <c r="H126" s="180"/>
      <c r="I126" s="60"/>
      <c r="J126" s="60"/>
      <c r="K126" s="226"/>
      <c r="L126" s="44"/>
      <c r="M126" s="172">
        <v>0</v>
      </c>
      <c r="N126" s="185" t="b">
        <v>0</v>
      </c>
      <c r="O126" s="60"/>
      <c r="P126" s="60"/>
      <c r="Q126" s="181"/>
      <c r="R126" s="182"/>
      <c r="S126" s="68"/>
      <c r="T126" s="68"/>
      <c r="U126" s="68"/>
      <c r="V126" s="68"/>
      <c r="W126" s="183"/>
      <c r="X126" s="184"/>
    </row>
    <row r="127" spans="1:24" ht="11.25" thickBot="1" x14ac:dyDescent="0.2">
      <c r="A127" s="186"/>
      <c r="B127" s="217"/>
      <c r="C127" s="218"/>
      <c r="D127" s="219"/>
      <c r="E127" s="218"/>
      <c r="F127" s="220"/>
      <c r="G127" s="187"/>
      <c r="H127" s="188"/>
      <c r="I127" s="189"/>
      <c r="J127" s="189"/>
      <c r="K127" s="228"/>
      <c r="L127" s="190"/>
      <c r="M127" s="191">
        <v>0</v>
      </c>
      <c r="N127" s="192" t="b">
        <v>0</v>
      </c>
      <c r="O127" s="189"/>
      <c r="P127" s="189"/>
      <c r="Q127" s="193"/>
      <c r="R127" s="194"/>
      <c r="S127" s="195"/>
      <c r="T127" s="195"/>
      <c r="U127" s="195"/>
      <c r="V127" s="195"/>
      <c r="W127" s="196"/>
      <c r="X127" s="197"/>
    </row>
    <row r="128" spans="1:24" ht="63" x14ac:dyDescent="0.15">
      <c r="A128" s="168">
        <v>10</v>
      </c>
      <c r="B128" s="208" t="s">
        <v>53</v>
      </c>
      <c r="C128" s="103" t="s">
        <v>386</v>
      </c>
      <c r="D128" s="97" t="s">
        <v>399</v>
      </c>
      <c r="E128" s="103" t="s">
        <v>400</v>
      </c>
      <c r="F128" s="210" t="s">
        <v>401</v>
      </c>
      <c r="G128" s="169" t="s">
        <v>36</v>
      </c>
      <c r="H128" s="170">
        <v>2</v>
      </c>
      <c r="I128" s="171">
        <v>3</v>
      </c>
      <c r="J128" s="171" t="s">
        <v>18</v>
      </c>
      <c r="K128" s="97" t="s">
        <v>398</v>
      </c>
      <c r="L128" s="44" t="s">
        <v>68</v>
      </c>
      <c r="M128" s="172">
        <v>90</v>
      </c>
      <c r="N128" s="173" t="s">
        <v>130</v>
      </c>
      <c r="O128" s="171">
        <v>1</v>
      </c>
      <c r="P128" s="171">
        <v>1</v>
      </c>
      <c r="Q128" s="174" t="s">
        <v>19</v>
      </c>
      <c r="R128" s="175" t="s">
        <v>33</v>
      </c>
      <c r="S128" s="97" t="s">
        <v>110</v>
      </c>
      <c r="T128" s="97" t="s">
        <v>110</v>
      </c>
      <c r="U128" s="97" t="s">
        <v>110</v>
      </c>
      <c r="V128" s="97" t="s">
        <v>110</v>
      </c>
      <c r="W128" s="97" t="s">
        <v>110</v>
      </c>
      <c r="X128" s="177" t="s">
        <v>391</v>
      </c>
    </row>
    <row r="129" spans="1:24" ht="73.5" x14ac:dyDescent="0.15">
      <c r="A129" s="178"/>
      <c r="B129" s="209"/>
      <c r="C129" s="48"/>
      <c r="D129" s="54" t="s">
        <v>402</v>
      </c>
      <c r="E129" s="48"/>
      <c r="F129" s="102"/>
      <c r="G129" s="179"/>
      <c r="H129" s="180"/>
      <c r="I129" s="60"/>
      <c r="J129" s="60"/>
      <c r="K129" s="97" t="s">
        <v>403</v>
      </c>
      <c r="L129" s="44" t="s">
        <v>7</v>
      </c>
      <c r="M129" s="172">
        <v>90</v>
      </c>
      <c r="N129" s="185" t="s">
        <v>130</v>
      </c>
      <c r="O129" s="60"/>
      <c r="P129" s="60"/>
      <c r="Q129" s="181"/>
      <c r="R129" s="182"/>
      <c r="S129" s="68"/>
      <c r="T129" s="68"/>
      <c r="U129" s="68"/>
      <c r="V129" s="68"/>
      <c r="W129" s="183"/>
      <c r="X129" s="184"/>
    </row>
    <row r="130" spans="1:24" ht="63" x14ac:dyDescent="0.15">
      <c r="A130" s="178"/>
      <c r="B130" s="209"/>
      <c r="C130" s="48"/>
      <c r="D130" s="54"/>
      <c r="E130" s="48"/>
      <c r="F130" s="102"/>
      <c r="G130" s="179"/>
      <c r="H130" s="180"/>
      <c r="I130" s="60"/>
      <c r="J130" s="60"/>
      <c r="K130" s="97" t="s">
        <v>404</v>
      </c>
      <c r="L130" s="44" t="s">
        <v>7</v>
      </c>
      <c r="M130" s="172">
        <v>90</v>
      </c>
      <c r="N130" s="185" t="s">
        <v>130</v>
      </c>
      <c r="O130" s="60"/>
      <c r="P130" s="60"/>
      <c r="Q130" s="181"/>
      <c r="R130" s="182"/>
      <c r="S130" s="68"/>
      <c r="T130" s="68"/>
      <c r="U130" s="68"/>
      <c r="V130" s="68"/>
      <c r="W130" s="183"/>
      <c r="X130" s="184"/>
    </row>
    <row r="131" spans="1:24" x14ac:dyDescent="0.15">
      <c r="A131" s="178"/>
      <c r="B131" s="209"/>
      <c r="C131" s="48"/>
      <c r="D131" s="54"/>
      <c r="E131" s="48"/>
      <c r="F131" s="102"/>
      <c r="G131" s="179"/>
      <c r="H131" s="180"/>
      <c r="I131" s="60"/>
      <c r="J131" s="60"/>
      <c r="K131" s="346"/>
      <c r="L131" s="44"/>
      <c r="M131" s="172">
        <v>0</v>
      </c>
      <c r="N131" s="185" t="b">
        <v>0</v>
      </c>
      <c r="O131" s="60"/>
      <c r="P131" s="60"/>
      <c r="Q131" s="181"/>
      <c r="R131" s="182"/>
      <c r="S131" s="68"/>
      <c r="T131" s="68"/>
      <c r="U131" s="68"/>
      <c r="V131" s="68"/>
      <c r="W131" s="183"/>
      <c r="X131" s="184"/>
    </row>
    <row r="132" spans="1:24" ht="11.25" thickBot="1" x14ac:dyDescent="0.2">
      <c r="A132" s="186"/>
      <c r="B132" s="217"/>
      <c r="C132" s="218"/>
      <c r="D132" s="219"/>
      <c r="E132" s="218"/>
      <c r="F132" s="220"/>
      <c r="G132" s="187"/>
      <c r="H132" s="188"/>
      <c r="I132" s="189"/>
      <c r="J132" s="189"/>
      <c r="K132" s="228"/>
      <c r="L132" s="190"/>
      <c r="M132" s="191">
        <v>0</v>
      </c>
      <c r="N132" s="192" t="b">
        <v>0</v>
      </c>
      <c r="O132" s="189"/>
      <c r="P132" s="189"/>
      <c r="Q132" s="193"/>
      <c r="R132" s="194"/>
      <c r="S132" s="195"/>
      <c r="T132" s="195"/>
      <c r="U132" s="195"/>
      <c r="V132" s="195"/>
      <c r="W132" s="196"/>
      <c r="X132" s="197"/>
    </row>
    <row r="133" spans="1:24" ht="63" x14ac:dyDescent="0.15">
      <c r="A133" s="168">
        <v>11</v>
      </c>
      <c r="B133" s="208" t="s">
        <v>53</v>
      </c>
      <c r="C133" s="103" t="s">
        <v>386</v>
      </c>
      <c r="D133" s="97" t="s">
        <v>399</v>
      </c>
      <c r="E133" s="103" t="s">
        <v>405</v>
      </c>
      <c r="F133" s="210" t="s">
        <v>389</v>
      </c>
      <c r="G133" s="169" t="s">
        <v>36</v>
      </c>
      <c r="H133" s="170">
        <v>4</v>
      </c>
      <c r="I133" s="171">
        <v>3</v>
      </c>
      <c r="J133" s="171" t="s">
        <v>17</v>
      </c>
      <c r="K133" s="97" t="s">
        <v>404</v>
      </c>
      <c r="L133" s="37" t="s">
        <v>68</v>
      </c>
      <c r="M133" s="172">
        <v>90</v>
      </c>
      <c r="N133" s="173" t="s">
        <v>130</v>
      </c>
      <c r="O133" s="171">
        <v>3</v>
      </c>
      <c r="P133" s="171">
        <v>1</v>
      </c>
      <c r="Q133" s="174" t="s">
        <v>19</v>
      </c>
      <c r="R133" s="175" t="s">
        <v>33</v>
      </c>
      <c r="S133" s="97" t="s">
        <v>110</v>
      </c>
      <c r="T133" s="97" t="s">
        <v>110</v>
      </c>
      <c r="U133" s="97" t="s">
        <v>110</v>
      </c>
      <c r="V133" s="97" t="s">
        <v>110</v>
      </c>
      <c r="W133" s="97" t="s">
        <v>110</v>
      </c>
      <c r="X133" s="177" t="s">
        <v>406</v>
      </c>
    </row>
    <row r="134" spans="1:24" ht="73.5" x14ac:dyDescent="0.15">
      <c r="A134" s="178"/>
      <c r="B134" s="209"/>
      <c r="C134" s="48"/>
      <c r="D134" s="54" t="s">
        <v>407</v>
      </c>
      <c r="E134" s="48"/>
      <c r="F134" s="102"/>
      <c r="G134" s="179"/>
      <c r="H134" s="180"/>
      <c r="I134" s="60"/>
      <c r="J134" s="60"/>
      <c r="K134" s="54" t="s">
        <v>408</v>
      </c>
      <c r="L134" s="44" t="s">
        <v>7</v>
      </c>
      <c r="M134" s="172">
        <v>75</v>
      </c>
      <c r="N134" s="185" t="s">
        <v>162</v>
      </c>
      <c r="O134" s="60"/>
      <c r="P134" s="60"/>
      <c r="Q134" s="181"/>
      <c r="R134" s="182"/>
      <c r="S134" s="68"/>
      <c r="T134" s="68"/>
      <c r="U134" s="68"/>
      <c r="V134" s="68"/>
      <c r="W134" s="183"/>
      <c r="X134" s="184"/>
    </row>
    <row r="135" spans="1:24" ht="31.5" x14ac:dyDescent="0.15">
      <c r="A135" s="178"/>
      <c r="B135" s="209"/>
      <c r="C135" s="48"/>
      <c r="D135" s="54" t="s">
        <v>409</v>
      </c>
      <c r="E135" s="48"/>
      <c r="F135" s="102"/>
      <c r="G135" s="179"/>
      <c r="H135" s="180"/>
      <c r="I135" s="60"/>
      <c r="J135" s="60"/>
      <c r="K135" s="226"/>
      <c r="L135" s="44"/>
      <c r="M135" s="172">
        <v>0</v>
      </c>
      <c r="N135" s="185" t="b">
        <v>0</v>
      </c>
      <c r="O135" s="60"/>
      <c r="P135" s="60"/>
      <c r="Q135" s="181"/>
      <c r="R135" s="182"/>
      <c r="S135" s="68"/>
      <c r="T135" s="68"/>
      <c r="U135" s="68"/>
      <c r="V135" s="68"/>
      <c r="W135" s="183"/>
      <c r="X135" s="184"/>
    </row>
    <row r="136" spans="1:24" ht="21" x14ac:dyDescent="0.15">
      <c r="A136" s="178"/>
      <c r="B136" s="209"/>
      <c r="C136" s="48"/>
      <c r="D136" s="54" t="s">
        <v>410</v>
      </c>
      <c r="E136" s="48"/>
      <c r="F136" s="102"/>
      <c r="G136" s="179"/>
      <c r="H136" s="180"/>
      <c r="I136" s="60"/>
      <c r="J136" s="60"/>
      <c r="K136" s="226"/>
      <c r="L136" s="44"/>
      <c r="M136" s="172">
        <v>0</v>
      </c>
      <c r="N136" s="185" t="b">
        <v>0</v>
      </c>
      <c r="O136" s="60"/>
      <c r="P136" s="60"/>
      <c r="Q136" s="181"/>
      <c r="R136" s="182"/>
      <c r="S136" s="68"/>
      <c r="T136" s="68"/>
      <c r="U136" s="68"/>
      <c r="V136" s="68"/>
      <c r="W136" s="183"/>
      <c r="X136" s="184"/>
    </row>
    <row r="137" spans="1:24" ht="11.25" thickBot="1" x14ac:dyDescent="0.2">
      <c r="A137" s="186"/>
      <c r="B137" s="217"/>
      <c r="C137" s="218"/>
      <c r="D137" s="219"/>
      <c r="E137" s="218"/>
      <c r="F137" s="220"/>
      <c r="G137" s="187"/>
      <c r="H137" s="188"/>
      <c r="I137" s="189"/>
      <c r="J137" s="189"/>
      <c r="K137" s="228"/>
      <c r="L137" s="190"/>
      <c r="M137" s="191">
        <v>0</v>
      </c>
      <c r="N137" s="192" t="b">
        <v>0</v>
      </c>
      <c r="O137" s="189"/>
      <c r="P137" s="189"/>
      <c r="Q137" s="193"/>
      <c r="R137" s="194"/>
      <c r="S137" s="195"/>
      <c r="T137" s="195"/>
      <c r="U137" s="195"/>
      <c r="V137" s="195"/>
      <c r="W137" s="196"/>
      <c r="X137" s="197"/>
    </row>
    <row r="138" spans="1:24" ht="105" x14ac:dyDescent="0.15">
      <c r="A138" s="168">
        <v>12</v>
      </c>
      <c r="B138" s="208" t="s">
        <v>53</v>
      </c>
      <c r="C138" s="103" t="s">
        <v>386</v>
      </c>
      <c r="D138" s="97" t="s">
        <v>411</v>
      </c>
      <c r="E138" s="103" t="s">
        <v>412</v>
      </c>
      <c r="F138" s="210" t="s">
        <v>389</v>
      </c>
      <c r="G138" s="169" t="s">
        <v>36</v>
      </c>
      <c r="H138" s="170">
        <v>2</v>
      </c>
      <c r="I138" s="171">
        <v>3</v>
      </c>
      <c r="J138" s="171" t="s">
        <v>18</v>
      </c>
      <c r="K138" s="97" t="s">
        <v>413</v>
      </c>
      <c r="L138" s="37" t="s">
        <v>68</v>
      </c>
      <c r="M138" s="172">
        <v>90</v>
      </c>
      <c r="N138" s="173" t="s">
        <v>130</v>
      </c>
      <c r="O138" s="171">
        <v>1</v>
      </c>
      <c r="P138" s="171">
        <v>1</v>
      </c>
      <c r="Q138" s="174" t="s">
        <v>19</v>
      </c>
      <c r="R138" s="175" t="s">
        <v>33</v>
      </c>
      <c r="S138" s="97" t="s">
        <v>110</v>
      </c>
      <c r="T138" s="97" t="s">
        <v>110</v>
      </c>
      <c r="U138" s="97" t="s">
        <v>110</v>
      </c>
      <c r="V138" s="97" t="s">
        <v>110</v>
      </c>
      <c r="W138" s="97" t="s">
        <v>110</v>
      </c>
      <c r="X138" s="177" t="s">
        <v>391</v>
      </c>
    </row>
    <row r="139" spans="1:24" ht="84" x14ac:dyDescent="0.15">
      <c r="A139" s="178"/>
      <c r="B139" s="209"/>
      <c r="C139" s="48"/>
      <c r="D139" s="54" t="s">
        <v>414</v>
      </c>
      <c r="E139" s="48"/>
      <c r="F139" s="102"/>
      <c r="G139" s="179"/>
      <c r="H139" s="180"/>
      <c r="I139" s="60"/>
      <c r="J139" s="60"/>
      <c r="K139" s="54" t="s">
        <v>393</v>
      </c>
      <c r="L139" s="44" t="s">
        <v>7</v>
      </c>
      <c r="M139" s="172">
        <v>90</v>
      </c>
      <c r="N139" s="185" t="s">
        <v>130</v>
      </c>
      <c r="O139" s="60"/>
      <c r="P139" s="60"/>
      <c r="Q139" s="181"/>
      <c r="R139" s="182"/>
      <c r="S139" s="68"/>
      <c r="T139" s="68"/>
      <c r="U139" s="68"/>
      <c r="V139" s="68"/>
      <c r="W139" s="183"/>
      <c r="X139" s="184"/>
    </row>
    <row r="140" spans="1:24" ht="63" x14ac:dyDescent="0.15">
      <c r="A140" s="178"/>
      <c r="B140" s="209"/>
      <c r="C140" s="48"/>
      <c r="D140" s="54" t="s">
        <v>415</v>
      </c>
      <c r="E140" s="48"/>
      <c r="F140" s="102"/>
      <c r="G140" s="179"/>
      <c r="H140" s="180"/>
      <c r="I140" s="60"/>
      <c r="J140" s="60"/>
      <c r="K140" s="54" t="s">
        <v>416</v>
      </c>
      <c r="L140" s="44" t="s">
        <v>7</v>
      </c>
      <c r="M140" s="172">
        <v>90</v>
      </c>
      <c r="N140" s="185" t="s">
        <v>130</v>
      </c>
      <c r="O140" s="60"/>
      <c r="P140" s="60"/>
      <c r="Q140" s="181"/>
      <c r="R140" s="182"/>
      <c r="S140" s="68"/>
      <c r="T140" s="68"/>
      <c r="U140" s="68"/>
      <c r="V140" s="68"/>
      <c r="W140" s="183"/>
      <c r="X140" s="184"/>
    </row>
    <row r="141" spans="1:24" ht="73.5" x14ac:dyDescent="0.15">
      <c r="A141" s="178"/>
      <c r="B141" s="209"/>
      <c r="C141" s="48"/>
      <c r="D141" s="54"/>
      <c r="E141" s="48"/>
      <c r="F141" s="102"/>
      <c r="G141" s="179"/>
      <c r="H141" s="180"/>
      <c r="I141" s="60"/>
      <c r="J141" s="60"/>
      <c r="K141" s="299" t="s">
        <v>417</v>
      </c>
      <c r="L141" s="44" t="s">
        <v>7</v>
      </c>
      <c r="M141" s="172">
        <v>90</v>
      </c>
      <c r="N141" s="185" t="s">
        <v>130</v>
      </c>
      <c r="O141" s="60"/>
      <c r="P141" s="60"/>
      <c r="Q141" s="181"/>
      <c r="R141" s="182"/>
      <c r="S141" s="68"/>
      <c r="T141" s="68"/>
      <c r="U141" s="68"/>
      <c r="V141" s="68"/>
      <c r="W141" s="183"/>
      <c r="X141" s="184"/>
    </row>
    <row r="142" spans="1:24" ht="53.25" thickBot="1" x14ac:dyDescent="0.2">
      <c r="A142" s="186"/>
      <c r="B142" s="217"/>
      <c r="C142" s="218"/>
      <c r="D142" s="219"/>
      <c r="E142" s="218"/>
      <c r="F142" s="220"/>
      <c r="G142" s="187"/>
      <c r="H142" s="188"/>
      <c r="I142" s="189"/>
      <c r="J142" s="189"/>
      <c r="K142" s="219" t="s">
        <v>418</v>
      </c>
      <c r="L142" s="190" t="s">
        <v>7</v>
      </c>
      <c r="M142" s="191">
        <v>90</v>
      </c>
      <c r="N142" s="192" t="s">
        <v>130</v>
      </c>
      <c r="O142" s="189"/>
      <c r="P142" s="189"/>
      <c r="Q142" s="193"/>
      <c r="R142" s="194"/>
      <c r="S142" s="195"/>
      <c r="T142" s="195"/>
      <c r="U142" s="195"/>
      <c r="V142" s="195"/>
      <c r="W142" s="196"/>
      <c r="X142" s="197"/>
    </row>
    <row r="143" spans="1:24" ht="105" x14ac:dyDescent="0.15">
      <c r="A143" s="168">
        <v>13</v>
      </c>
      <c r="B143" s="208" t="s">
        <v>53</v>
      </c>
      <c r="C143" s="103" t="s">
        <v>386</v>
      </c>
      <c r="D143" s="97" t="s">
        <v>411</v>
      </c>
      <c r="E143" s="103" t="s">
        <v>419</v>
      </c>
      <c r="F143" s="210" t="s">
        <v>389</v>
      </c>
      <c r="G143" s="169" t="s">
        <v>36</v>
      </c>
      <c r="H143" s="170">
        <v>3</v>
      </c>
      <c r="I143" s="171">
        <v>3</v>
      </c>
      <c r="J143" s="171" t="s">
        <v>17</v>
      </c>
      <c r="K143" s="97" t="s">
        <v>420</v>
      </c>
      <c r="L143" s="37" t="s">
        <v>7</v>
      </c>
      <c r="M143" s="172">
        <v>90</v>
      </c>
      <c r="N143" s="173" t="s">
        <v>130</v>
      </c>
      <c r="O143" s="171">
        <v>1</v>
      </c>
      <c r="P143" s="171">
        <v>1</v>
      </c>
      <c r="Q143" s="174" t="s">
        <v>19</v>
      </c>
      <c r="R143" s="175" t="s">
        <v>33</v>
      </c>
      <c r="S143" s="97" t="s">
        <v>110</v>
      </c>
      <c r="T143" s="97" t="s">
        <v>110</v>
      </c>
      <c r="U143" s="97" t="s">
        <v>110</v>
      </c>
      <c r="V143" s="97" t="s">
        <v>110</v>
      </c>
      <c r="W143" s="97" t="s">
        <v>110</v>
      </c>
      <c r="X143" s="177" t="s">
        <v>391</v>
      </c>
    </row>
    <row r="144" spans="1:24" ht="52.5" x14ac:dyDescent="0.15">
      <c r="A144" s="178"/>
      <c r="B144" s="209"/>
      <c r="C144" s="48"/>
      <c r="D144" s="54" t="s">
        <v>394</v>
      </c>
      <c r="E144" s="48"/>
      <c r="F144" s="102"/>
      <c r="G144" s="179"/>
      <c r="H144" s="180"/>
      <c r="I144" s="60"/>
      <c r="J144" s="60"/>
      <c r="K144" s="54" t="s">
        <v>421</v>
      </c>
      <c r="L144" s="44" t="s">
        <v>7</v>
      </c>
      <c r="M144" s="172">
        <v>90</v>
      </c>
      <c r="N144" s="185" t="s">
        <v>130</v>
      </c>
      <c r="O144" s="60"/>
      <c r="P144" s="60"/>
      <c r="Q144" s="181"/>
      <c r="R144" s="182"/>
      <c r="S144" s="68"/>
      <c r="T144" s="68"/>
      <c r="U144" s="68"/>
      <c r="V144" s="68"/>
      <c r="W144" s="183"/>
      <c r="X144" s="184"/>
    </row>
    <row r="145" spans="1:24" ht="84" x14ac:dyDescent="0.15">
      <c r="A145" s="178"/>
      <c r="B145" s="209"/>
      <c r="C145" s="48"/>
      <c r="D145" s="54" t="s">
        <v>414</v>
      </c>
      <c r="E145" s="48"/>
      <c r="F145" s="102"/>
      <c r="G145" s="179"/>
      <c r="H145" s="180"/>
      <c r="I145" s="60"/>
      <c r="J145" s="60"/>
      <c r="K145" s="54" t="s">
        <v>393</v>
      </c>
      <c r="L145" s="44" t="s">
        <v>68</v>
      </c>
      <c r="M145" s="172">
        <v>90</v>
      </c>
      <c r="N145" s="185" t="s">
        <v>130</v>
      </c>
      <c r="O145" s="60"/>
      <c r="P145" s="60"/>
      <c r="Q145" s="181"/>
      <c r="R145" s="182"/>
      <c r="S145" s="68"/>
      <c r="T145" s="68"/>
      <c r="U145" s="68"/>
      <c r="V145" s="68"/>
      <c r="W145" s="183"/>
      <c r="X145" s="184"/>
    </row>
    <row r="146" spans="1:24" ht="52.5" x14ac:dyDescent="0.15">
      <c r="A146" s="178"/>
      <c r="B146" s="209"/>
      <c r="C146" s="48"/>
      <c r="D146" s="54" t="s">
        <v>415</v>
      </c>
      <c r="E146" s="48"/>
      <c r="F146" s="102"/>
      <c r="G146" s="179"/>
      <c r="H146" s="180"/>
      <c r="I146" s="60"/>
      <c r="J146" s="60"/>
      <c r="K146" s="288" t="s">
        <v>422</v>
      </c>
      <c r="L146" s="44" t="s">
        <v>68</v>
      </c>
      <c r="M146" s="172">
        <v>90</v>
      </c>
      <c r="N146" s="185" t="s">
        <v>130</v>
      </c>
      <c r="O146" s="60"/>
      <c r="P146" s="60"/>
      <c r="Q146" s="181"/>
      <c r="R146" s="182"/>
      <c r="S146" s="68"/>
      <c r="T146" s="68"/>
      <c r="U146" s="68"/>
      <c r="V146" s="68"/>
      <c r="W146" s="183"/>
      <c r="X146" s="184"/>
    </row>
    <row r="147" spans="1:24" ht="53.25" thickBot="1" x14ac:dyDescent="0.2">
      <c r="A147" s="186"/>
      <c r="B147" s="217"/>
      <c r="C147" s="218"/>
      <c r="D147" s="219" t="s">
        <v>423</v>
      </c>
      <c r="E147" s="218"/>
      <c r="F147" s="220"/>
      <c r="G147" s="187"/>
      <c r="H147" s="188"/>
      <c r="I147" s="189"/>
      <c r="J147" s="189"/>
      <c r="K147" s="228"/>
      <c r="L147" s="190"/>
      <c r="M147" s="191">
        <v>0</v>
      </c>
      <c r="N147" s="192" t="b">
        <v>0</v>
      </c>
      <c r="O147" s="189"/>
      <c r="P147" s="189"/>
      <c r="Q147" s="193"/>
      <c r="R147" s="194"/>
      <c r="S147" s="195"/>
      <c r="T147" s="195"/>
      <c r="U147" s="195"/>
      <c r="V147" s="195"/>
      <c r="W147" s="196"/>
      <c r="X147" s="197"/>
    </row>
    <row r="148" spans="1:24" ht="73.5" x14ac:dyDescent="0.15">
      <c r="A148" s="168">
        <v>14</v>
      </c>
      <c r="B148" s="208" t="s">
        <v>53</v>
      </c>
      <c r="C148" s="103" t="s">
        <v>386</v>
      </c>
      <c r="D148" s="97" t="s">
        <v>394</v>
      </c>
      <c r="E148" s="103" t="s">
        <v>424</v>
      </c>
      <c r="F148" s="210" t="s">
        <v>389</v>
      </c>
      <c r="G148" s="169" t="s">
        <v>36</v>
      </c>
      <c r="H148" s="170">
        <v>2</v>
      </c>
      <c r="I148" s="171">
        <v>3</v>
      </c>
      <c r="J148" s="171" t="s">
        <v>18</v>
      </c>
      <c r="K148" s="97" t="s">
        <v>425</v>
      </c>
      <c r="L148" s="37" t="s">
        <v>7</v>
      </c>
      <c r="M148" s="172">
        <v>90</v>
      </c>
      <c r="N148" s="173" t="s">
        <v>130</v>
      </c>
      <c r="O148" s="171">
        <v>1</v>
      </c>
      <c r="P148" s="171">
        <v>2</v>
      </c>
      <c r="Q148" s="174" t="s">
        <v>19</v>
      </c>
      <c r="R148" s="175" t="s">
        <v>33</v>
      </c>
      <c r="S148" s="97" t="s">
        <v>110</v>
      </c>
      <c r="T148" s="97" t="s">
        <v>110</v>
      </c>
      <c r="U148" s="176" t="s">
        <v>110</v>
      </c>
      <c r="V148" s="97" t="s">
        <v>110</v>
      </c>
      <c r="W148" s="211" t="s">
        <v>110</v>
      </c>
      <c r="X148" s="177" t="s">
        <v>391</v>
      </c>
    </row>
    <row r="149" spans="1:24" ht="105" x14ac:dyDescent="0.15">
      <c r="A149" s="178"/>
      <c r="B149" s="209"/>
      <c r="C149" s="48"/>
      <c r="D149" s="54" t="s">
        <v>411</v>
      </c>
      <c r="E149" s="48"/>
      <c r="F149" s="102"/>
      <c r="G149" s="179"/>
      <c r="H149" s="180"/>
      <c r="I149" s="60"/>
      <c r="J149" s="60"/>
      <c r="K149" s="54" t="s">
        <v>408</v>
      </c>
      <c r="L149" s="44" t="s">
        <v>7</v>
      </c>
      <c r="M149" s="172">
        <v>90</v>
      </c>
      <c r="N149" s="185" t="s">
        <v>130</v>
      </c>
      <c r="O149" s="60"/>
      <c r="P149" s="60"/>
      <c r="Q149" s="181"/>
      <c r="R149" s="182"/>
      <c r="S149" s="68"/>
      <c r="T149" s="68"/>
      <c r="U149" s="68"/>
      <c r="V149" s="68"/>
      <c r="W149" s="183"/>
      <c r="X149" s="184"/>
    </row>
    <row r="150" spans="1:24" ht="73.5" x14ac:dyDescent="0.15">
      <c r="A150" s="178"/>
      <c r="B150" s="209"/>
      <c r="C150" s="48"/>
      <c r="D150" s="54" t="s">
        <v>414</v>
      </c>
      <c r="E150" s="48"/>
      <c r="F150" s="102"/>
      <c r="G150" s="179"/>
      <c r="H150" s="180"/>
      <c r="I150" s="60"/>
      <c r="J150" s="60"/>
      <c r="K150" s="54" t="s">
        <v>426</v>
      </c>
      <c r="L150" s="44" t="s">
        <v>7</v>
      </c>
      <c r="M150" s="172">
        <v>90</v>
      </c>
      <c r="N150" s="185" t="s">
        <v>130</v>
      </c>
      <c r="O150" s="60"/>
      <c r="P150" s="60"/>
      <c r="Q150" s="181"/>
      <c r="R150" s="182"/>
      <c r="S150" s="68"/>
      <c r="T150" s="68"/>
      <c r="U150" s="68"/>
      <c r="V150" s="68"/>
      <c r="W150" s="183"/>
      <c r="X150" s="184"/>
    </row>
    <row r="151" spans="1:24" ht="52.5" x14ac:dyDescent="0.15">
      <c r="A151" s="178"/>
      <c r="B151" s="209"/>
      <c r="C151" s="48"/>
      <c r="D151" s="54" t="s">
        <v>415</v>
      </c>
      <c r="E151" s="48"/>
      <c r="F151" s="102"/>
      <c r="G151" s="179"/>
      <c r="H151" s="180"/>
      <c r="I151" s="60"/>
      <c r="J151" s="60"/>
      <c r="K151" s="288" t="s">
        <v>422</v>
      </c>
      <c r="L151" s="44" t="s">
        <v>68</v>
      </c>
      <c r="M151" s="172">
        <v>75</v>
      </c>
      <c r="N151" s="185" t="s">
        <v>162</v>
      </c>
      <c r="O151" s="60"/>
      <c r="P151" s="60"/>
      <c r="Q151" s="181"/>
      <c r="R151" s="182"/>
      <c r="S151" s="68"/>
      <c r="T151" s="68"/>
      <c r="U151" s="68"/>
      <c r="V151" s="68"/>
      <c r="W151" s="183"/>
      <c r="X151" s="184"/>
    </row>
    <row r="152" spans="1:24" ht="53.25" thickBot="1" x14ac:dyDescent="0.2">
      <c r="A152" s="186"/>
      <c r="B152" s="217"/>
      <c r="C152" s="218"/>
      <c r="D152" s="219" t="s">
        <v>423</v>
      </c>
      <c r="E152" s="218"/>
      <c r="F152" s="220"/>
      <c r="G152" s="187"/>
      <c r="H152" s="188"/>
      <c r="I152" s="189"/>
      <c r="J152" s="189"/>
      <c r="K152" s="228"/>
      <c r="L152" s="190"/>
      <c r="M152" s="191">
        <v>0</v>
      </c>
      <c r="N152" s="192" t="b">
        <v>0</v>
      </c>
      <c r="O152" s="189"/>
      <c r="P152" s="189"/>
      <c r="Q152" s="193"/>
      <c r="R152" s="194"/>
      <c r="S152" s="195"/>
      <c r="T152" s="195"/>
      <c r="U152" s="195"/>
      <c r="V152" s="195"/>
      <c r="W152" s="196"/>
      <c r="X152" s="197"/>
    </row>
    <row r="153" spans="1:24" ht="52.5" x14ac:dyDescent="0.15">
      <c r="A153" s="168">
        <v>15</v>
      </c>
      <c r="B153" s="208" t="s">
        <v>53</v>
      </c>
      <c r="C153" s="103" t="s">
        <v>427</v>
      </c>
      <c r="D153" s="97" t="s">
        <v>428</v>
      </c>
      <c r="E153" s="103" t="s">
        <v>429</v>
      </c>
      <c r="F153" s="210" t="s">
        <v>340</v>
      </c>
      <c r="G153" s="169" t="s">
        <v>66</v>
      </c>
      <c r="H153" s="170">
        <v>3</v>
      </c>
      <c r="I153" s="171">
        <v>3</v>
      </c>
      <c r="J153" s="171" t="s">
        <v>17</v>
      </c>
      <c r="K153" s="97" t="s">
        <v>430</v>
      </c>
      <c r="L153" s="37" t="s">
        <v>68</v>
      </c>
      <c r="M153" s="172">
        <v>90</v>
      </c>
      <c r="N153" s="173" t="s">
        <v>130</v>
      </c>
      <c r="O153" s="171">
        <v>1</v>
      </c>
      <c r="P153" s="171">
        <v>1</v>
      </c>
      <c r="Q153" s="174" t="s">
        <v>19</v>
      </c>
      <c r="R153" s="175" t="s">
        <v>33</v>
      </c>
      <c r="S153" s="97" t="s">
        <v>110</v>
      </c>
      <c r="T153" s="97" t="s">
        <v>110</v>
      </c>
      <c r="U153" s="97" t="s">
        <v>110</v>
      </c>
      <c r="V153" s="97" t="s">
        <v>110</v>
      </c>
      <c r="W153" s="97" t="s">
        <v>110</v>
      </c>
      <c r="X153" s="177" t="s">
        <v>431</v>
      </c>
    </row>
    <row r="154" spans="1:24" ht="63" x14ac:dyDescent="0.15">
      <c r="A154" s="178"/>
      <c r="B154" s="209"/>
      <c r="C154" s="48"/>
      <c r="D154" s="54" t="s">
        <v>432</v>
      </c>
      <c r="E154" s="48"/>
      <c r="F154" s="102"/>
      <c r="G154" s="179"/>
      <c r="H154" s="180"/>
      <c r="I154" s="60"/>
      <c r="J154" s="60"/>
      <c r="K154" s="54" t="s">
        <v>433</v>
      </c>
      <c r="L154" s="44" t="s">
        <v>7</v>
      </c>
      <c r="M154" s="172">
        <v>90</v>
      </c>
      <c r="N154" s="185" t="s">
        <v>130</v>
      </c>
      <c r="O154" s="60"/>
      <c r="P154" s="60"/>
      <c r="Q154" s="181"/>
      <c r="R154" s="182"/>
      <c r="S154" s="68"/>
      <c r="T154" s="68"/>
      <c r="U154" s="68"/>
      <c r="V154" s="68"/>
      <c r="W154" s="183"/>
      <c r="X154" s="184"/>
    </row>
    <row r="155" spans="1:24" ht="31.5" x14ac:dyDescent="0.15">
      <c r="A155" s="178"/>
      <c r="B155" s="209"/>
      <c r="C155" s="48"/>
      <c r="D155" s="54" t="s">
        <v>434</v>
      </c>
      <c r="E155" s="48"/>
      <c r="F155" s="102"/>
      <c r="G155" s="179"/>
      <c r="H155" s="180"/>
      <c r="I155" s="60"/>
      <c r="J155" s="60"/>
      <c r="K155" s="226"/>
      <c r="L155" s="44"/>
      <c r="M155" s="172">
        <v>0</v>
      </c>
      <c r="N155" s="185" t="b">
        <v>0</v>
      </c>
      <c r="O155" s="60"/>
      <c r="P155" s="60"/>
      <c r="Q155" s="181"/>
      <c r="R155" s="182"/>
      <c r="S155" s="68"/>
      <c r="T155" s="68"/>
      <c r="U155" s="68"/>
      <c r="V155" s="68"/>
      <c r="W155" s="183"/>
      <c r="X155" s="184"/>
    </row>
    <row r="156" spans="1:24" x14ac:dyDescent="0.15">
      <c r="A156" s="178"/>
      <c r="B156" s="209"/>
      <c r="C156" s="48"/>
      <c r="D156" s="54"/>
      <c r="E156" s="48"/>
      <c r="F156" s="102"/>
      <c r="G156" s="179"/>
      <c r="H156" s="180"/>
      <c r="I156" s="60"/>
      <c r="J156" s="60"/>
      <c r="K156" s="226"/>
      <c r="L156" s="44"/>
      <c r="M156" s="172">
        <v>0</v>
      </c>
      <c r="N156" s="185" t="b">
        <v>0</v>
      </c>
      <c r="O156" s="60"/>
      <c r="P156" s="60"/>
      <c r="Q156" s="181"/>
      <c r="R156" s="182"/>
      <c r="S156" s="68"/>
      <c r="T156" s="68"/>
      <c r="U156" s="68"/>
      <c r="V156" s="68"/>
      <c r="W156" s="183"/>
      <c r="X156" s="184"/>
    </row>
    <row r="157" spans="1:24" ht="11.25" thickBot="1" x14ac:dyDescent="0.2">
      <c r="A157" s="186"/>
      <c r="B157" s="217"/>
      <c r="C157" s="218"/>
      <c r="D157" s="219"/>
      <c r="E157" s="218"/>
      <c r="F157" s="220"/>
      <c r="G157" s="187"/>
      <c r="H157" s="188"/>
      <c r="I157" s="189"/>
      <c r="J157" s="189"/>
      <c r="K157" s="228"/>
      <c r="L157" s="190"/>
      <c r="M157" s="191">
        <v>0</v>
      </c>
      <c r="N157" s="192" t="b">
        <v>0</v>
      </c>
      <c r="O157" s="189"/>
      <c r="P157" s="189"/>
      <c r="Q157" s="193"/>
      <c r="R157" s="194"/>
      <c r="S157" s="195"/>
      <c r="T157" s="195"/>
      <c r="U157" s="195"/>
      <c r="V157" s="195"/>
      <c r="W157" s="196"/>
      <c r="X157" s="197"/>
    </row>
    <row r="158" spans="1:24" ht="136.5" x14ac:dyDescent="0.15">
      <c r="A158" s="168">
        <v>2</v>
      </c>
      <c r="B158" s="61" t="s">
        <v>46</v>
      </c>
      <c r="C158" s="61" t="s">
        <v>449</v>
      </c>
      <c r="D158" s="58" t="s">
        <v>450</v>
      </c>
      <c r="E158" s="61" t="s">
        <v>451</v>
      </c>
      <c r="F158" s="61" t="s">
        <v>452</v>
      </c>
      <c r="G158" s="169" t="s">
        <v>65</v>
      </c>
      <c r="H158" s="170">
        <v>2</v>
      </c>
      <c r="I158" s="171">
        <v>4</v>
      </c>
      <c r="J158" s="171" t="s">
        <v>17</v>
      </c>
      <c r="K158" s="49" t="s">
        <v>453</v>
      </c>
      <c r="L158" s="37" t="s">
        <v>7</v>
      </c>
      <c r="M158" s="172">
        <v>90</v>
      </c>
      <c r="N158" s="173" t="s">
        <v>130</v>
      </c>
      <c r="O158" s="171">
        <v>1</v>
      </c>
      <c r="P158" s="171">
        <v>2</v>
      </c>
      <c r="Q158" s="174" t="s">
        <v>19</v>
      </c>
      <c r="R158" s="175" t="s">
        <v>33</v>
      </c>
      <c r="S158" s="97" t="s">
        <v>454</v>
      </c>
      <c r="T158" s="97" t="s">
        <v>454</v>
      </c>
      <c r="U158" s="97" t="s">
        <v>454</v>
      </c>
      <c r="V158" s="97" t="s">
        <v>454</v>
      </c>
      <c r="W158" s="97" t="s">
        <v>454</v>
      </c>
      <c r="X158" s="177" t="s">
        <v>455</v>
      </c>
    </row>
    <row r="159" spans="1:24" ht="126" x14ac:dyDescent="0.15">
      <c r="A159" s="178"/>
      <c r="B159" s="61"/>
      <c r="C159" s="61"/>
      <c r="D159" s="58" t="s">
        <v>456</v>
      </c>
      <c r="E159" s="61"/>
      <c r="F159" s="61"/>
      <c r="G159" s="179"/>
      <c r="H159" s="180"/>
      <c r="I159" s="60"/>
      <c r="J159" s="60"/>
      <c r="K159" s="49" t="s">
        <v>457</v>
      </c>
      <c r="L159" s="44" t="s">
        <v>68</v>
      </c>
      <c r="M159" s="172">
        <v>90</v>
      </c>
      <c r="N159" s="185" t="s">
        <v>130</v>
      </c>
      <c r="O159" s="60"/>
      <c r="P159" s="60"/>
      <c r="Q159" s="181"/>
      <c r="R159" s="182"/>
      <c r="S159" s="68"/>
      <c r="T159" s="68"/>
      <c r="U159" s="68"/>
      <c r="V159" s="68"/>
      <c r="W159" s="183"/>
      <c r="X159" s="184"/>
    </row>
    <row r="160" spans="1:24" ht="42" x14ac:dyDescent="0.15">
      <c r="A160" s="178"/>
      <c r="B160" s="61"/>
      <c r="C160" s="61"/>
      <c r="D160" s="58" t="s">
        <v>458</v>
      </c>
      <c r="E160" s="61"/>
      <c r="F160" s="61"/>
      <c r="G160" s="179"/>
      <c r="H160" s="180"/>
      <c r="I160" s="60"/>
      <c r="J160" s="60"/>
      <c r="K160" s="36"/>
      <c r="L160" s="44"/>
      <c r="M160" s="77">
        <v>0</v>
      </c>
      <c r="N160" s="185" t="b">
        <v>0</v>
      </c>
      <c r="O160" s="60"/>
      <c r="P160" s="60"/>
      <c r="Q160" s="181"/>
      <c r="R160" s="182"/>
      <c r="S160" s="68"/>
      <c r="T160" s="68"/>
      <c r="U160" s="68"/>
      <c r="V160" s="68"/>
      <c r="W160" s="183"/>
      <c r="X160" s="184"/>
    </row>
    <row r="161" spans="1:24" x14ac:dyDescent="0.15">
      <c r="A161" s="178"/>
      <c r="B161" s="61"/>
      <c r="C161" s="61"/>
      <c r="D161" s="58"/>
      <c r="E161" s="61"/>
      <c r="F161" s="61"/>
      <c r="G161" s="179"/>
      <c r="H161" s="180"/>
      <c r="I161" s="60"/>
      <c r="J161" s="60"/>
      <c r="K161" s="36"/>
      <c r="L161" s="44"/>
      <c r="M161" s="77">
        <v>0</v>
      </c>
      <c r="N161" s="185" t="b">
        <v>0</v>
      </c>
      <c r="O161" s="60"/>
      <c r="P161" s="60"/>
      <c r="Q161" s="181"/>
      <c r="R161" s="182"/>
      <c r="S161" s="68"/>
      <c r="T161" s="68"/>
      <c r="U161" s="68"/>
      <c r="V161" s="68"/>
      <c r="W161" s="183"/>
      <c r="X161" s="184"/>
    </row>
    <row r="162" spans="1:24" ht="11.25" thickBot="1" x14ac:dyDescent="0.2">
      <c r="A162" s="186"/>
      <c r="B162" s="61"/>
      <c r="C162" s="61"/>
      <c r="D162" s="219"/>
      <c r="E162" s="61"/>
      <c r="F162" s="61"/>
      <c r="G162" s="187"/>
      <c r="H162" s="188"/>
      <c r="I162" s="189"/>
      <c r="J162" s="189"/>
      <c r="K162" s="221"/>
      <c r="L162" s="190"/>
      <c r="M162" s="191">
        <v>0</v>
      </c>
      <c r="N162" s="192" t="b">
        <v>0</v>
      </c>
      <c r="O162" s="189"/>
      <c r="P162" s="189"/>
      <c r="Q162" s="193"/>
      <c r="R162" s="194"/>
      <c r="S162" s="195"/>
      <c r="T162" s="195"/>
      <c r="U162" s="195"/>
      <c r="V162" s="195"/>
      <c r="W162" s="196"/>
      <c r="X162" s="197"/>
    </row>
    <row r="163" spans="1:24" ht="126" x14ac:dyDescent="0.15">
      <c r="A163" s="168">
        <v>3</v>
      </c>
      <c r="B163" s="61" t="s">
        <v>46</v>
      </c>
      <c r="C163" s="61" t="s">
        <v>459</v>
      </c>
      <c r="D163" s="54" t="s">
        <v>460</v>
      </c>
      <c r="E163" s="61" t="s">
        <v>461</v>
      </c>
      <c r="F163" s="61" t="s">
        <v>462</v>
      </c>
      <c r="G163" s="169" t="s">
        <v>65</v>
      </c>
      <c r="H163" s="170">
        <v>3</v>
      </c>
      <c r="I163" s="171">
        <v>5</v>
      </c>
      <c r="J163" s="171" t="s">
        <v>16</v>
      </c>
      <c r="K163" s="54" t="s">
        <v>463</v>
      </c>
      <c r="L163" s="37" t="s">
        <v>7</v>
      </c>
      <c r="M163" s="172">
        <v>90</v>
      </c>
      <c r="N163" s="173" t="s">
        <v>130</v>
      </c>
      <c r="O163" s="171">
        <v>1</v>
      </c>
      <c r="P163" s="171">
        <v>3</v>
      </c>
      <c r="Q163" s="174" t="s">
        <v>18</v>
      </c>
      <c r="R163" s="175" t="s">
        <v>35</v>
      </c>
      <c r="S163" s="49" t="s">
        <v>464</v>
      </c>
      <c r="T163" s="97" t="s">
        <v>465</v>
      </c>
      <c r="U163" s="176">
        <v>43647</v>
      </c>
      <c r="V163" s="97" t="s">
        <v>101</v>
      </c>
      <c r="W163" s="49" t="s">
        <v>441</v>
      </c>
      <c r="X163" s="177" t="s">
        <v>466</v>
      </c>
    </row>
    <row r="164" spans="1:24" ht="94.5" x14ac:dyDescent="0.15">
      <c r="A164" s="178"/>
      <c r="B164" s="61"/>
      <c r="C164" s="61"/>
      <c r="D164" s="54" t="s">
        <v>467</v>
      </c>
      <c r="E164" s="61"/>
      <c r="F164" s="61"/>
      <c r="G164" s="179"/>
      <c r="H164" s="180"/>
      <c r="I164" s="60"/>
      <c r="J164" s="60"/>
      <c r="K164" s="54" t="s">
        <v>468</v>
      </c>
      <c r="L164" s="44" t="s">
        <v>68</v>
      </c>
      <c r="M164" s="172">
        <v>90</v>
      </c>
      <c r="N164" s="185" t="s">
        <v>130</v>
      </c>
      <c r="O164" s="60"/>
      <c r="P164" s="60"/>
      <c r="Q164" s="181"/>
      <c r="R164" s="182"/>
      <c r="S164" s="68"/>
      <c r="T164" s="68"/>
      <c r="U164" s="68"/>
      <c r="V164" s="68"/>
      <c r="W164" s="183"/>
      <c r="X164" s="184"/>
    </row>
    <row r="165" spans="1:24" ht="21" x14ac:dyDescent="0.15">
      <c r="A165" s="178"/>
      <c r="B165" s="61"/>
      <c r="C165" s="61"/>
      <c r="D165" s="54" t="s">
        <v>469</v>
      </c>
      <c r="E165" s="61"/>
      <c r="F165" s="61"/>
      <c r="G165" s="179"/>
      <c r="H165" s="180"/>
      <c r="I165" s="60"/>
      <c r="J165" s="60"/>
      <c r="K165" s="49"/>
      <c r="L165" s="44"/>
      <c r="M165" s="172">
        <v>0</v>
      </c>
      <c r="N165" s="185" t="b">
        <v>0</v>
      </c>
      <c r="O165" s="60"/>
      <c r="P165" s="60"/>
      <c r="Q165" s="181"/>
      <c r="R165" s="182"/>
      <c r="S165" s="68"/>
      <c r="T165" s="68"/>
      <c r="U165" s="68"/>
      <c r="V165" s="68"/>
      <c r="W165" s="183"/>
      <c r="X165" s="184"/>
    </row>
    <row r="166" spans="1:24" x14ac:dyDescent="0.15">
      <c r="A166" s="178"/>
      <c r="B166" s="61"/>
      <c r="C166" s="61"/>
      <c r="D166" s="54"/>
      <c r="E166" s="61"/>
      <c r="F166" s="61"/>
      <c r="G166" s="179"/>
      <c r="H166" s="180"/>
      <c r="I166" s="60"/>
      <c r="J166" s="60"/>
      <c r="K166" s="49"/>
      <c r="L166" s="44"/>
      <c r="M166" s="172">
        <v>0</v>
      </c>
      <c r="N166" s="185" t="b">
        <v>0</v>
      </c>
      <c r="O166" s="60"/>
      <c r="P166" s="60"/>
      <c r="Q166" s="181"/>
      <c r="R166" s="182"/>
      <c r="S166" s="68"/>
      <c r="T166" s="68"/>
      <c r="U166" s="68"/>
      <c r="V166" s="68"/>
      <c r="W166" s="183"/>
      <c r="X166" s="184"/>
    </row>
    <row r="167" spans="1:24" ht="11.25" thickBot="1" x14ac:dyDescent="0.2">
      <c r="A167" s="186"/>
      <c r="B167" s="61"/>
      <c r="C167" s="61"/>
      <c r="D167" s="219"/>
      <c r="E167" s="61"/>
      <c r="F167" s="61"/>
      <c r="G167" s="187"/>
      <c r="H167" s="188"/>
      <c r="I167" s="189"/>
      <c r="J167" s="189"/>
      <c r="K167" s="221"/>
      <c r="L167" s="190"/>
      <c r="M167" s="191">
        <v>0</v>
      </c>
      <c r="N167" s="192" t="b">
        <v>0</v>
      </c>
      <c r="O167" s="189"/>
      <c r="P167" s="189"/>
      <c r="Q167" s="193"/>
      <c r="R167" s="194"/>
      <c r="S167" s="195"/>
      <c r="T167" s="195"/>
      <c r="U167" s="195"/>
      <c r="V167" s="195"/>
      <c r="W167" s="196"/>
      <c r="X167" s="197"/>
    </row>
    <row r="168" spans="1:24" ht="84" x14ac:dyDescent="0.15">
      <c r="A168" s="168">
        <v>4</v>
      </c>
      <c r="B168" s="61" t="s">
        <v>46</v>
      </c>
      <c r="C168" s="61" t="s">
        <v>470</v>
      </c>
      <c r="D168" s="58" t="s">
        <v>471</v>
      </c>
      <c r="E168" s="61" t="s">
        <v>472</v>
      </c>
      <c r="F168" s="61" t="s">
        <v>452</v>
      </c>
      <c r="G168" s="169" t="s">
        <v>65</v>
      </c>
      <c r="H168" s="170">
        <v>4</v>
      </c>
      <c r="I168" s="171">
        <v>5</v>
      </c>
      <c r="J168" s="171" t="s">
        <v>16</v>
      </c>
      <c r="K168" s="49" t="s">
        <v>473</v>
      </c>
      <c r="L168" s="37" t="s">
        <v>68</v>
      </c>
      <c r="M168" s="172">
        <v>75</v>
      </c>
      <c r="N168" s="173" t="s">
        <v>162</v>
      </c>
      <c r="O168" s="171">
        <v>2</v>
      </c>
      <c r="P168" s="171">
        <v>4</v>
      </c>
      <c r="Q168" s="174" t="s">
        <v>17</v>
      </c>
      <c r="R168" s="175" t="s">
        <v>35</v>
      </c>
      <c r="S168" s="49" t="s">
        <v>474</v>
      </c>
      <c r="T168" s="97" t="s">
        <v>475</v>
      </c>
      <c r="U168" s="176">
        <v>43647</v>
      </c>
      <c r="V168" s="97" t="s">
        <v>101</v>
      </c>
      <c r="W168" s="49" t="s">
        <v>441</v>
      </c>
      <c r="X168" s="177" t="s">
        <v>476</v>
      </c>
    </row>
    <row r="169" spans="1:24" ht="84" x14ac:dyDescent="0.15">
      <c r="A169" s="178"/>
      <c r="B169" s="61"/>
      <c r="C169" s="61"/>
      <c r="D169" s="58" t="s">
        <v>477</v>
      </c>
      <c r="E169" s="61"/>
      <c r="F169" s="61"/>
      <c r="G169" s="179"/>
      <c r="H169" s="180"/>
      <c r="I169" s="60"/>
      <c r="J169" s="60"/>
      <c r="K169" s="49" t="s">
        <v>478</v>
      </c>
      <c r="L169" s="44" t="s">
        <v>7</v>
      </c>
      <c r="M169" s="172">
        <v>90</v>
      </c>
      <c r="N169" s="185" t="s">
        <v>130</v>
      </c>
      <c r="O169" s="60"/>
      <c r="P169" s="60"/>
      <c r="Q169" s="181"/>
      <c r="R169" s="182"/>
      <c r="S169" s="68"/>
      <c r="T169" s="68"/>
      <c r="U169" s="68"/>
      <c r="V169" s="68"/>
      <c r="W169" s="183"/>
      <c r="X169" s="184"/>
    </row>
    <row r="170" spans="1:24" ht="84" x14ac:dyDescent="0.15">
      <c r="A170" s="178"/>
      <c r="B170" s="61"/>
      <c r="C170" s="61"/>
      <c r="D170" s="58" t="s">
        <v>479</v>
      </c>
      <c r="E170" s="61"/>
      <c r="F170" s="61"/>
      <c r="G170" s="179"/>
      <c r="H170" s="180"/>
      <c r="I170" s="60"/>
      <c r="J170" s="60"/>
      <c r="K170" s="49" t="s">
        <v>480</v>
      </c>
      <c r="L170" s="44" t="s">
        <v>7</v>
      </c>
      <c r="M170" s="172">
        <v>90</v>
      </c>
      <c r="N170" s="185" t="s">
        <v>130</v>
      </c>
      <c r="O170" s="60"/>
      <c r="P170" s="60"/>
      <c r="Q170" s="181"/>
      <c r="R170" s="182"/>
      <c r="S170" s="68"/>
      <c r="T170" s="68"/>
      <c r="U170" s="68"/>
      <c r="V170" s="68"/>
      <c r="W170" s="183"/>
      <c r="X170" s="184"/>
    </row>
    <row r="171" spans="1:24" ht="84" x14ac:dyDescent="0.15">
      <c r="A171" s="178"/>
      <c r="B171" s="61"/>
      <c r="C171" s="61"/>
      <c r="D171" s="58" t="s">
        <v>481</v>
      </c>
      <c r="E171" s="61"/>
      <c r="F171" s="61"/>
      <c r="G171" s="179"/>
      <c r="H171" s="180"/>
      <c r="I171" s="60"/>
      <c r="J171" s="60"/>
      <c r="K171" s="49" t="s">
        <v>482</v>
      </c>
      <c r="L171" s="44" t="s">
        <v>7</v>
      </c>
      <c r="M171" s="172">
        <v>90</v>
      </c>
      <c r="N171" s="185" t="s">
        <v>130</v>
      </c>
      <c r="O171" s="60"/>
      <c r="P171" s="60"/>
      <c r="Q171" s="181"/>
      <c r="R171" s="182"/>
      <c r="S171" s="68"/>
      <c r="T171" s="68"/>
      <c r="U171" s="68"/>
      <c r="V171" s="68"/>
      <c r="W171" s="183"/>
      <c r="X171" s="184"/>
    </row>
    <row r="172" spans="1:24" ht="21.75" thickBot="1" x14ac:dyDescent="0.2">
      <c r="A172" s="186"/>
      <c r="B172" s="61"/>
      <c r="C172" s="61"/>
      <c r="D172" s="58" t="s">
        <v>483</v>
      </c>
      <c r="E172" s="61"/>
      <c r="F172" s="61"/>
      <c r="G172" s="187"/>
      <c r="H172" s="188"/>
      <c r="I172" s="189"/>
      <c r="J172" s="189"/>
      <c r="K172" s="221"/>
      <c r="L172" s="190"/>
      <c r="M172" s="191">
        <v>0</v>
      </c>
      <c r="N172" s="192" t="b">
        <v>0</v>
      </c>
      <c r="O172" s="189"/>
      <c r="P172" s="189"/>
      <c r="Q172" s="193"/>
      <c r="R172" s="194"/>
      <c r="S172" s="195"/>
      <c r="T172" s="195"/>
      <c r="U172" s="195"/>
      <c r="V172" s="195"/>
      <c r="W172" s="196"/>
      <c r="X172" s="197"/>
    </row>
    <row r="173" spans="1:24" ht="63" x14ac:dyDescent="0.15">
      <c r="A173" s="168">
        <v>5</v>
      </c>
      <c r="B173" s="61" t="s">
        <v>46</v>
      </c>
      <c r="C173" s="61" t="s">
        <v>435</v>
      </c>
      <c r="D173" s="58" t="s">
        <v>484</v>
      </c>
      <c r="E173" s="61" t="s">
        <v>485</v>
      </c>
      <c r="F173" s="61" t="s">
        <v>486</v>
      </c>
      <c r="G173" s="169" t="s">
        <v>65</v>
      </c>
      <c r="H173" s="170">
        <v>1</v>
      </c>
      <c r="I173" s="171">
        <v>4</v>
      </c>
      <c r="J173" s="171" t="s">
        <v>17</v>
      </c>
      <c r="K173" s="49" t="s">
        <v>487</v>
      </c>
      <c r="L173" s="37" t="s">
        <v>68</v>
      </c>
      <c r="M173" s="172">
        <v>75</v>
      </c>
      <c r="N173" s="173" t="s">
        <v>162</v>
      </c>
      <c r="O173" s="171">
        <v>1</v>
      </c>
      <c r="P173" s="171">
        <v>3</v>
      </c>
      <c r="Q173" s="174" t="s">
        <v>18</v>
      </c>
      <c r="R173" s="175" t="s">
        <v>33</v>
      </c>
      <c r="S173" s="97" t="s">
        <v>488</v>
      </c>
      <c r="T173" s="97" t="s">
        <v>489</v>
      </c>
      <c r="U173" s="176">
        <v>43649</v>
      </c>
      <c r="V173" s="97" t="s">
        <v>490</v>
      </c>
      <c r="W173" s="49" t="s">
        <v>441</v>
      </c>
      <c r="X173" s="177" t="s">
        <v>491</v>
      </c>
    </row>
    <row r="174" spans="1:24" ht="63" x14ac:dyDescent="0.15">
      <c r="A174" s="178"/>
      <c r="B174" s="61"/>
      <c r="C174" s="61"/>
      <c r="D174" s="58" t="s">
        <v>492</v>
      </c>
      <c r="E174" s="61"/>
      <c r="F174" s="61"/>
      <c r="G174" s="179"/>
      <c r="H174" s="180"/>
      <c r="I174" s="60"/>
      <c r="J174" s="60"/>
      <c r="K174" s="49" t="s">
        <v>493</v>
      </c>
      <c r="L174" s="44" t="s">
        <v>68</v>
      </c>
      <c r="M174" s="172">
        <v>90</v>
      </c>
      <c r="N174" s="185" t="s">
        <v>130</v>
      </c>
      <c r="O174" s="60"/>
      <c r="P174" s="60"/>
      <c r="Q174" s="181"/>
      <c r="R174" s="182"/>
      <c r="S174" s="68"/>
      <c r="T174" s="68"/>
      <c r="U174" s="68"/>
      <c r="V174" s="68"/>
      <c r="W174" s="183"/>
      <c r="X174" s="184"/>
    </row>
    <row r="175" spans="1:24" ht="42" x14ac:dyDescent="0.15">
      <c r="A175" s="178"/>
      <c r="B175" s="61"/>
      <c r="C175" s="61"/>
      <c r="D175" s="58" t="s">
        <v>494</v>
      </c>
      <c r="E175" s="61"/>
      <c r="F175" s="61"/>
      <c r="G175" s="179"/>
      <c r="H175" s="180"/>
      <c r="I175" s="60"/>
      <c r="J175" s="60"/>
      <c r="K175" s="49"/>
      <c r="L175" s="44"/>
      <c r="M175" s="172">
        <v>0</v>
      </c>
      <c r="N175" s="185" t="b">
        <v>0</v>
      </c>
      <c r="O175" s="60"/>
      <c r="P175" s="60"/>
      <c r="Q175" s="181"/>
      <c r="R175" s="182"/>
      <c r="S175" s="68"/>
      <c r="T175" s="68"/>
      <c r="U175" s="68"/>
      <c r="V175" s="68"/>
      <c r="W175" s="183"/>
      <c r="X175" s="184"/>
    </row>
    <row r="176" spans="1:24" ht="42" x14ac:dyDescent="0.15">
      <c r="A176" s="178"/>
      <c r="B176" s="61"/>
      <c r="C176" s="61"/>
      <c r="D176" s="58" t="s">
        <v>495</v>
      </c>
      <c r="E176" s="61"/>
      <c r="F176" s="61"/>
      <c r="G176" s="179"/>
      <c r="H176" s="180"/>
      <c r="I176" s="60"/>
      <c r="J176" s="60"/>
      <c r="K176" s="49"/>
      <c r="L176" s="44"/>
      <c r="M176" s="172">
        <v>0</v>
      </c>
      <c r="N176" s="185" t="b">
        <v>0</v>
      </c>
      <c r="O176" s="60"/>
      <c r="P176" s="60"/>
      <c r="Q176" s="181"/>
      <c r="R176" s="182"/>
      <c r="S176" s="68"/>
      <c r="T176" s="68"/>
      <c r="U176" s="68"/>
      <c r="V176" s="68"/>
      <c r="W176" s="183"/>
      <c r="X176" s="184"/>
    </row>
    <row r="177" spans="1:24" ht="11.25" thickBot="1" x14ac:dyDescent="0.2">
      <c r="A177" s="186"/>
      <c r="B177" s="61"/>
      <c r="C177" s="61"/>
      <c r="D177" s="219"/>
      <c r="E177" s="61"/>
      <c r="F177" s="61"/>
      <c r="G177" s="187"/>
      <c r="H177" s="188"/>
      <c r="I177" s="189"/>
      <c r="J177" s="189"/>
      <c r="K177" s="221"/>
      <c r="L177" s="190"/>
      <c r="M177" s="191">
        <v>0</v>
      </c>
      <c r="N177" s="192" t="b">
        <v>0</v>
      </c>
      <c r="O177" s="189"/>
      <c r="P177" s="189"/>
      <c r="Q177" s="193"/>
      <c r="R177" s="194"/>
      <c r="S177" s="195"/>
      <c r="T177" s="195"/>
      <c r="U177" s="195"/>
      <c r="V177" s="195"/>
      <c r="W177" s="196"/>
      <c r="X177" s="197"/>
    </row>
    <row r="178" spans="1:24" ht="126" x14ac:dyDescent="0.15">
      <c r="A178" s="168">
        <v>6</v>
      </c>
      <c r="B178" s="208" t="s">
        <v>46</v>
      </c>
      <c r="C178" s="61" t="s">
        <v>435</v>
      </c>
      <c r="D178" s="58" t="s">
        <v>496</v>
      </c>
      <c r="E178" s="61" t="s">
        <v>497</v>
      </c>
      <c r="F178" s="61" t="s">
        <v>498</v>
      </c>
      <c r="G178" s="169" t="s">
        <v>66</v>
      </c>
      <c r="H178" s="170">
        <v>2</v>
      </c>
      <c r="I178" s="171">
        <v>3</v>
      </c>
      <c r="J178" s="171" t="s">
        <v>18</v>
      </c>
      <c r="K178" s="49" t="s">
        <v>499</v>
      </c>
      <c r="L178" s="37" t="s">
        <v>7</v>
      </c>
      <c r="M178" s="172">
        <v>90</v>
      </c>
      <c r="N178" s="173" t="s">
        <v>130</v>
      </c>
      <c r="O178" s="171">
        <v>2</v>
      </c>
      <c r="P178" s="171">
        <v>2</v>
      </c>
      <c r="Q178" s="174" t="s">
        <v>19</v>
      </c>
      <c r="R178" s="175" t="s">
        <v>33</v>
      </c>
      <c r="S178" s="97" t="s">
        <v>110</v>
      </c>
      <c r="T178" s="97" t="s">
        <v>110</v>
      </c>
      <c r="U178" s="176" t="s">
        <v>110</v>
      </c>
      <c r="V178" s="97" t="s">
        <v>110</v>
      </c>
      <c r="W178" s="49" t="s">
        <v>441</v>
      </c>
      <c r="X178" s="177" t="s">
        <v>500</v>
      </c>
    </row>
    <row r="179" spans="1:24" ht="21" x14ac:dyDescent="0.15">
      <c r="A179" s="178"/>
      <c r="B179" s="209"/>
      <c r="C179" s="61"/>
      <c r="D179" s="58" t="s">
        <v>501</v>
      </c>
      <c r="E179" s="61"/>
      <c r="F179" s="61"/>
      <c r="G179" s="179"/>
      <c r="H179" s="180"/>
      <c r="I179" s="60"/>
      <c r="J179" s="60"/>
      <c r="K179" s="49"/>
      <c r="L179" s="44"/>
      <c r="M179" s="172">
        <v>90</v>
      </c>
      <c r="N179" s="185" t="b">
        <v>0</v>
      </c>
      <c r="O179" s="60"/>
      <c r="P179" s="60"/>
      <c r="Q179" s="181"/>
      <c r="R179" s="182"/>
      <c r="S179" s="68"/>
      <c r="T179" s="68"/>
      <c r="U179" s="68"/>
      <c r="V179" s="68"/>
      <c r="W179" s="183"/>
      <c r="X179" s="184"/>
    </row>
    <row r="180" spans="1:24" ht="31.5" x14ac:dyDescent="0.15">
      <c r="A180" s="178"/>
      <c r="B180" s="209"/>
      <c r="C180" s="61"/>
      <c r="D180" s="58" t="s">
        <v>502</v>
      </c>
      <c r="E180" s="61"/>
      <c r="F180" s="61"/>
      <c r="G180" s="179"/>
      <c r="H180" s="180"/>
      <c r="I180" s="60"/>
      <c r="J180" s="60"/>
      <c r="K180" s="68"/>
      <c r="L180" s="44"/>
      <c r="M180" s="172">
        <v>0</v>
      </c>
      <c r="N180" s="185" t="b">
        <v>0</v>
      </c>
      <c r="O180" s="60"/>
      <c r="P180" s="60"/>
      <c r="Q180" s="181"/>
      <c r="R180" s="182"/>
      <c r="S180" s="68"/>
      <c r="T180" s="68"/>
      <c r="U180" s="68"/>
      <c r="V180" s="68"/>
      <c r="W180" s="183"/>
      <c r="X180" s="184"/>
    </row>
    <row r="181" spans="1:24" x14ac:dyDescent="0.15">
      <c r="A181" s="178"/>
      <c r="B181" s="209"/>
      <c r="C181" s="61"/>
      <c r="D181" s="54"/>
      <c r="E181" s="61"/>
      <c r="F181" s="61"/>
      <c r="G181" s="179"/>
      <c r="H181" s="180"/>
      <c r="I181" s="60"/>
      <c r="J181" s="60"/>
      <c r="K181" s="68"/>
      <c r="L181" s="44"/>
      <c r="M181" s="172">
        <v>0</v>
      </c>
      <c r="N181" s="185" t="b">
        <v>0</v>
      </c>
      <c r="O181" s="60"/>
      <c r="P181" s="60"/>
      <c r="Q181" s="181"/>
      <c r="R181" s="182"/>
      <c r="S181" s="68"/>
      <c r="T181" s="68"/>
      <c r="U181" s="68"/>
      <c r="V181" s="68"/>
      <c r="W181" s="183"/>
      <c r="X181" s="184"/>
    </row>
    <row r="182" spans="1:24" ht="11.25" thickBot="1" x14ac:dyDescent="0.2">
      <c r="A182" s="186"/>
      <c r="B182" s="217"/>
      <c r="C182" s="61"/>
      <c r="D182" s="219"/>
      <c r="E182" s="61"/>
      <c r="F182" s="61"/>
      <c r="G182" s="187"/>
      <c r="H182" s="188"/>
      <c r="I182" s="189"/>
      <c r="J182" s="189"/>
      <c r="K182" s="195"/>
      <c r="L182" s="190"/>
      <c r="M182" s="191">
        <v>0</v>
      </c>
      <c r="N182" s="192" t="b">
        <v>0</v>
      </c>
      <c r="O182" s="189"/>
      <c r="P182" s="189"/>
      <c r="Q182" s="193"/>
      <c r="R182" s="194"/>
      <c r="S182" s="195"/>
      <c r="T182" s="195"/>
      <c r="U182" s="195"/>
      <c r="V182" s="195"/>
      <c r="W182" s="196"/>
      <c r="X182" s="197"/>
    </row>
    <row r="183" spans="1:24" ht="63" x14ac:dyDescent="0.15">
      <c r="A183" s="168">
        <v>1</v>
      </c>
      <c r="B183" s="208" t="s">
        <v>56</v>
      </c>
      <c r="C183" s="103" t="s">
        <v>503</v>
      </c>
      <c r="D183" s="49" t="s">
        <v>504</v>
      </c>
      <c r="E183" s="103" t="s">
        <v>505</v>
      </c>
      <c r="F183" s="210" t="s">
        <v>31</v>
      </c>
      <c r="G183" s="169" t="s">
        <v>65</v>
      </c>
      <c r="H183" s="170">
        <v>3</v>
      </c>
      <c r="I183" s="171">
        <v>2</v>
      </c>
      <c r="J183" s="171" t="s">
        <v>18</v>
      </c>
      <c r="K183" s="49" t="s">
        <v>506</v>
      </c>
      <c r="L183" s="37" t="s">
        <v>68</v>
      </c>
      <c r="M183" s="172">
        <v>90</v>
      </c>
      <c r="N183" s="173" t="s">
        <v>130</v>
      </c>
      <c r="O183" s="171">
        <v>1</v>
      </c>
      <c r="P183" s="171">
        <v>1</v>
      </c>
      <c r="Q183" s="174" t="s">
        <v>19</v>
      </c>
      <c r="R183" s="347" t="s">
        <v>33</v>
      </c>
      <c r="S183" s="285" t="s">
        <v>110</v>
      </c>
      <c r="T183" s="285" t="s">
        <v>110</v>
      </c>
      <c r="U183" s="285" t="s">
        <v>110</v>
      </c>
      <c r="V183" s="285" t="s">
        <v>110</v>
      </c>
      <c r="W183" s="285" t="s">
        <v>110</v>
      </c>
      <c r="X183" s="177" t="s">
        <v>507</v>
      </c>
    </row>
    <row r="184" spans="1:24" ht="63" x14ac:dyDescent="0.15">
      <c r="A184" s="178"/>
      <c r="B184" s="209"/>
      <c r="C184" s="48"/>
      <c r="D184" s="49" t="s">
        <v>508</v>
      </c>
      <c r="E184" s="48"/>
      <c r="F184" s="102"/>
      <c r="G184" s="179"/>
      <c r="H184" s="180"/>
      <c r="I184" s="60"/>
      <c r="J184" s="60"/>
      <c r="K184" s="49" t="s">
        <v>509</v>
      </c>
      <c r="L184" s="44" t="s">
        <v>7</v>
      </c>
      <c r="M184" s="172">
        <v>90</v>
      </c>
      <c r="N184" s="173" t="s">
        <v>130</v>
      </c>
      <c r="O184" s="60"/>
      <c r="P184" s="60"/>
      <c r="Q184" s="181"/>
      <c r="R184" s="182"/>
      <c r="S184" s="68"/>
      <c r="T184" s="97"/>
      <c r="U184" s="176"/>
      <c r="V184" s="97"/>
      <c r="W184" s="211"/>
      <c r="X184" s="184"/>
    </row>
    <row r="185" spans="1:24" ht="63" x14ac:dyDescent="0.15">
      <c r="A185" s="178"/>
      <c r="B185" s="209"/>
      <c r="C185" s="48"/>
      <c r="D185" s="49" t="s">
        <v>510</v>
      </c>
      <c r="E185" s="48"/>
      <c r="F185" s="102"/>
      <c r="G185" s="179"/>
      <c r="H185" s="180"/>
      <c r="I185" s="60"/>
      <c r="J185" s="60"/>
      <c r="K185" s="49" t="s">
        <v>511</v>
      </c>
      <c r="L185" s="44" t="s">
        <v>7</v>
      </c>
      <c r="M185" s="172">
        <v>100</v>
      </c>
      <c r="N185" s="185" t="s">
        <v>130</v>
      </c>
      <c r="O185" s="60"/>
      <c r="P185" s="60"/>
      <c r="Q185" s="181"/>
      <c r="R185" s="182"/>
      <c r="S185" s="68"/>
      <c r="T185" s="97"/>
      <c r="U185" s="176"/>
      <c r="V185" s="97"/>
      <c r="W185" s="211"/>
      <c r="X185" s="184"/>
    </row>
    <row r="186" spans="1:24" ht="84" x14ac:dyDescent="0.15">
      <c r="A186" s="178"/>
      <c r="B186" s="209"/>
      <c r="C186" s="48"/>
      <c r="D186" s="49"/>
      <c r="E186" s="48"/>
      <c r="F186" s="102"/>
      <c r="G186" s="179"/>
      <c r="H186" s="180"/>
      <c r="I186" s="60"/>
      <c r="J186" s="60"/>
      <c r="K186" s="49" t="s">
        <v>512</v>
      </c>
      <c r="L186" s="44" t="s">
        <v>7</v>
      </c>
      <c r="M186" s="172">
        <v>90</v>
      </c>
      <c r="N186" s="185" t="s">
        <v>130</v>
      </c>
      <c r="O186" s="60"/>
      <c r="P186" s="60"/>
      <c r="Q186" s="181"/>
      <c r="R186" s="182"/>
      <c r="S186" s="68"/>
      <c r="T186" s="97"/>
      <c r="U186" s="176"/>
      <c r="V186" s="97"/>
      <c r="W186" s="211"/>
      <c r="X186" s="184"/>
    </row>
    <row r="187" spans="1:24" ht="74.25" thickBot="1" x14ac:dyDescent="0.2">
      <c r="A187" s="186"/>
      <c r="B187" s="217"/>
      <c r="C187" s="218"/>
      <c r="D187" s="219"/>
      <c r="E187" s="218"/>
      <c r="F187" s="220"/>
      <c r="G187" s="187"/>
      <c r="H187" s="188"/>
      <c r="I187" s="189"/>
      <c r="J187" s="189"/>
      <c r="K187" s="49" t="s">
        <v>513</v>
      </c>
      <c r="L187" s="190" t="s">
        <v>68</v>
      </c>
      <c r="M187" s="191">
        <v>100</v>
      </c>
      <c r="N187" s="192" t="s">
        <v>130</v>
      </c>
      <c r="O187" s="189"/>
      <c r="P187" s="189"/>
      <c r="Q187" s="193"/>
      <c r="R187" s="182"/>
      <c r="S187" s="68"/>
      <c r="T187" s="97"/>
      <c r="U187" s="176"/>
      <c r="V187" s="176"/>
      <c r="W187" s="211"/>
      <c r="X187" s="348"/>
    </row>
    <row r="188" spans="1:24" ht="84" x14ac:dyDescent="0.15">
      <c r="A188" s="168">
        <v>2</v>
      </c>
      <c r="B188" s="208" t="s">
        <v>56</v>
      </c>
      <c r="C188" s="103" t="s">
        <v>514</v>
      </c>
      <c r="D188" s="49" t="s">
        <v>515</v>
      </c>
      <c r="E188" s="103" t="s">
        <v>516</v>
      </c>
      <c r="F188" s="210" t="s">
        <v>517</v>
      </c>
      <c r="G188" s="169" t="s">
        <v>65</v>
      </c>
      <c r="H188" s="170">
        <v>2</v>
      </c>
      <c r="I188" s="171">
        <v>2</v>
      </c>
      <c r="J188" s="171" t="s">
        <v>19</v>
      </c>
      <c r="K188" s="49" t="s">
        <v>518</v>
      </c>
      <c r="L188" s="37" t="s">
        <v>68</v>
      </c>
      <c r="M188" s="172">
        <v>85</v>
      </c>
      <c r="N188" s="173" t="s">
        <v>130</v>
      </c>
      <c r="O188" s="171">
        <v>1</v>
      </c>
      <c r="P188" s="171">
        <v>1</v>
      </c>
      <c r="Q188" s="174" t="s">
        <v>19</v>
      </c>
      <c r="R188" s="182" t="s">
        <v>33</v>
      </c>
      <c r="S188" s="54" t="s">
        <v>110</v>
      </c>
      <c r="T188" s="54" t="s">
        <v>110</v>
      </c>
      <c r="U188" s="55" t="s">
        <v>110</v>
      </c>
      <c r="V188" s="55" t="s">
        <v>110</v>
      </c>
      <c r="W188" s="237" t="s">
        <v>110</v>
      </c>
      <c r="X188" s="349" t="s">
        <v>507</v>
      </c>
    </row>
    <row r="189" spans="1:24" ht="94.5" x14ac:dyDescent="0.15">
      <c r="A189" s="178"/>
      <c r="B189" s="209"/>
      <c r="C189" s="48"/>
      <c r="D189" s="49" t="s">
        <v>519</v>
      </c>
      <c r="E189" s="48"/>
      <c r="F189" s="102"/>
      <c r="G189" s="179"/>
      <c r="H189" s="180"/>
      <c r="I189" s="60"/>
      <c r="J189" s="60"/>
      <c r="K189" s="49" t="s">
        <v>520</v>
      </c>
      <c r="L189" s="44" t="s">
        <v>7</v>
      </c>
      <c r="M189" s="172">
        <v>90</v>
      </c>
      <c r="N189" s="185" t="s">
        <v>130</v>
      </c>
      <c r="O189" s="60"/>
      <c r="P189" s="60"/>
      <c r="Q189" s="181"/>
      <c r="R189" s="182"/>
      <c r="S189" s="68"/>
      <c r="T189" s="68"/>
      <c r="U189" s="176"/>
      <c r="V189" s="176"/>
      <c r="W189" s="211"/>
      <c r="X189" s="184"/>
    </row>
    <row r="190" spans="1:24" ht="63" x14ac:dyDescent="0.15">
      <c r="A190" s="178"/>
      <c r="B190" s="209"/>
      <c r="C190" s="48"/>
      <c r="D190" s="49" t="s">
        <v>521</v>
      </c>
      <c r="E190" s="48"/>
      <c r="F190" s="102"/>
      <c r="G190" s="179"/>
      <c r="H190" s="180"/>
      <c r="I190" s="60"/>
      <c r="J190" s="60"/>
      <c r="K190" s="49" t="s">
        <v>522</v>
      </c>
      <c r="L190" s="44" t="s">
        <v>68</v>
      </c>
      <c r="M190" s="77">
        <v>85</v>
      </c>
      <c r="N190" s="185" t="s">
        <v>130</v>
      </c>
      <c r="O190" s="60"/>
      <c r="P190" s="60"/>
      <c r="Q190" s="181"/>
      <c r="R190" s="182"/>
      <c r="S190" s="68"/>
      <c r="T190" s="68"/>
      <c r="U190" s="176"/>
      <c r="V190" s="176"/>
      <c r="W190" s="211"/>
      <c r="X190" s="184"/>
    </row>
    <row r="191" spans="1:24" ht="63" x14ac:dyDescent="0.15">
      <c r="A191" s="178"/>
      <c r="B191" s="209"/>
      <c r="C191" s="48"/>
      <c r="D191" s="49" t="s">
        <v>523</v>
      </c>
      <c r="E191" s="48"/>
      <c r="F191" s="102"/>
      <c r="G191" s="179"/>
      <c r="H191" s="180"/>
      <c r="I191" s="60"/>
      <c r="J191" s="60"/>
      <c r="K191" s="49" t="s">
        <v>522</v>
      </c>
      <c r="L191" s="44" t="s">
        <v>68</v>
      </c>
      <c r="M191" s="77">
        <v>85</v>
      </c>
      <c r="N191" s="185" t="s">
        <v>130</v>
      </c>
      <c r="O191" s="60"/>
      <c r="P191" s="60"/>
      <c r="Q191" s="181"/>
      <c r="R191" s="182"/>
      <c r="S191" s="68"/>
      <c r="T191" s="68"/>
      <c r="U191" s="69"/>
      <c r="V191" s="69"/>
      <c r="W191" s="183"/>
      <c r="X191" s="184"/>
    </row>
    <row r="192" spans="1:24" ht="53.25" thickBot="1" x14ac:dyDescent="0.2">
      <c r="A192" s="186"/>
      <c r="B192" s="217"/>
      <c r="C192" s="218"/>
      <c r="D192" s="49" t="s">
        <v>524</v>
      </c>
      <c r="E192" s="218"/>
      <c r="F192" s="220"/>
      <c r="G192" s="187"/>
      <c r="H192" s="188"/>
      <c r="I192" s="189"/>
      <c r="J192" s="189"/>
      <c r="K192" s="49" t="s">
        <v>525</v>
      </c>
      <c r="L192" s="190" t="s">
        <v>68</v>
      </c>
      <c r="M192" s="191">
        <v>85</v>
      </c>
      <c r="N192" s="192" t="s">
        <v>130</v>
      </c>
      <c r="O192" s="189"/>
      <c r="P192" s="189"/>
      <c r="Q192" s="193"/>
      <c r="R192" s="194"/>
      <c r="S192" s="195"/>
      <c r="T192" s="195"/>
      <c r="U192" s="350"/>
      <c r="V192" s="350"/>
      <c r="W192" s="196"/>
      <c r="X192" s="197"/>
    </row>
    <row r="193" spans="1:24" ht="94.5" x14ac:dyDescent="0.15">
      <c r="A193" s="168">
        <v>3</v>
      </c>
      <c r="B193" s="208" t="s">
        <v>56</v>
      </c>
      <c r="C193" s="103" t="s">
        <v>526</v>
      </c>
      <c r="D193" s="49" t="s">
        <v>527</v>
      </c>
      <c r="E193" s="103" t="s">
        <v>528</v>
      </c>
      <c r="F193" s="210" t="s">
        <v>517</v>
      </c>
      <c r="G193" s="169" t="s">
        <v>65</v>
      </c>
      <c r="H193" s="170">
        <v>2</v>
      </c>
      <c r="I193" s="171">
        <v>2</v>
      </c>
      <c r="J193" s="171" t="s">
        <v>19</v>
      </c>
      <c r="K193" s="49" t="s">
        <v>529</v>
      </c>
      <c r="L193" s="37" t="s">
        <v>68</v>
      </c>
      <c r="M193" s="172">
        <v>85</v>
      </c>
      <c r="N193" s="173" t="s">
        <v>130</v>
      </c>
      <c r="O193" s="171">
        <v>1</v>
      </c>
      <c r="P193" s="171">
        <v>1</v>
      </c>
      <c r="Q193" s="174" t="s">
        <v>19</v>
      </c>
      <c r="R193" s="175" t="s">
        <v>33</v>
      </c>
      <c r="S193" s="97" t="s">
        <v>110</v>
      </c>
      <c r="T193" s="97" t="s">
        <v>110</v>
      </c>
      <c r="U193" s="176" t="s">
        <v>110</v>
      </c>
      <c r="V193" s="176" t="s">
        <v>110</v>
      </c>
      <c r="W193" s="211" t="s">
        <v>110</v>
      </c>
      <c r="X193" s="184" t="s">
        <v>507</v>
      </c>
    </row>
    <row r="194" spans="1:24" ht="73.5" x14ac:dyDescent="0.15">
      <c r="A194" s="178"/>
      <c r="B194" s="209"/>
      <c r="C194" s="48"/>
      <c r="D194" s="49" t="s">
        <v>530</v>
      </c>
      <c r="E194" s="48"/>
      <c r="F194" s="102"/>
      <c r="G194" s="179"/>
      <c r="H194" s="180"/>
      <c r="I194" s="60"/>
      <c r="J194" s="60"/>
      <c r="K194" s="49" t="s">
        <v>531</v>
      </c>
      <c r="L194" s="44" t="s">
        <v>7</v>
      </c>
      <c r="M194" s="172">
        <v>90</v>
      </c>
      <c r="N194" s="185" t="s">
        <v>130</v>
      </c>
      <c r="O194" s="60"/>
      <c r="P194" s="60"/>
      <c r="Q194" s="181"/>
      <c r="R194" s="182"/>
      <c r="S194" s="97"/>
      <c r="T194" s="97"/>
      <c r="U194" s="176"/>
      <c r="V194" s="176"/>
      <c r="W194" s="211"/>
      <c r="X194" s="184"/>
    </row>
    <row r="195" spans="1:24" ht="105" x14ac:dyDescent="0.15">
      <c r="A195" s="178"/>
      <c r="B195" s="209"/>
      <c r="C195" s="48"/>
      <c r="D195" s="49" t="s">
        <v>532</v>
      </c>
      <c r="E195" s="48"/>
      <c r="F195" s="102"/>
      <c r="G195" s="179"/>
      <c r="H195" s="180"/>
      <c r="I195" s="60"/>
      <c r="J195" s="60"/>
      <c r="K195" s="49" t="s">
        <v>533</v>
      </c>
      <c r="L195" s="44" t="s">
        <v>7</v>
      </c>
      <c r="M195" s="172">
        <v>90</v>
      </c>
      <c r="N195" s="185" t="s">
        <v>130</v>
      </c>
      <c r="O195" s="60"/>
      <c r="P195" s="60"/>
      <c r="Q195" s="181"/>
      <c r="R195" s="182"/>
      <c r="S195" s="68"/>
      <c r="T195" s="97"/>
      <c r="U195" s="176"/>
      <c r="V195" s="176"/>
      <c r="W195" s="211"/>
      <c r="X195" s="184"/>
    </row>
    <row r="196" spans="1:24" x14ac:dyDescent="0.15">
      <c r="A196" s="178"/>
      <c r="B196" s="209"/>
      <c r="C196" s="48"/>
      <c r="D196" s="54"/>
      <c r="E196" s="48"/>
      <c r="F196" s="102"/>
      <c r="G196" s="179"/>
      <c r="H196" s="180"/>
      <c r="I196" s="60"/>
      <c r="J196" s="60"/>
      <c r="K196" s="49"/>
      <c r="L196" s="44"/>
      <c r="M196" s="172">
        <v>0</v>
      </c>
      <c r="N196" s="185" t="b">
        <v>0</v>
      </c>
      <c r="O196" s="60"/>
      <c r="P196" s="60"/>
      <c r="Q196" s="181"/>
      <c r="R196" s="182"/>
      <c r="S196" s="68"/>
      <c r="T196" s="68"/>
      <c r="U196" s="68"/>
      <c r="V196" s="68"/>
      <c r="W196" s="183"/>
      <c r="X196" s="184"/>
    </row>
    <row r="197" spans="1:24" ht="11.25" thickBot="1" x14ac:dyDescent="0.2">
      <c r="A197" s="186"/>
      <c r="B197" s="217"/>
      <c r="C197" s="218"/>
      <c r="D197" s="219"/>
      <c r="E197" s="218"/>
      <c r="F197" s="220"/>
      <c r="G197" s="187"/>
      <c r="H197" s="188"/>
      <c r="I197" s="189"/>
      <c r="J197" s="189"/>
      <c r="K197" s="49"/>
      <c r="L197" s="190"/>
      <c r="M197" s="191">
        <v>0</v>
      </c>
      <c r="N197" s="192" t="b">
        <v>0</v>
      </c>
      <c r="O197" s="189"/>
      <c r="P197" s="189"/>
      <c r="Q197" s="193"/>
      <c r="R197" s="194"/>
      <c r="S197" s="195"/>
      <c r="T197" s="195"/>
      <c r="U197" s="195"/>
      <c r="V197" s="195"/>
      <c r="W197" s="196"/>
      <c r="X197" s="197"/>
    </row>
    <row r="198" spans="1:24" ht="126" x14ac:dyDescent="0.15">
      <c r="A198" s="168">
        <v>4</v>
      </c>
      <c r="B198" s="208" t="s">
        <v>56</v>
      </c>
      <c r="C198" s="103" t="s">
        <v>534</v>
      </c>
      <c r="D198" s="97" t="s">
        <v>535</v>
      </c>
      <c r="E198" s="103" t="s">
        <v>536</v>
      </c>
      <c r="F198" s="210" t="s">
        <v>517</v>
      </c>
      <c r="G198" s="169" t="s">
        <v>65</v>
      </c>
      <c r="H198" s="170">
        <v>3</v>
      </c>
      <c r="I198" s="171">
        <v>4</v>
      </c>
      <c r="J198" s="171" t="s">
        <v>16</v>
      </c>
      <c r="K198" s="97" t="s">
        <v>537</v>
      </c>
      <c r="L198" s="37" t="s">
        <v>7</v>
      </c>
      <c r="M198" s="172">
        <v>90</v>
      </c>
      <c r="N198" s="173" t="s">
        <v>130</v>
      </c>
      <c r="O198" s="171">
        <v>1</v>
      </c>
      <c r="P198" s="171">
        <v>2</v>
      </c>
      <c r="Q198" s="174" t="s">
        <v>19</v>
      </c>
      <c r="R198" s="175" t="s">
        <v>33</v>
      </c>
      <c r="S198" s="97" t="s">
        <v>110</v>
      </c>
      <c r="T198" s="97" t="s">
        <v>110</v>
      </c>
      <c r="U198" s="176" t="s">
        <v>110</v>
      </c>
      <c r="V198" s="176" t="s">
        <v>110</v>
      </c>
      <c r="W198" s="211" t="s">
        <v>110</v>
      </c>
      <c r="X198" s="177" t="s">
        <v>507</v>
      </c>
    </row>
    <row r="199" spans="1:24" ht="126" x14ac:dyDescent="0.15">
      <c r="A199" s="178"/>
      <c r="B199" s="209"/>
      <c r="C199" s="48"/>
      <c r="D199" s="54" t="s">
        <v>538</v>
      </c>
      <c r="E199" s="48"/>
      <c r="F199" s="102"/>
      <c r="G199" s="179"/>
      <c r="H199" s="180"/>
      <c r="I199" s="60"/>
      <c r="J199" s="60"/>
      <c r="K199" s="97" t="s">
        <v>539</v>
      </c>
      <c r="L199" s="44" t="s">
        <v>68</v>
      </c>
      <c r="M199" s="172">
        <v>85</v>
      </c>
      <c r="N199" s="185" t="s">
        <v>130</v>
      </c>
      <c r="O199" s="60"/>
      <c r="P199" s="60"/>
      <c r="Q199" s="181"/>
      <c r="R199" s="182"/>
      <c r="S199" s="68"/>
      <c r="T199" s="97"/>
      <c r="U199" s="176"/>
      <c r="V199" s="176"/>
      <c r="W199" s="211"/>
      <c r="X199" s="184"/>
    </row>
    <row r="200" spans="1:24" x14ac:dyDescent="0.15">
      <c r="A200" s="178"/>
      <c r="B200" s="209"/>
      <c r="C200" s="48"/>
      <c r="D200" s="54"/>
      <c r="E200" s="48"/>
      <c r="F200" s="102"/>
      <c r="G200" s="179"/>
      <c r="H200" s="180"/>
      <c r="I200" s="60"/>
      <c r="J200" s="60"/>
      <c r="K200" s="49"/>
      <c r="L200" s="44"/>
      <c r="M200" s="172">
        <v>0</v>
      </c>
      <c r="N200" s="185" t="b">
        <v>0</v>
      </c>
      <c r="O200" s="60"/>
      <c r="P200" s="60"/>
      <c r="Q200" s="181"/>
      <c r="R200" s="182"/>
      <c r="S200" s="68"/>
      <c r="T200" s="97"/>
      <c r="U200" s="176"/>
      <c r="V200" s="176"/>
      <c r="W200" s="211"/>
      <c r="X200" s="184"/>
    </row>
    <row r="201" spans="1:24" x14ac:dyDescent="0.15">
      <c r="A201" s="178"/>
      <c r="B201" s="209"/>
      <c r="C201" s="48"/>
      <c r="D201" s="54"/>
      <c r="E201" s="48"/>
      <c r="F201" s="102"/>
      <c r="G201" s="179"/>
      <c r="H201" s="180"/>
      <c r="I201" s="60"/>
      <c r="J201" s="60"/>
      <c r="K201" s="49"/>
      <c r="L201" s="44"/>
      <c r="M201" s="172">
        <v>0</v>
      </c>
      <c r="N201" s="185" t="b">
        <v>0</v>
      </c>
      <c r="O201" s="60"/>
      <c r="P201" s="60"/>
      <c r="Q201" s="181"/>
      <c r="R201" s="182"/>
      <c r="S201" s="68"/>
      <c r="T201" s="68"/>
      <c r="U201" s="68"/>
      <c r="V201" s="68"/>
      <c r="W201" s="183"/>
      <c r="X201" s="184"/>
    </row>
    <row r="202" spans="1:24" ht="11.25" thickBot="1" x14ac:dyDescent="0.2">
      <c r="A202" s="186"/>
      <c r="B202" s="217"/>
      <c r="C202" s="218"/>
      <c r="D202" s="219"/>
      <c r="E202" s="218"/>
      <c r="F202" s="220"/>
      <c r="G202" s="187"/>
      <c r="H202" s="188"/>
      <c r="I202" s="189"/>
      <c r="J202" s="189"/>
      <c r="K202" s="221"/>
      <c r="L202" s="190"/>
      <c r="M202" s="191">
        <v>0</v>
      </c>
      <c r="N202" s="192" t="b">
        <v>0</v>
      </c>
      <c r="O202" s="189"/>
      <c r="P202" s="189"/>
      <c r="Q202" s="193"/>
      <c r="R202" s="194"/>
      <c r="S202" s="195"/>
      <c r="T202" s="195"/>
      <c r="U202" s="195"/>
      <c r="V202" s="195"/>
      <c r="W202" s="196"/>
      <c r="X202" s="197"/>
    </row>
    <row r="203" spans="1:24" ht="126" x14ac:dyDescent="0.15">
      <c r="A203" s="168">
        <v>5</v>
      </c>
      <c r="B203" s="208" t="s">
        <v>56</v>
      </c>
      <c r="C203" s="103" t="s">
        <v>540</v>
      </c>
      <c r="D203" s="54" t="s">
        <v>541</v>
      </c>
      <c r="E203" s="103" t="s">
        <v>542</v>
      </c>
      <c r="F203" s="210" t="s">
        <v>543</v>
      </c>
      <c r="G203" s="169" t="s">
        <v>65</v>
      </c>
      <c r="H203" s="170">
        <v>4</v>
      </c>
      <c r="I203" s="171">
        <v>4</v>
      </c>
      <c r="J203" s="171" t="s">
        <v>16</v>
      </c>
      <c r="K203" s="36" t="s">
        <v>544</v>
      </c>
      <c r="L203" s="37" t="s">
        <v>68</v>
      </c>
      <c r="M203" s="172">
        <v>90</v>
      </c>
      <c r="N203" s="173" t="s">
        <v>130</v>
      </c>
      <c r="O203" s="171">
        <v>2</v>
      </c>
      <c r="P203" s="171">
        <v>2</v>
      </c>
      <c r="Q203" s="174" t="s">
        <v>19</v>
      </c>
      <c r="R203" s="175" t="s">
        <v>33</v>
      </c>
      <c r="S203" s="97" t="s">
        <v>110</v>
      </c>
      <c r="T203" s="97" t="s">
        <v>110</v>
      </c>
      <c r="U203" s="176" t="s">
        <v>110</v>
      </c>
      <c r="V203" s="176" t="s">
        <v>110</v>
      </c>
      <c r="W203" s="211" t="s">
        <v>110</v>
      </c>
      <c r="X203" s="177" t="s">
        <v>507</v>
      </c>
    </row>
    <row r="204" spans="1:24" ht="115.5" x14ac:dyDescent="0.15">
      <c r="A204" s="178"/>
      <c r="B204" s="209"/>
      <c r="C204" s="48"/>
      <c r="D204" s="97" t="s">
        <v>545</v>
      </c>
      <c r="E204" s="48"/>
      <c r="F204" s="102"/>
      <c r="G204" s="179"/>
      <c r="H204" s="180"/>
      <c r="I204" s="60"/>
      <c r="J204" s="60"/>
      <c r="K204" s="97" t="s">
        <v>546</v>
      </c>
      <c r="L204" s="44" t="s">
        <v>7</v>
      </c>
      <c r="M204" s="172">
        <v>90</v>
      </c>
      <c r="N204" s="185" t="s">
        <v>130</v>
      </c>
      <c r="O204" s="60"/>
      <c r="P204" s="60"/>
      <c r="Q204" s="181"/>
      <c r="R204" s="182"/>
      <c r="S204" s="68"/>
      <c r="T204" s="68"/>
      <c r="U204" s="69"/>
      <c r="V204" s="176"/>
      <c r="W204" s="211"/>
      <c r="X204" s="184"/>
    </row>
    <row r="205" spans="1:24" ht="63" x14ac:dyDescent="0.15">
      <c r="A205" s="178"/>
      <c r="B205" s="209"/>
      <c r="C205" s="48"/>
      <c r="D205" s="54" t="s">
        <v>547</v>
      </c>
      <c r="E205" s="48"/>
      <c r="F205" s="102"/>
      <c r="G205" s="179"/>
      <c r="H205" s="180"/>
      <c r="I205" s="60"/>
      <c r="J205" s="60"/>
      <c r="K205" s="54" t="s">
        <v>548</v>
      </c>
      <c r="L205" s="44" t="s">
        <v>7</v>
      </c>
      <c r="M205" s="172">
        <v>90</v>
      </c>
      <c r="N205" s="185" t="s">
        <v>130</v>
      </c>
      <c r="O205" s="60"/>
      <c r="P205" s="60"/>
      <c r="Q205" s="181"/>
      <c r="R205" s="182"/>
      <c r="S205" s="68"/>
      <c r="T205" s="68"/>
      <c r="U205" s="69"/>
      <c r="V205" s="176"/>
      <c r="W205" s="211"/>
      <c r="X205" s="184"/>
    </row>
    <row r="206" spans="1:24" ht="84" x14ac:dyDescent="0.15">
      <c r="A206" s="178"/>
      <c r="B206" s="209"/>
      <c r="C206" s="48"/>
      <c r="D206" s="54" t="s">
        <v>549</v>
      </c>
      <c r="E206" s="48"/>
      <c r="F206" s="102"/>
      <c r="G206" s="179"/>
      <c r="H206" s="180"/>
      <c r="I206" s="60"/>
      <c r="J206" s="60"/>
      <c r="K206" s="54" t="s">
        <v>550</v>
      </c>
      <c r="L206" s="44" t="s">
        <v>7</v>
      </c>
      <c r="M206" s="172">
        <v>90</v>
      </c>
      <c r="N206" s="185" t="s">
        <v>130</v>
      </c>
      <c r="O206" s="60"/>
      <c r="P206" s="60"/>
      <c r="Q206" s="181"/>
      <c r="R206" s="182"/>
      <c r="S206" s="68"/>
      <c r="T206" s="68"/>
      <c r="U206" s="69"/>
      <c r="V206" s="176"/>
      <c r="W206" s="211"/>
      <c r="X206" s="184"/>
    </row>
    <row r="207" spans="1:24" ht="95.25" thickBot="1" x14ac:dyDescent="0.2">
      <c r="A207" s="186"/>
      <c r="B207" s="217"/>
      <c r="C207" s="218"/>
      <c r="D207" s="219" t="s">
        <v>551</v>
      </c>
      <c r="E207" s="218"/>
      <c r="F207" s="220"/>
      <c r="G207" s="187"/>
      <c r="H207" s="188"/>
      <c r="I207" s="189"/>
      <c r="J207" s="189"/>
      <c r="K207" s="219" t="s">
        <v>552</v>
      </c>
      <c r="L207" s="190" t="s">
        <v>68</v>
      </c>
      <c r="M207" s="191">
        <v>85</v>
      </c>
      <c r="N207" s="192" t="s">
        <v>130</v>
      </c>
      <c r="O207" s="189"/>
      <c r="P207" s="189"/>
      <c r="Q207" s="193"/>
      <c r="R207" s="194"/>
      <c r="S207" s="195"/>
      <c r="T207" s="195"/>
      <c r="U207" s="69"/>
      <c r="V207" s="176"/>
      <c r="W207" s="211"/>
      <c r="X207" s="197"/>
    </row>
    <row r="208" spans="1:24" ht="94.5" x14ac:dyDescent="0.15">
      <c r="A208" s="168">
        <v>6</v>
      </c>
      <c r="B208" s="208" t="s">
        <v>56</v>
      </c>
      <c r="C208" s="210" t="s">
        <v>553</v>
      </c>
      <c r="D208" s="97" t="s">
        <v>554</v>
      </c>
      <c r="E208" s="103" t="s">
        <v>555</v>
      </c>
      <c r="F208" s="210" t="s">
        <v>556</v>
      </c>
      <c r="G208" s="169" t="s">
        <v>65</v>
      </c>
      <c r="H208" s="170">
        <v>5</v>
      </c>
      <c r="I208" s="171">
        <v>4</v>
      </c>
      <c r="J208" s="171" t="s">
        <v>16</v>
      </c>
      <c r="K208" s="97" t="s">
        <v>557</v>
      </c>
      <c r="L208" s="37" t="s">
        <v>68</v>
      </c>
      <c r="M208" s="172">
        <v>85</v>
      </c>
      <c r="N208" s="173" t="s">
        <v>130</v>
      </c>
      <c r="O208" s="171">
        <v>3</v>
      </c>
      <c r="P208" s="171">
        <v>2</v>
      </c>
      <c r="Q208" s="174" t="s">
        <v>18</v>
      </c>
      <c r="R208" s="175" t="s">
        <v>57</v>
      </c>
      <c r="S208" s="97" t="s">
        <v>558</v>
      </c>
      <c r="T208" s="97" t="s">
        <v>559</v>
      </c>
      <c r="U208" s="176">
        <v>43647</v>
      </c>
      <c r="V208" s="176">
        <v>43738</v>
      </c>
      <c r="W208" s="211" t="s">
        <v>560</v>
      </c>
      <c r="X208" s="177" t="s">
        <v>507</v>
      </c>
    </row>
    <row r="209" spans="1:24" ht="126" x14ac:dyDescent="0.15">
      <c r="A209" s="178"/>
      <c r="B209" s="209"/>
      <c r="C209" s="102"/>
      <c r="D209" s="54" t="s">
        <v>561</v>
      </c>
      <c r="E209" s="48"/>
      <c r="F209" s="102"/>
      <c r="G209" s="179"/>
      <c r="H209" s="180"/>
      <c r="I209" s="60"/>
      <c r="J209" s="60"/>
      <c r="K209" s="49" t="s">
        <v>562</v>
      </c>
      <c r="L209" s="44" t="s">
        <v>68</v>
      </c>
      <c r="M209" s="172">
        <v>85</v>
      </c>
      <c r="N209" s="185" t="s">
        <v>130</v>
      </c>
      <c r="O209" s="60"/>
      <c r="P209" s="60"/>
      <c r="Q209" s="181"/>
      <c r="R209" s="182" t="s">
        <v>34</v>
      </c>
      <c r="S209" s="68" t="s">
        <v>563</v>
      </c>
      <c r="T209" s="68" t="s">
        <v>564</v>
      </c>
      <c r="U209" s="176">
        <v>43647</v>
      </c>
      <c r="V209" s="176">
        <v>43738</v>
      </c>
      <c r="W209" s="211" t="s">
        <v>560</v>
      </c>
      <c r="X209" s="184"/>
    </row>
    <row r="210" spans="1:24" ht="126" x14ac:dyDescent="0.15">
      <c r="A210" s="178"/>
      <c r="B210" s="209"/>
      <c r="C210" s="102"/>
      <c r="D210" s="54" t="s">
        <v>565</v>
      </c>
      <c r="E210" s="48"/>
      <c r="F210" s="102"/>
      <c r="G210" s="179"/>
      <c r="H210" s="180"/>
      <c r="I210" s="60"/>
      <c r="J210" s="60"/>
      <c r="K210" s="49" t="s">
        <v>566</v>
      </c>
      <c r="L210" s="44" t="s">
        <v>7</v>
      </c>
      <c r="M210" s="172">
        <v>90</v>
      </c>
      <c r="N210" s="185" t="s">
        <v>130</v>
      </c>
      <c r="O210" s="60"/>
      <c r="P210" s="60"/>
      <c r="Q210" s="181"/>
      <c r="R210" s="182"/>
      <c r="S210" s="68"/>
      <c r="T210" s="68"/>
      <c r="U210" s="176"/>
      <c r="V210" s="176"/>
      <c r="W210" s="211"/>
      <c r="X210" s="184"/>
    </row>
    <row r="211" spans="1:24" x14ac:dyDescent="0.15">
      <c r="A211" s="178"/>
      <c r="B211" s="209"/>
      <c r="C211" s="102"/>
      <c r="D211" s="54"/>
      <c r="E211" s="48"/>
      <c r="F211" s="102"/>
      <c r="G211" s="179"/>
      <c r="H211" s="180"/>
      <c r="I211" s="60"/>
      <c r="J211" s="60"/>
      <c r="K211" s="49"/>
      <c r="L211" s="44"/>
      <c r="M211" s="172">
        <v>0</v>
      </c>
      <c r="N211" s="185" t="b">
        <v>0</v>
      </c>
      <c r="O211" s="60"/>
      <c r="P211" s="60"/>
      <c r="Q211" s="181"/>
      <c r="R211" s="182"/>
      <c r="S211" s="68"/>
      <c r="T211" s="68"/>
      <c r="U211" s="68"/>
      <c r="V211" s="68"/>
      <c r="W211" s="183"/>
      <c r="X211" s="184"/>
    </row>
    <row r="212" spans="1:24" ht="11.25" thickBot="1" x14ac:dyDescent="0.2">
      <c r="A212" s="186"/>
      <c r="B212" s="217"/>
      <c r="C212" s="220"/>
      <c r="D212" s="219"/>
      <c r="E212" s="218"/>
      <c r="F212" s="220"/>
      <c r="G212" s="187"/>
      <c r="H212" s="188"/>
      <c r="I212" s="189"/>
      <c r="J212" s="189"/>
      <c r="K212" s="221"/>
      <c r="L212" s="190"/>
      <c r="M212" s="191">
        <v>0</v>
      </c>
      <c r="N212" s="192" t="b">
        <v>0</v>
      </c>
      <c r="O212" s="189"/>
      <c r="P212" s="189"/>
      <c r="Q212" s="193"/>
      <c r="R212" s="194"/>
      <c r="S212" s="195"/>
      <c r="T212" s="195"/>
      <c r="U212" s="195"/>
      <c r="V212" s="195"/>
      <c r="W212" s="196"/>
      <c r="X212" s="197"/>
    </row>
    <row r="213" spans="1:24" ht="178.5" x14ac:dyDescent="0.15">
      <c r="A213" s="168">
        <v>7</v>
      </c>
      <c r="B213" s="208" t="s">
        <v>56</v>
      </c>
      <c r="C213" s="210" t="s">
        <v>567</v>
      </c>
      <c r="D213" s="97" t="s">
        <v>568</v>
      </c>
      <c r="E213" s="103" t="s">
        <v>569</v>
      </c>
      <c r="F213" s="210" t="s">
        <v>570</v>
      </c>
      <c r="G213" s="169" t="s">
        <v>65</v>
      </c>
      <c r="H213" s="170">
        <v>2</v>
      </c>
      <c r="I213" s="171">
        <v>2</v>
      </c>
      <c r="J213" s="171" t="s">
        <v>19</v>
      </c>
      <c r="K213" s="97" t="s">
        <v>571</v>
      </c>
      <c r="L213" s="37" t="s">
        <v>7</v>
      </c>
      <c r="M213" s="172">
        <v>90</v>
      </c>
      <c r="N213" s="173" t="s">
        <v>130</v>
      </c>
      <c r="O213" s="171">
        <v>1</v>
      </c>
      <c r="P213" s="171">
        <v>1</v>
      </c>
      <c r="Q213" s="174" t="s">
        <v>19</v>
      </c>
      <c r="R213" s="175" t="s">
        <v>34</v>
      </c>
      <c r="S213" s="97" t="s">
        <v>110</v>
      </c>
      <c r="T213" s="97" t="s">
        <v>110</v>
      </c>
      <c r="U213" s="69" t="s">
        <v>110</v>
      </c>
      <c r="V213" s="176" t="s">
        <v>110</v>
      </c>
      <c r="W213" s="211" t="s">
        <v>110</v>
      </c>
      <c r="X213" s="177" t="s">
        <v>507</v>
      </c>
    </row>
    <row r="214" spans="1:24" ht="73.5" x14ac:dyDescent="0.15">
      <c r="A214" s="178"/>
      <c r="B214" s="209"/>
      <c r="C214" s="102"/>
      <c r="D214" s="97" t="s">
        <v>572</v>
      </c>
      <c r="E214" s="48"/>
      <c r="F214" s="102"/>
      <c r="G214" s="179"/>
      <c r="H214" s="180"/>
      <c r="I214" s="60"/>
      <c r="J214" s="60"/>
      <c r="K214" s="97" t="s">
        <v>573</v>
      </c>
      <c r="L214" s="44" t="s">
        <v>7</v>
      </c>
      <c r="M214" s="172">
        <v>90</v>
      </c>
      <c r="N214" s="185" t="s">
        <v>130</v>
      </c>
      <c r="O214" s="60"/>
      <c r="P214" s="60"/>
      <c r="Q214" s="181"/>
      <c r="R214" s="175"/>
      <c r="S214" s="68"/>
      <c r="T214" s="97"/>
      <c r="U214" s="69"/>
      <c r="V214" s="176"/>
      <c r="W214" s="211"/>
      <c r="X214" s="184"/>
    </row>
    <row r="215" spans="1:24" ht="84" x14ac:dyDescent="0.15">
      <c r="A215" s="178"/>
      <c r="B215" s="209"/>
      <c r="C215" s="102"/>
      <c r="D215" s="97" t="s">
        <v>574</v>
      </c>
      <c r="E215" s="48"/>
      <c r="F215" s="102"/>
      <c r="G215" s="179"/>
      <c r="H215" s="180"/>
      <c r="I215" s="60"/>
      <c r="J215" s="60"/>
      <c r="K215" s="97" t="s">
        <v>575</v>
      </c>
      <c r="L215" s="44" t="s">
        <v>68</v>
      </c>
      <c r="M215" s="172">
        <v>85</v>
      </c>
      <c r="N215" s="185" t="s">
        <v>130</v>
      </c>
      <c r="O215" s="60"/>
      <c r="P215" s="60"/>
      <c r="Q215" s="181"/>
      <c r="R215" s="175"/>
      <c r="S215" s="97"/>
      <c r="T215" s="97"/>
      <c r="U215" s="69"/>
      <c r="V215" s="176"/>
      <c r="W215" s="211"/>
      <c r="X215" s="184"/>
    </row>
    <row r="216" spans="1:24" x14ac:dyDescent="0.15">
      <c r="A216" s="178"/>
      <c r="B216" s="209"/>
      <c r="C216" s="102"/>
      <c r="D216" s="97"/>
      <c r="E216" s="48"/>
      <c r="F216" s="102"/>
      <c r="G216" s="179"/>
      <c r="H216" s="180"/>
      <c r="I216" s="60"/>
      <c r="J216" s="60"/>
      <c r="K216" s="97"/>
      <c r="L216" s="44"/>
      <c r="M216" s="172">
        <v>0</v>
      </c>
      <c r="N216" s="185" t="b">
        <v>0</v>
      </c>
      <c r="O216" s="60"/>
      <c r="P216" s="60"/>
      <c r="Q216" s="181"/>
      <c r="R216" s="182"/>
      <c r="S216" s="68"/>
      <c r="T216" s="68"/>
      <c r="U216" s="68"/>
      <c r="V216" s="68"/>
      <c r="W216" s="183"/>
      <c r="X216" s="184"/>
    </row>
    <row r="217" spans="1:24" ht="11.25" thickBot="1" x14ac:dyDescent="0.2">
      <c r="A217" s="186"/>
      <c r="B217" s="217"/>
      <c r="C217" s="220"/>
      <c r="D217" s="219"/>
      <c r="E217" s="218"/>
      <c r="F217" s="220"/>
      <c r="G217" s="187"/>
      <c r="H217" s="188"/>
      <c r="I217" s="189"/>
      <c r="J217" s="189"/>
      <c r="K217" s="219"/>
      <c r="L217" s="190"/>
      <c r="M217" s="191">
        <v>0</v>
      </c>
      <c r="N217" s="192" t="b">
        <v>0</v>
      </c>
      <c r="O217" s="189"/>
      <c r="P217" s="189"/>
      <c r="Q217" s="193"/>
      <c r="R217" s="194"/>
      <c r="S217" s="195"/>
      <c r="T217" s="195"/>
      <c r="U217" s="195"/>
      <c r="V217" s="195"/>
      <c r="W217" s="196"/>
      <c r="X217" s="197"/>
    </row>
    <row r="218" spans="1:24" ht="105" x14ac:dyDescent="0.15">
      <c r="A218" s="168">
        <v>8</v>
      </c>
      <c r="B218" s="208" t="s">
        <v>56</v>
      </c>
      <c r="C218" s="210" t="s">
        <v>576</v>
      </c>
      <c r="D218" s="54" t="s">
        <v>108</v>
      </c>
      <c r="E218" s="210" t="s">
        <v>577</v>
      </c>
      <c r="F218" s="351" t="s">
        <v>578</v>
      </c>
      <c r="G218" s="257" t="s">
        <v>66</v>
      </c>
      <c r="H218" s="252">
        <v>2</v>
      </c>
      <c r="I218" s="252">
        <v>4</v>
      </c>
      <c r="J218" s="252" t="s">
        <v>17</v>
      </c>
      <c r="K218" s="49" t="s">
        <v>579</v>
      </c>
      <c r="L218" s="253" t="s">
        <v>68</v>
      </c>
      <c r="M218" s="254">
        <v>85</v>
      </c>
      <c r="N218" s="255" t="s">
        <v>130</v>
      </c>
      <c r="O218" s="252">
        <v>1</v>
      </c>
      <c r="P218" s="252">
        <v>2</v>
      </c>
      <c r="Q218" s="256" t="s">
        <v>19</v>
      </c>
      <c r="R218" s="175" t="s">
        <v>33</v>
      </c>
      <c r="S218" s="97" t="s">
        <v>110</v>
      </c>
      <c r="T218" s="97" t="s">
        <v>110</v>
      </c>
      <c r="U218" s="69" t="s">
        <v>110</v>
      </c>
      <c r="V218" s="176" t="s">
        <v>110</v>
      </c>
      <c r="W218" s="211" t="s">
        <v>110</v>
      </c>
      <c r="X218" s="177" t="s">
        <v>507</v>
      </c>
    </row>
    <row r="219" spans="1:24" ht="115.5" x14ac:dyDescent="0.15">
      <c r="A219" s="178"/>
      <c r="B219" s="209"/>
      <c r="C219" s="102"/>
      <c r="D219" s="54" t="s">
        <v>580</v>
      </c>
      <c r="E219" s="102"/>
      <c r="F219" s="98" t="s">
        <v>581</v>
      </c>
      <c r="G219" s="257"/>
      <c r="H219" s="60"/>
      <c r="I219" s="60"/>
      <c r="J219" s="60"/>
      <c r="K219" s="49" t="s">
        <v>582</v>
      </c>
      <c r="L219" s="44" t="s">
        <v>7</v>
      </c>
      <c r="M219" s="172">
        <v>85</v>
      </c>
      <c r="N219" s="185" t="s">
        <v>130</v>
      </c>
      <c r="O219" s="60"/>
      <c r="P219" s="60"/>
      <c r="Q219" s="181"/>
      <c r="R219" s="182"/>
      <c r="S219" s="68"/>
      <c r="T219" s="68"/>
      <c r="U219" s="68"/>
      <c r="V219" s="68"/>
      <c r="W219" s="183"/>
      <c r="X219" s="184"/>
    </row>
    <row r="220" spans="1:24" ht="31.5" x14ac:dyDescent="0.15">
      <c r="A220" s="178"/>
      <c r="B220" s="209"/>
      <c r="C220" s="102"/>
      <c r="D220" s="54" t="s">
        <v>583</v>
      </c>
      <c r="E220" s="102"/>
      <c r="F220" s="98" t="s">
        <v>31</v>
      </c>
      <c r="G220" s="257"/>
      <c r="H220" s="60"/>
      <c r="I220" s="60"/>
      <c r="J220" s="60"/>
      <c r="K220" s="49"/>
      <c r="L220" s="44"/>
      <c r="M220" s="172">
        <v>0</v>
      </c>
      <c r="N220" s="185" t="b">
        <v>0</v>
      </c>
      <c r="O220" s="60"/>
      <c r="P220" s="60"/>
      <c r="Q220" s="181"/>
      <c r="R220" s="182"/>
      <c r="S220" s="68"/>
      <c r="T220" s="68"/>
      <c r="U220" s="68"/>
      <c r="V220" s="68"/>
      <c r="W220" s="183"/>
      <c r="X220" s="184"/>
    </row>
    <row r="221" spans="1:24" ht="31.5" x14ac:dyDescent="0.15">
      <c r="A221" s="178"/>
      <c r="B221" s="209"/>
      <c r="C221" s="102"/>
      <c r="D221" s="54" t="s">
        <v>584</v>
      </c>
      <c r="E221" s="102"/>
      <c r="F221" s="98"/>
      <c r="G221" s="257"/>
      <c r="H221" s="60"/>
      <c r="I221" s="60"/>
      <c r="J221" s="60"/>
      <c r="K221" s="49"/>
      <c r="L221" s="44"/>
      <c r="M221" s="172">
        <v>0</v>
      </c>
      <c r="N221" s="185" t="b">
        <v>0</v>
      </c>
      <c r="O221" s="60"/>
      <c r="P221" s="60"/>
      <c r="Q221" s="181"/>
      <c r="R221" s="182"/>
      <c r="S221" s="68"/>
      <c r="T221" s="68"/>
      <c r="U221" s="68"/>
      <c r="V221" s="68"/>
      <c r="W221" s="183"/>
      <c r="X221" s="184"/>
    </row>
    <row r="222" spans="1:24" ht="11.25" thickBot="1" x14ac:dyDescent="0.2">
      <c r="A222" s="186"/>
      <c r="B222" s="217"/>
      <c r="C222" s="220"/>
      <c r="D222" s="54"/>
      <c r="E222" s="220"/>
      <c r="F222" s="219"/>
      <c r="G222" s="257"/>
      <c r="H222" s="189"/>
      <c r="I222" s="189"/>
      <c r="J222" s="189"/>
      <c r="K222" s="221"/>
      <c r="L222" s="190"/>
      <c r="M222" s="191">
        <v>0</v>
      </c>
      <c r="N222" s="192" t="b">
        <v>0</v>
      </c>
      <c r="O222" s="189"/>
      <c r="P222" s="189"/>
      <c r="Q222" s="193"/>
      <c r="R222" s="194"/>
      <c r="S222" s="195"/>
      <c r="T222" s="195"/>
      <c r="U222" s="195"/>
      <c r="V222" s="195"/>
      <c r="W222" s="196"/>
      <c r="X222" s="197"/>
    </row>
    <row r="223" spans="1:24" ht="94.5" x14ac:dyDescent="0.15">
      <c r="A223" s="168">
        <v>9</v>
      </c>
      <c r="B223" s="208" t="s">
        <v>56</v>
      </c>
      <c r="C223" s="102" t="s">
        <v>576</v>
      </c>
      <c r="D223" s="54" t="s">
        <v>585</v>
      </c>
      <c r="E223" s="210" t="s">
        <v>586</v>
      </c>
      <c r="F223" s="98" t="s">
        <v>581</v>
      </c>
      <c r="G223" s="257" t="s">
        <v>66</v>
      </c>
      <c r="H223" s="171">
        <v>2</v>
      </c>
      <c r="I223" s="171">
        <v>4</v>
      </c>
      <c r="J223" s="171" t="s">
        <v>17</v>
      </c>
      <c r="K223" s="49" t="s">
        <v>587</v>
      </c>
      <c r="L223" s="37" t="s">
        <v>68</v>
      </c>
      <c r="M223" s="172">
        <v>90</v>
      </c>
      <c r="N223" s="173" t="s">
        <v>130</v>
      </c>
      <c r="O223" s="171">
        <v>1</v>
      </c>
      <c r="P223" s="171">
        <v>2</v>
      </c>
      <c r="Q223" s="174" t="s">
        <v>19</v>
      </c>
      <c r="R223" s="175" t="s">
        <v>33</v>
      </c>
      <c r="S223" s="97" t="s">
        <v>110</v>
      </c>
      <c r="T223" s="97" t="s">
        <v>110</v>
      </c>
      <c r="U223" s="69" t="s">
        <v>110</v>
      </c>
      <c r="V223" s="176" t="s">
        <v>110</v>
      </c>
      <c r="W223" s="211" t="s">
        <v>110</v>
      </c>
      <c r="X223" s="177" t="s">
        <v>507</v>
      </c>
    </row>
    <row r="224" spans="1:24" ht="115.5" x14ac:dyDescent="0.15">
      <c r="A224" s="178"/>
      <c r="B224" s="209"/>
      <c r="C224" s="102"/>
      <c r="D224" s="54" t="s">
        <v>588</v>
      </c>
      <c r="E224" s="102"/>
      <c r="F224" s="98" t="s">
        <v>31</v>
      </c>
      <c r="G224" s="257"/>
      <c r="H224" s="60"/>
      <c r="I224" s="60"/>
      <c r="J224" s="60"/>
      <c r="K224" s="49" t="s">
        <v>589</v>
      </c>
      <c r="L224" s="44" t="s">
        <v>7</v>
      </c>
      <c r="M224" s="172">
        <v>90</v>
      </c>
      <c r="N224" s="185" t="s">
        <v>130</v>
      </c>
      <c r="O224" s="60"/>
      <c r="P224" s="60"/>
      <c r="Q224" s="181"/>
      <c r="R224" s="182"/>
      <c r="S224" s="68"/>
      <c r="T224" s="68"/>
      <c r="U224" s="68"/>
      <c r="V224" s="68"/>
      <c r="W224" s="183"/>
      <c r="X224" s="184"/>
    </row>
    <row r="225" spans="1:24" x14ac:dyDescent="0.15">
      <c r="A225" s="178"/>
      <c r="B225" s="209"/>
      <c r="C225" s="102"/>
      <c r="D225" s="54"/>
      <c r="E225" s="102"/>
      <c r="F225" s="98"/>
      <c r="G225" s="257"/>
      <c r="H225" s="60"/>
      <c r="I225" s="60"/>
      <c r="J225" s="60"/>
      <c r="K225" s="49"/>
      <c r="L225" s="44"/>
      <c r="M225" s="172">
        <v>0</v>
      </c>
      <c r="N225" s="185" t="b">
        <v>0</v>
      </c>
      <c r="O225" s="60"/>
      <c r="P225" s="60"/>
      <c r="Q225" s="181"/>
      <c r="R225" s="182"/>
      <c r="S225" s="68"/>
      <c r="T225" s="68"/>
      <c r="U225" s="68"/>
      <c r="V225" s="68"/>
      <c r="W225" s="183"/>
      <c r="X225" s="184"/>
    </row>
    <row r="226" spans="1:24" x14ac:dyDescent="0.15">
      <c r="A226" s="178"/>
      <c r="B226" s="209"/>
      <c r="C226" s="102"/>
      <c r="D226" s="54"/>
      <c r="E226" s="102"/>
      <c r="F226" s="98"/>
      <c r="G226" s="257"/>
      <c r="H226" s="60"/>
      <c r="I226" s="60"/>
      <c r="J226" s="60"/>
      <c r="K226" s="49"/>
      <c r="L226" s="44"/>
      <c r="M226" s="172">
        <v>0</v>
      </c>
      <c r="N226" s="185" t="b">
        <v>0</v>
      </c>
      <c r="O226" s="60"/>
      <c r="P226" s="60"/>
      <c r="Q226" s="181"/>
      <c r="R226" s="182"/>
      <c r="S226" s="68"/>
      <c r="T226" s="68"/>
      <c r="U226" s="68"/>
      <c r="V226" s="68"/>
      <c r="W226" s="183"/>
      <c r="X226" s="184"/>
    </row>
    <row r="227" spans="1:24" ht="11.25" thickBot="1" x14ac:dyDescent="0.2">
      <c r="A227" s="186"/>
      <c r="B227" s="217"/>
      <c r="C227" s="220"/>
      <c r="D227" s="219"/>
      <c r="E227" s="220"/>
      <c r="F227" s="98"/>
      <c r="G227" s="257"/>
      <c r="H227" s="189"/>
      <c r="I227" s="189"/>
      <c r="J227" s="189"/>
      <c r="K227" s="221"/>
      <c r="L227" s="190"/>
      <c r="M227" s="191">
        <v>0</v>
      </c>
      <c r="N227" s="192" t="b">
        <v>0</v>
      </c>
      <c r="O227" s="189"/>
      <c r="P227" s="189"/>
      <c r="Q227" s="193"/>
      <c r="R227" s="194"/>
      <c r="S227" s="195"/>
      <c r="T227" s="195"/>
      <c r="U227" s="195"/>
      <c r="V227" s="195"/>
      <c r="W227" s="196"/>
      <c r="X227" s="197"/>
    </row>
    <row r="228" spans="1:24" ht="157.5" x14ac:dyDescent="0.15">
      <c r="A228" s="168">
        <v>1</v>
      </c>
      <c r="B228" s="208" t="s">
        <v>39</v>
      </c>
      <c r="C228" s="264" t="s">
        <v>600</v>
      </c>
      <c r="D228" s="97" t="s">
        <v>601</v>
      </c>
      <c r="E228" s="103" t="s">
        <v>602</v>
      </c>
      <c r="F228" s="265" t="s">
        <v>603</v>
      </c>
      <c r="G228" s="169" t="s">
        <v>65</v>
      </c>
      <c r="H228" s="170">
        <v>4</v>
      </c>
      <c r="I228" s="171">
        <v>3</v>
      </c>
      <c r="J228" s="171" t="s">
        <v>17</v>
      </c>
      <c r="K228" s="36" t="s">
        <v>604</v>
      </c>
      <c r="L228" s="37" t="s">
        <v>68</v>
      </c>
      <c r="M228" s="172">
        <v>100</v>
      </c>
      <c r="N228" s="173" t="s">
        <v>130</v>
      </c>
      <c r="O228" s="171">
        <v>4</v>
      </c>
      <c r="P228" s="171">
        <v>1</v>
      </c>
      <c r="Q228" s="174" t="s">
        <v>18</v>
      </c>
      <c r="R228" s="175" t="s">
        <v>35</v>
      </c>
      <c r="S228" s="43" t="s">
        <v>605</v>
      </c>
      <c r="T228" s="54" t="s">
        <v>606</v>
      </c>
      <c r="U228" s="55">
        <v>43647</v>
      </c>
      <c r="V228" s="54" t="s">
        <v>101</v>
      </c>
      <c r="W228" s="211" t="s">
        <v>607</v>
      </c>
      <c r="X228" s="177" t="s">
        <v>608</v>
      </c>
    </row>
    <row r="229" spans="1:24" ht="136.5" x14ac:dyDescent="0.15">
      <c r="A229" s="178"/>
      <c r="B229" s="209"/>
      <c r="C229" s="48"/>
      <c r="D229" s="54" t="s">
        <v>609</v>
      </c>
      <c r="E229" s="48"/>
      <c r="F229" s="102"/>
      <c r="G229" s="179"/>
      <c r="H229" s="180"/>
      <c r="I229" s="60"/>
      <c r="J229" s="60"/>
      <c r="K229" s="36" t="s">
        <v>604</v>
      </c>
      <c r="L229" s="44" t="s">
        <v>68</v>
      </c>
      <c r="M229" s="172">
        <v>100</v>
      </c>
      <c r="N229" s="173" t="s">
        <v>130</v>
      </c>
      <c r="O229" s="60"/>
      <c r="P229" s="60"/>
      <c r="Q229" s="181"/>
      <c r="R229" s="182" t="s">
        <v>57</v>
      </c>
      <c r="S229" s="49" t="s">
        <v>610</v>
      </c>
      <c r="T229" s="68" t="s">
        <v>611</v>
      </c>
      <c r="U229" s="69">
        <v>43647</v>
      </c>
      <c r="V229" s="43" t="s">
        <v>101</v>
      </c>
      <c r="W229" s="352" t="s">
        <v>612</v>
      </c>
      <c r="X229" s="184"/>
    </row>
    <row r="230" spans="1:24" x14ac:dyDescent="0.15">
      <c r="A230" s="178"/>
      <c r="B230" s="209"/>
      <c r="C230" s="48"/>
      <c r="D230" s="54"/>
      <c r="E230" s="48"/>
      <c r="F230" s="102"/>
      <c r="G230" s="179"/>
      <c r="H230" s="180"/>
      <c r="I230" s="60"/>
      <c r="J230" s="60"/>
      <c r="K230" s="68"/>
      <c r="L230" s="44"/>
      <c r="M230" s="172">
        <v>0</v>
      </c>
      <c r="N230" s="185" t="b">
        <v>0</v>
      </c>
      <c r="O230" s="60"/>
      <c r="P230" s="60"/>
      <c r="Q230" s="181"/>
      <c r="R230" s="182"/>
      <c r="S230" s="68"/>
      <c r="T230" s="68"/>
      <c r="U230" s="68"/>
      <c r="V230" s="68"/>
      <c r="W230" s="183"/>
      <c r="X230" s="184"/>
    </row>
    <row r="231" spans="1:24" x14ac:dyDescent="0.15">
      <c r="A231" s="178"/>
      <c r="B231" s="209"/>
      <c r="C231" s="48"/>
      <c r="D231" s="54"/>
      <c r="E231" s="48"/>
      <c r="F231" s="102"/>
      <c r="G231" s="179"/>
      <c r="H231" s="180"/>
      <c r="I231" s="60"/>
      <c r="J231" s="60"/>
      <c r="K231" s="68"/>
      <c r="L231" s="44"/>
      <c r="M231" s="172">
        <v>0</v>
      </c>
      <c r="N231" s="185" t="b">
        <v>0</v>
      </c>
      <c r="O231" s="60"/>
      <c r="P231" s="60"/>
      <c r="Q231" s="181"/>
      <c r="R231" s="182"/>
      <c r="S231" s="68"/>
      <c r="T231" s="68"/>
      <c r="U231" s="68"/>
      <c r="V231" s="68"/>
      <c r="W231" s="183"/>
      <c r="X231" s="184"/>
    </row>
    <row r="232" spans="1:24" ht="11.25" thickBot="1" x14ac:dyDescent="0.2">
      <c r="A232" s="186"/>
      <c r="B232" s="217"/>
      <c r="C232" s="218"/>
      <c r="D232" s="219"/>
      <c r="E232" s="218"/>
      <c r="F232" s="220"/>
      <c r="G232" s="187"/>
      <c r="H232" s="188"/>
      <c r="I232" s="189"/>
      <c r="J232" s="189"/>
      <c r="K232" s="195"/>
      <c r="L232" s="190"/>
      <c r="M232" s="191">
        <v>0</v>
      </c>
      <c r="N232" s="192" t="b">
        <v>0</v>
      </c>
      <c r="O232" s="189"/>
      <c r="P232" s="189"/>
      <c r="Q232" s="193"/>
      <c r="R232" s="194"/>
      <c r="S232" s="195"/>
      <c r="T232" s="195"/>
      <c r="U232" s="195"/>
      <c r="V232" s="195"/>
      <c r="W232" s="196"/>
      <c r="X232" s="197"/>
    </row>
    <row r="233" spans="1:24" ht="147" x14ac:dyDescent="0.15">
      <c r="A233" s="168">
        <v>2</v>
      </c>
      <c r="B233" s="208" t="s">
        <v>39</v>
      </c>
      <c r="C233" s="264" t="s">
        <v>613</v>
      </c>
      <c r="D233" s="116" t="s">
        <v>614</v>
      </c>
      <c r="E233" s="103" t="s">
        <v>615</v>
      </c>
      <c r="F233" s="265" t="s">
        <v>616</v>
      </c>
      <c r="G233" s="169" t="s">
        <v>65</v>
      </c>
      <c r="H233" s="170">
        <v>2</v>
      </c>
      <c r="I233" s="171">
        <v>3</v>
      </c>
      <c r="J233" s="171" t="s">
        <v>18</v>
      </c>
      <c r="K233" s="116" t="s">
        <v>617</v>
      </c>
      <c r="L233" s="37" t="s">
        <v>7</v>
      </c>
      <c r="M233" s="172">
        <v>80</v>
      </c>
      <c r="N233" s="172" t="s">
        <v>130</v>
      </c>
      <c r="O233" s="171">
        <v>1</v>
      </c>
      <c r="P233" s="171">
        <v>2</v>
      </c>
      <c r="Q233" s="174" t="s">
        <v>19</v>
      </c>
      <c r="R233" s="175" t="s">
        <v>33</v>
      </c>
      <c r="S233" s="116" t="s">
        <v>110</v>
      </c>
      <c r="T233" s="116" t="s">
        <v>110</v>
      </c>
      <c r="U233" s="344" t="s">
        <v>110</v>
      </c>
      <c r="V233" s="116" t="s">
        <v>110</v>
      </c>
      <c r="W233" s="345" t="s">
        <v>110</v>
      </c>
      <c r="X233" s="177" t="s">
        <v>618</v>
      </c>
    </row>
    <row r="234" spans="1:24" ht="126" x14ac:dyDescent="0.15">
      <c r="A234" s="178"/>
      <c r="B234" s="209"/>
      <c r="C234" s="48"/>
      <c r="D234" s="54" t="s">
        <v>619</v>
      </c>
      <c r="E234" s="48"/>
      <c r="F234" s="102"/>
      <c r="G234" s="179"/>
      <c r="H234" s="180"/>
      <c r="I234" s="60"/>
      <c r="J234" s="60"/>
      <c r="K234" s="36" t="s">
        <v>620</v>
      </c>
      <c r="L234" s="44" t="s">
        <v>68</v>
      </c>
      <c r="M234" s="172">
        <v>75</v>
      </c>
      <c r="N234" s="185" t="s">
        <v>162</v>
      </c>
      <c r="O234" s="60"/>
      <c r="P234" s="60"/>
      <c r="Q234" s="181"/>
      <c r="R234" s="353"/>
      <c r="S234" s="226"/>
      <c r="T234" s="346"/>
      <c r="U234" s="354"/>
      <c r="V234" s="346"/>
      <c r="W234" s="355"/>
      <c r="X234" s="184"/>
    </row>
    <row r="235" spans="1:24" ht="158.25" thickBot="1" x14ac:dyDescent="0.2">
      <c r="A235" s="178"/>
      <c r="B235" s="209"/>
      <c r="C235" s="48"/>
      <c r="D235" s="54" t="s">
        <v>621</v>
      </c>
      <c r="E235" s="48"/>
      <c r="F235" s="102"/>
      <c r="G235" s="179"/>
      <c r="H235" s="180"/>
      <c r="I235" s="60"/>
      <c r="J235" s="60"/>
      <c r="K235" s="221" t="s">
        <v>622</v>
      </c>
      <c r="L235" s="44" t="s">
        <v>68</v>
      </c>
      <c r="M235" s="77">
        <v>75</v>
      </c>
      <c r="N235" s="185" t="s">
        <v>162</v>
      </c>
      <c r="O235" s="60"/>
      <c r="P235" s="60"/>
      <c r="Q235" s="181"/>
      <c r="R235" s="356"/>
      <c r="S235" s="226"/>
      <c r="T235" s="226"/>
      <c r="U235" s="357"/>
      <c r="V235" s="226"/>
      <c r="W235" s="358"/>
      <c r="X235" s="184"/>
    </row>
    <row r="236" spans="1:24" x14ac:dyDescent="0.15">
      <c r="A236" s="178"/>
      <c r="B236" s="209"/>
      <c r="C236" s="48"/>
      <c r="D236" s="54"/>
      <c r="E236" s="48"/>
      <c r="F236" s="102"/>
      <c r="G236" s="179"/>
      <c r="H236" s="180"/>
      <c r="I236" s="60"/>
      <c r="J236" s="60"/>
      <c r="K236" s="68"/>
      <c r="L236" s="44"/>
      <c r="M236" s="77">
        <v>0</v>
      </c>
      <c r="N236" s="185" t="b">
        <v>0</v>
      </c>
      <c r="O236" s="60"/>
      <c r="P236" s="60"/>
      <c r="Q236" s="181"/>
      <c r="R236" s="182"/>
      <c r="S236" s="68"/>
      <c r="T236" s="68"/>
      <c r="U236" s="68"/>
      <c r="V236" s="68"/>
      <c r="W236" s="183"/>
      <c r="X236" s="184"/>
    </row>
    <row r="237" spans="1:24" ht="11.25" thickBot="1" x14ac:dyDescent="0.2">
      <c r="A237" s="186"/>
      <c r="B237" s="217"/>
      <c r="C237" s="218"/>
      <c r="D237" s="221"/>
      <c r="E237" s="218"/>
      <c r="F237" s="220"/>
      <c r="G237" s="187"/>
      <c r="H237" s="188"/>
      <c r="I237" s="189"/>
      <c r="J237" s="189"/>
      <c r="K237" s="195"/>
      <c r="L237" s="190"/>
      <c r="M237" s="191">
        <v>0</v>
      </c>
      <c r="N237" s="192" t="b">
        <v>0</v>
      </c>
      <c r="O237" s="189"/>
      <c r="P237" s="189"/>
      <c r="Q237" s="193"/>
      <c r="R237" s="194"/>
      <c r="S237" s="195"/>
      <c r="T237" s="195"/>
      <c r="U237" s="195"/>
      <c r="V237" s="195"/>
      <c r="W237" s="196"/>
      <c r="X237" s="197"/>
    </row>
    <row r="238" spans="1:24" ht="126" x14ac:dyDescent="0.15">
      <c r="A238" s="168">
        <v>3</v>
      </c>
      <c r="B238" s="208" t="s">
        <v>39</v>
      </c>
      <c r="C238" s="265" t="s">
        <v>623</v>
      </c>
      <c r="D238" s="97" t="s">
        <v>624</v>
      </c>
      <c r="E238" s="103" t="s">
        <v>625</v>
      </c>
      <c r="F238" s="265" t="s">
        <v>626</v>
      </c>
      <c r="G238" s="169" t="s">
        <v>65</v>
      </c>
      <c r="H238" s="170">
        <v>2</v>
      </c>
      <c r="I238" s="171">
        <v>3</v>
      </c>
      <c r="J238" s="171" t="s">
        <v>18</v>
      </c>
      <c r="K238" s="36" t="s">
        <v>627</v>
      </c>
      <c r="L238" s="37" t="s">
        <v>68</v>
      </c>
      <c r="M238" s="172">
        <v>75</v>
      </c>
      <c r="N238" s="173" t="s">
        <v>162</v>
      </c>
      <c r="O238" s="171">
        <v>1</v>
      </c>
      <c r="P238" s="171">
        <v>2</v>
      </c>
      <c r="Q238" s="174" t="s">
        <v>19</v>
      </c>
      <c r="R238" s="175" t="s">
        <v>33</v>
      </c>
      <c r="S238" s="68" t="s">
        <v>110</v>
      </c>
      <c r="T238" s="97" t="s">
        <v>110</v>
      </c>
      <c r="U238" s="176" t="s">
        <v>110</v>
      </c>
      <c r="V238" s="97" t="s">
        <v>110</v>
      </c>
      <c r="W238" s="211" t="s">
        <v>110</v>
      </c>
      <c r="X238" s="177" t="s">
        <v>628</v>
      </c>
    </row>
    <row r="239" spans="1:24" ht="210" x14ac:dyDescent="0.15">
      <c r="A239" s="178"/>
      <c r="B239" s="209"/>
      <c r="C239" s="359"/>
      <c r="D239" s="54" t="s">
        <v>629</v>
      </c>
      <c r="E239" s="48"/>
      <c r="F239" s="102"/>
      <c r="G239" s="179"/>
      <c r="H239" s="180"/>
      <c r="I239" s="60"/>
      <c r="J239" s="60"/>
      <c r="K239" s="43" t="s">
        <v>630</v>
      </c>
      <c r="L239" s="44" t="s">
        <v>7</v>
      </c>
      <c r="M239" s="172">
        <v>100</v>
      </c>
      <c r="N239" s="185" t="s">
        <v>130</v>
      </c>
      <c r="O239" s="60"/>
      <c r="P239" s="60"/>
      <c r="Q239" s="181"/>
      <c r="R239" s="182"/>
      <c r="S239" s="68"/>
      <c r="T239" s="68"/>
      <c r="U239" s="69"/>
      <c r="V239" s="68"/>
      <c r="W239" s="342"/>
      <c r="X239" s="184"/>
    </row>
    <row r="240" spans="1:24" x14ac:dyDescent="0.15">
      <c r="A240" s="178"/>
      <c r="B240" s="209"/>
      <c r="C240" s="359"/>
      <c r="D240" s="49"/>
      <c r="E240" s="48"/>
      <c r="F240" s="102"/>
      <c r="G240" s="179"/>
      <c r="H240" s="180"/>
      <c r="I240" s="60"/>
      <c r="J240" s="60"/>
      <c r="K240" s="68"/>
      <c r="L240" s="44"/>
      <c r="M240" s="172">
        <v>0</v>
      </c>
      <c r="N240" s="185" t="b">
        <v>0</v>
      </c>
      <c r="O240" s="60"/>
      <c r="P240" s="60"/>
      <c r="Q240" s="181"/>
      <c r="R240" s="182"/>
      <c r="S240" s="68"/>
      <c r="T240" s="68"/>
      <c r="U240" s="69"/>
      <c r="V240" s="68"/>
      <c r="W240" s="183"/>
      <c r="X240" s="184"/>
    </row>
    <row r="241" spans="1:24" x14ac:dyDescent="0.15">
      <c r="A241" s="178"/>
      <c r="B241" s="209"/>
      <c r="C241" s="359"/>
      <c r="D241" s="49"/>
      <c r="E241" s="48"/>
      <c r="F241" s="102"/>
      <c r="G241" s="179"/>
      <c r="H241" s="180"/>
      <c r="I241" s="60"/>
      <c r="J241" s="60"/>
      <c r="K241" s="68"/>
      <c r="L241" s="44"/>
      <c r="M241" s="172">
        <v>0</v>
      </c>
      <c r="N241" s="185" t="b">
        <v>0</v>
      </c>
      <c r="O241" s="60"/>
      <c r="P241" s="60"/>
      <c r="Q241" s="181"/>
      <c r="R241" s="182"/>
      <c r="S241" s="68"/>
      <c r="T241" s="68"/>
      <c r="U241" s="68"/>
      <c r="V241" s="68"/>
      <c r="W241" s="183"/>
      <c r="X241" s="184"/>
    </row>
    <row r="242" spans="1:24" ht="11.25" thickBot="1" x14ac:dyDescent="0.2">
      <c r="A242" s="186"/>
      <c r="B242" s="217"/>
      <c r="C242" s="360"/>
      <c r="D242" s="219"/>
      <c r="E242" s="218"/>
      <c r="F242" s="220"/>
      <c r="G242" s="187"/>
      <c r="H242" s="188"/>
      <c r="I242" s="189"/>
      <c r="J242" s="189"/>
      <c r="K242" s="195"/>
      <c r="L242" s="190"/>
      <c r="M242" s="191">
        <v>0</v>
      </c>
      <c r="N242" s="192" t="b">
        <v>0</v>
      </c>
      <c r="O242" s="189"/>
      <c r="P242" s="189"/>
      <c r="Q242" s="193"/>
      <c r="R242" s="194"/>
      <c r="S242" s="195"/>
      <c r="T242" s="195"/>
      <c r="U242" s="195"/>
      <c r="V242" s="195"/>
      <c r="W242" s="196"/>
      <c r="X242" s="197"/>
    </row>
    <row r="243" spans="1:24" ht="157.5" x14ac:dyDescent="0.15">
      <c r="A243" s="168">
        <v>4</v>
      </c>
      <c r="B243" s="208" t="s">
        <v>39</v>
      </c>
      <c r="C243" s="210" t="s">
        <v>631</v>
      </c>
      <c r="D243" s="54" t="s">
        <v>632</v>
      </c>
      <c r="E243" s="103" t="s">
        <v>633</v>
      </c>
      <c r="F243" s="265" t="s">
        <v>634</v>
      </c>
      <c r="G243" s="169" t="s">
        <v>65</v>
      </c>
      <c r="H243" s="170">
        <v>3</v>
      </c>
      <c r="I243" s="171">
        <v>3</v>
      </c>
      <c r="J243" s="171" t="s">
        <v>17</v>
      </c>
      <c r="K243" s="36" t="s">
        <v>635</v>
      </c>
      <c r="L243" s="37" t="s">
        <v>7</v>
      </c>
      <c r="M243" s="172">
        <v>75</v>
      </c>
      <c r="N243" s="173" t="s">
        <v>162</v>
      </c>
      <c r="O243" s="171">
        <v>1</v>
      </c>
      <c r="P243" s="171">
        <v>2</v>
      </c>
      <c r="Q243" s="174" t="s">
        <v>19</v>
      </c>
      <c r="R243" s="175" t="s">
        <v>33</v>
      </c>
      <c r="S243" s="116" t="s">
        <v>110</v>
      </c>
      <c r="T243" s="116" t="s">
        <v>110</v>
      </c>
      <c r="U243" s="344" t="s">
        <v>110</v>
      </c>
      <c r="V243" s="116" t="s">
        <v>110</v>
      </c>
      <c r="W243" s="345" t="s">
        <v>110</v>
      </c>
      <c r="X243" s="177" t="s">
        <v>636</v>
      </c>
    </row>
    <row r="244" spans="1:24" ht="241.5" x14ac:dyDescent="0.15">
      <c r="A244" s="178"/>
      <c r="B244" s="209"/>
      <c r="C244" s="102"/>
      <c r="D244" s="54" t="s">
        <v>637</v>
      </c>
      <c r="E244" s="48"/>
      <c r="F244" s="102"/>
      <c r="G244" s="179"/>
      <c r="H244" s="180"/>
      <c r="I244" s="60"/>
      <c r="J244" s="60"/>
      <c r="K244" s="36" t="s">
        <v>638</v>
      </c>
      <c r="L244" s="44" t="s">
        <v>7</v>
      </c>
      <c r="M244" s="172">
        <v>90</v>
      </c>
      <c r="N244" s="185" t="s">
        <v>130</v>
      </c>
      <c r="O244" s="60"/>
      <c r="P244" s="60"/>
      <c r="Q244" s="181"/>
      <c r="R244" s="182"/>
      <c r="S244" s="68"/>
      <c r="T244" s="68"/>
      <c r="U244" s="68"/>
      <c r="V244" s="68"/>
      <c r="W244" s="183"/>
      <c r="X244" s="184"/>
    </row>
    <row r="245" spans="1:24" ht="210" x14ac:dyDescent="0.15">
      <c r="A245" s="178"/>
      <c r="B245" s="209"/>
      <c r="C245" s="102"/>
      <c r="D245" s="54" t="s">
        <v>639</v>
      </c>
      <c r="E245" s="48"/>
      <c r="F245" s="102"/>
      <c r="G245" s="179"/>
      <c r="H245" s="180"/>
      <c r="I245" s="60"/>
      <c r="J245" s="60"/>
      <c r="K245" s="49" t="s">
        <v>640</v>
      </c>
      <c r="L245" s="44" t="s">
        <v>68</v>
      </c>
      <c r="M245" s="172">
        <v>60</v>
      </c>
      <c r="N245" s="185" t="s">
        <v>162</v>
      </c>
      <c r="O245" s="60"/>
      <c r="P245" s="60"/>
      <c r="Q245" s="181"/>
      <c r="R245" s="182"/>
      <c r="S245" s="68"/>
      <c r="T245" s="68"/>
      <c r="U245" s="68"/>
      <c r="V245" s="68"/>
      <c r="W245" s="183"/>
      <c r="X245" s="184"/>
    </row>
    <row r="246" spans="1:24" x14ac:dyDescent="0.15">
      <c r="A246" s="178"/>
      <c r="B246" s="209"/>
      <c r="C246" s="102"/>
      <c r="D246" s="54"/>
      <c r="E246" s="48"/>
      <c r="F246" s="102"/>
      <c r="G246" s="179"/>
      <c r="H246" s="180"/>
      <c r="I246" s="60"/>
      <c r="J246" s="60"/>
      <c r="K246" s="49"/>
      <c r="L246" s="44"/>
      <c r="M246" s="172">
        <v>0</v>
      </c>
      <c r="N246" s="185" t="b">
        <v>0</v>
      </c>
      <c r="O246" s="60"/>
      <c r="P246" s="60"/>
      <c r="Q246" s="181"/>
      <c r="R246" s="182"/>
      <c r="S246" s="68"/>
      <c r="T246" s="68"/>
      <c r="U246" s="68"/>
      <c r="V246" s="68"/>
      <c r="W246" s="183"/>
      <c r="X246" s="184"/>
    </row>
    <row r="247" spans="1:24" ht="11.25" thickBot="1" x14ac:dyDescent="0.2">
      <c r="A247" s="186"/>
      <c r="B247" s="217"/>
      <c r="C247" s="220"/>
      <c r="D247" s="219"/>
      <c r="E247" s="218"/>
      <c r="F247" s="220"/>
      <c r="G247" s="187"/>
      <c r="H247" s="188"/>
      <c r="I247" s="189"/>
      <c r="J247" s="189"/>
      <c r="K247" s="195"/>
      <c r="L247" s="190"/>
      <c r="M247" s="191">
        <v>0</v>
      </c>
      <c r="N247" s="192" t="b">
        <v>0</v>
      </c>
      <c r="O247" s="189"/>
      <c r="P247" s="189"/>
      <c r="Q247" s="193"/>
      <c r="R247" s="194"/>
      <c r="S247" s="195"/>
      <c r="T247" s="195"/>
      <c r="U247" s="195"/>
      <c r="V247" s="195"/>
      <c r="W247" s="196"/>
      <c r="X247" s="197"/>
    </row>
    <row r="248" spans="1:24" ht="409.5" x14ac:dyDescent="0.15">
      <c r="A248" s="168">
        <v>5</v>
      </c>
      <c r="B248" s="208" t="s">
        <v>39</v>
      </c>
      <c r="C248" s="264" t="s">
        <v>641</v>
      </c>
      <c r="D248" s="97" t="s">
        <v>642</v>
      </c>
      <c r="E248" s="103" t="s">
        <v>643</v>
      </c>
      <c r="F248" s="265" t="s">
        <v>644</v>
      </c>
      <c r="G248" s="169" t="s">
        <v>65</v>
      </c>
      <c r="H248" s="170">
        <v>4</v>
      </c>
      <c r="I248" s="171">
        <v>3</v>
      </c>
      <c r="J248" s="171" t="s">
        <v>17</v>
      </c>
      <c r="K248" s="97" t="s">
        <v>645</v>
      </c>
      <c r="L248" s="37" t="s">
        <v>7</v>
      </c>
      <c r="M248" s="172">
        <v>90</v>
      </c>
      <c r="N248" s="173" t="s">
        <v>130</v>
      </c>
      <c r="O248" s="171">
        <v>2</v>
      </c>
      <c r="P248" s="171">
        <v>3</v>
      </c>
      <c r="Q248" s="174" t="s">
        <v>18</v>
      </c>
      <c r="R248" s="175" t="s">
        <v>35</v>
      </c>
      <c r="S248" s="97" t="s">
        <v>646</v>
      </c>
      <c r="T248" s="97" t="s">
        <v>647</v>
      </c>
      <c r="U248" s="176">
        <v>43631</v>
      </c>
      <c r="V248" s="97">
        <v>7</v>
      </c>
      <c r="W248" s="211" t="s">
        <v>648</v>
      </c>
      <c r="X248" s="177" t="s">
        <v>649</v>
      </c>
    </row>
    <row r="249" spans="1:24" ht="409.5" x14ac:dyDescent="0.15">
      <c r="A249" s="178"/>
      <c r="B249" s="209"/>
      <c r="C249" s="48"/>
      <c r="D249" s="54" t="s">
        <v>650</v>
      </c>
      <c r="E249" s="48"/>
      <c r="F249" s="102"/>
      <c r="G249" s="179"/>
      <c r="H249" s="180"/>
      <c r="I249" s="60"/>
      <c r="J249" s="60"/>
      <c r="K249" s="68" t="s">
        <v>651</v>
      </c>
      <c r="L249" s="44" t="s">
        <v>7</v>
      </c>
      <c r="M249" s="172">
        <v>90</v>
      </c>
      <c r="N249" s="185" t="s">
        <v>130</v>
      </c>
      <c r="O249" s="60"/>
      <c r="P249" s="60"/>
      <c r="Q249" s="181"/>
      <c r="R249" s="182" t="s">
        <v>35</v>
      </c>
      <c r="S249" s="68" t="s">
        <v>652</v>
      </c>
      <c r="T249" s="68" t="s">
        <v>653</v>
      </c>
      <c r="U249" s="69">
        <v>43647</v>
      </c>
      <c r="V249" s="68">
        <v>6</v>
      </c>
      <c r="W249" s="183" t="s">
        <v>654</v>
      </c>
      <c r="X249" s="184"/>
    </row>
    <row r="250" spans="1:24" ht="367.5" x14ac:dyDescent="0.15">
      <c r="A250" s="178"/>
      <c r="B250" s="209"/>
      <c r="C250" s="48"/>
      <c r="D250" s="54" t="s">
        <v>655</v>
      </c>
      <c r="E250" s="48"/>
      <c r="F250" s="102"/>
      <c r="G250" s="179"/>
      <c r="H250" s="180"/>
      <c r="I250" s="60"/>
      <c r="J250" s="60"/>
      <c r="K250" s="68" t="s">
        <v>656</v>
      </c>
      <c r="L250" s="44" t="s">
        <v>7</v>
      </c>
      <c r="M250" s="172">
        <v>90</v>
      </c>
      <c r="N250" s="185" t="s">
        <v>130</v>
      </c>
      <c r="O250" s="60"/>
      <c r="P250" s="60"/>
      <c r="Q250" s="181"/>
      <c r="R250" s="182" t="s">
        <v>35</v>
      </c>
      <c r="S250" s="68" t="s">
        <v>657</v>
      </c>
      <c r="T250" s="68" t="s">
        <v>658</v>
      </c>
      <c r="U250" s="69">
        <v>43647</v>
      </c>
      <c r="V250" s="68">
        <v>6</v>
      </c>
      <c r="W250" s="183" t="s">
        <v>659</v>
      </c>
      <c r="X250" s="184"/>
    </row>
    <row r="251" spans="1:24" ht="126" x14ac:dyDescent="0.15">
      <c r="A251" s="178"/>
      <c r="B251" s="209"/>
      <c r="C251" s="48"/>
      <c r="D251" s="49" t="s">
        <v>660</v>
      </c>
      <c r="E251" s="48"/>
      <c r="F251" s="102"/>
      <c r="G251" s="179"/>
      <c r="H251" s="180"/>
      <c r="I251" s="60"/>
      <c r="J251" s="60"/>
      <c r="K251" s="68" t="s">
        <v>661</v>
      </c>
      <c r="L251" s="44" t="s">
        <v>7</v>
      </c>
      <c r="M251" s="172">
        <v>50</v>
      </c>
      <c r="N251" s="185" t="s">
        <v>766</v>
      </c>
      <c r="O251" s="60"/>
      <c r="P251" s="60"/>
      <c r="Q251" s="181"/>
      <c r="R251" s="182"/>
      <c r="S251" s="43"/>
      <c r="T251" s="68"/>
      <c r="U251" s="68"/>
      <c r="V251" s="68"/>
      <c r="W251" s="183"/>
      <c r="X251" s="184"/>
    </row>
    <row r="252" spans="1:24" ht="11.25" thickBot="1" x14ac:dyDescent="0.2">
      <c r="A252" s="186"/>
      <c r="B252" s="217"/>
      <c r="C252" s="218"/>
      <c r="D252" s="219"/>
      <c r="E252" s="218"/>
      <c r="F252" s="220"/>
      <c r="G252" s="187"/>
      <c r="H252" s="188"/>
      <c r="I252" s="189"/>
      <c r="J252" s="189"/>
      <c r="K252" s="195"/>
      <c r="L252" s="190"/>
      <c r="M252" s="191">
        <v>0</v>
      </c>
      <c r="N252" s="192" t="b">
        <v>0</v>
      </c>
      <c r="O252" s="189"/>
      <c r="P252" s="189"/>
      <c r="Q252" s="193"/>
      <c r="R252" s="194"/>
      <c r="S252" s="195"/>
      <c r="T252" s="195"/>
      <c r="U252" s="195"/>
      <c r="V252" s="195"/>
      <c r="W252" s="196"/>
      <c r="X252" s="197"/>
    </row>
    <row r="253" spans="1:24" ht="157.5" x14ac:dyDescent="0.15">
      <c r="A253" s="168">
        <v>6</v>
      </c>
      <c r="B253" s="208" t="s">
        <v>39</v>
      </c>
      <c r="C253" s="264" t="s">
        <v>662</v>
      </c>
      <c r="D253" s="97" t="s">
        <v>108</v>
      </c>
      <c r="E253" s="103" t="s">
        <v>663</v>
      </c>
      <c r="F253" s="265" t="s">
        <v>664</v>
      </c>
      <c r="G253" s="169" t="s">
        <v>66</v>
      </c>
      <c r="H253" s="170">
        <v>3</v>
      </c>
      <c r="I253" s="171">
        <v>4</v>
      </c>
      <c r="J253" s="171" t="s">
        <v>16</v>
      </c>
      <c r="K253" s="36" t="s">
        <v>665</v>
      </c>
      <c r="L253" s="37" t="s">
        <v>7</v>
      </c>
      <c r="M253" s="172">
        <v>80</v>
      </c>
      <c r="N253" s="173" t="s">
        <v>130</v>
      </c>
      <c r="O253" s="171">
        <v>1</v>
      </c>
      <c r="P253" s="171">
        <v>4</v>
      </c>
      <c r="Q253" s="174" t="s">
        <v>17</v>
      </c>
      <c r="R253" s="182" t="s">
        <v>35</v>
      </c>
      <c r="S253" s="68" t="s">
        <v>666</v>
      </c>
      <c r="T253" s="68" t="s">
        <v>667</v>
      </c>
      <c r="U253" s="69">
        <v>43647</v>
      </c>
      <c r="V253" s="266">
        <v>6</v>
      </c>
      <c r="W253" s="183" t="s">
        <v>668</v>
      </c>
      <c r="X253" s="177" t="s">
        <v>669</v>
      </c>
    </row>
    <row r="254" spans="1:24" ht="115.5" x14ac:dyDescent="0.15">
      <c r="A254" s="178"/>
      <c r="B254" s="209"/>
      <c r="C254" s="48"/>
      <c r="D254" s="54" t="s">
        <v>580</v>
      </c>
      <c r="E254" s="48"/>
      <c r="F254" s="102"/>
      <c r="G254" s="179"/>
      <c r="H254" s="180"/>
      <c r="I254" s="60"/>
      <c r="J254" s="60"/>
      <c r="K254" s="49" t="s">
        <v>670</v>
      </c>
      <c r="L254" s="44" t="s">
        <v>7</v>
      </c>
      <c r="M254" s="172">
        <v>80</v>
      </c>
      <c r="N254" s="185" t="s">
        <v>130</v>
      </c>
      <c r="O254" s="60"/>
      <c r="P254" s="60"/>
      <c r="Q254" s="181"/>
      <c r="R254" s="182" t="s">
        <v>35</v>
      </c>
      <c r="S254" s="68" t="s">
        <v>671</v>
      </c>
      <c r="T254" s="68" t="s">
        <v>672</v>
      </c>
      <c r="U254" s="69">
        <v>43647</v>
      </c>
      <c r="V254" s="266">
        <v>12</v>
      </c>
      <c r="W254" s="183" t="s">
        <v>673</v>
      </c>
      <c r="X254" s="184"/>
    </row>
    <row r="255" spans="1:24" ht="94.5" x14ac:dyDescent="0.15">
      <c r="A255" s="178"/>
      <c r="B255" s="209"/>
      <c r="C255" s="48"/>
      <c r="D255" s="54" t="s">
        <v>674</v>
      </c>
      <c r="E255" s="48"/>
      <c r="F255" s="102"/>
      <c r="G255" s="179"/>
      <c r="H255" s="180"/>
      <c r="I255" s="60"/>
      <c r="J255" s="60"/>
      <c r="K255" s="54" t="s">
        <v>675</v>
      </c>
      <c r="L255" s="44" t="s">
        <v>7</v>
      </c>
      <c r="M255" s="172">
        <v>90</v>
      </c>
      <c r="N255" s="185" t="s">
        <v>130</v>
      </c>
      <c r="O255" s="60"/>
      <c r="P255" s="60"/>
      <c r="Q255" s="181"/>
      <c r="R255" s="182"/>
      <c r="S255" s="68"/>
      <c r="T255" s="68"/>
      <c r="U255" s="69"/>
      <c r="V255" s="266"/>
      <c r="W255" s="183"/>
      <c r="X255" s="184"/>
    </row>
    <row r="256" spans="1:24" ht="147" x14ac:dyDescent="0.15">
      <c r="A256" s="178"/>
      <c r="B256" s="209"/>
      <c r="C256" s="48"/>
      <c r="D256" s="54" t="s">
        <v>676</v>
      </c>
      <c r="E256" s="48"/>
      <c r="F256" s="102"/>
      <c r="G256" s="179"/>
      <c r="H256" s="180"/>
      <c r="I256" s="60"/>
      <c r="J256" s="60"/>
      <c r="K256" s="49" t="s">
        <v>677</v>
      </c>
      <c r="L256" s="44" t="s">
        <v>7</v>
      </c>
      <c r="M256" s="172">
        <v>65</v>
      </c>
      <c r="N256" s="185" t="s">
        <v>162</v>
      </c>
      <c r="O256" s="60"/>
      <c r="P256" s="60"/>
      <c r="Q256" s="181"/>
      <c r="R256" s="182"/>
      <c r="S256" s="68"/>
      <c r="T256" s="68"/>
      <c r="U256" s="69"/>
      <c r="V256" s="266"/>
      <c r="W256" s="183"/>
      <c r="X256" s="184"/>
    </row>
    <row r="257" spans="1:24" ht="126.75" thickBot="1" x14ac:dyDescent="0.2">
      <c r="A257" s="186"/>
      <c r="B257" s="217"/>
      <c r="C257" s="218"/>
      <c r="D257" s="219" t="s">
        <v>678</v>
      </c>
      <c r="E257" s="218"/>
      <c r="F257" s="220"/>
      <c r="G257" s="187"/>
      <c r="H257" s="188"/>
      <c r="I257" s="189"/>
      <c r="J257" s="189"/>
      <c r="K257" s="195" t="s">
        <v>661</v>
      </c>
      <c r="L257" s="190" t="s">
        <v>68</v>
      </c>
      <c r="M257" s="361">
        <v>50</v>
      </c>
      <c r="N257" s="192" t="s">
        <v>766</v>
      </c>
      <c r="O257" s="189"/>
      <c r="P257" s="189"/>
      <c r="Q257" s="193"/>
      <c r="R257" s="194"/>
      <c r="S257" s="195"/>
      <c r="T257" s="195"/>
      <c r="U257" s="195"/>
      <c r="V257" s="195"/>
      <c r="W257" s="196"/>
      <c r="X257" s="197"/>
    </row>
    <row r="258" spans="1:24" ht="126" x14ac:dyDescent="0.15">
      <c r="A258" s="168">
        <v>7</v>
      </c>
      <c r="B258" s="208" t="s">
        <v>39</v>
      </c>
      <c r="C258" s="264" t="s">
        <v>679</v>
      </c>
      <c r="D258" s="54" t="s">
        <v>680</v>
      </c>
      <c r="E258" s="103" t="s">
        <v>681</v>
      </c>
      <c r="F258" s="265" t="s">
        <v>682</v>
      </c>
      <c r="G258" s="169" t="s">
        <v>66</v>
      </c>
      <c r="H258" s="170">
        <v>3</v>
      </c>
      <c r="I258" s="171">
        <v>2</v>
      </c>
      <c r="J258" s="171" t="s">
        <v>18</v>
      </c>
      <c r="K258" s="49" t="s">
        <v>683</v>
      </c>
      <c r="L258" s="37" t="s">
        <v>7</v>
      </c>
      <c r="M258" s="172">
        <v>100</v>
      </c>
      <c r="N258" s="173" t="s">
        <v>130</v>
      </c>
      <c r="O258" s="171">
        <v>1</v>
      </c>
      <c r="P258" s="171">
        <v>2</v>
      </c>
      <c r="Q258" s="174" t="s">
        <v>19</v>
      </c>
      <c r="R258" s="175"/>
      <c r="S258" s="68"/>
      <c r="T258" s="97"/>
      <c r="U258" s="176"/>
      <c r="V258" s="97"/>
      <c r="W258" s="211"/>
      <c r="X258" s="177" t="s">
        <v>669</v>
      </c>
    </row>
    <row r="259" spans="1:24" ht="126" x14ac:dyDescent="0.15">
      <c r="A259" s="178"/>
      <c r="B259" s="209"/>
      <c r="C259" s="48"/>
      <c r="D259" s="54" t="s">
        <v>684</v>
      </c>
      <c r="E259" s="48"/>
      <c r="F259" s="102"/>
      <c r="G259" s="179"/>
      <c r="H259" s="180"/>
      <c r="I259" s="60"/>
      <c r="J259" s="60"/>
      <c r="K259" s="49" t="s">
        <v>683</v>
      </c>
      <c r="L259" s="44" t="s">
        <v>7</v>
      </c>
      <c r="M259" s="172">
        <v>100</v>
      </c>
      <c r="N259" s="185" t="s">
        <v>130</v>
      </c>
      <c r="O259" s="60"/>
      <c r="P259" s="60"/>
      <c r="Q259" s="181"/>
      <c r="R259" s="182"/>
      <c r="S259" s="68"/>
      <c r="T259" s="68"/>
      <c r="U259" s="68"/>
      <c r="V259" s="68"/>
      <c r="W259" s="183"/>
      <c r="X259" s="184"/>
    </row>
    <row r="260" spans="1:24" ht="157.5" x14ac:dyDescent="0.15">
      <c r="A260" s="178"/>
      <c r="B260" s="209"/>
      <c r="C260" s="48"/>
      <c r="D260" s="54" t="s">
        <v>685</v>
      </c>
      <c r="E260" s="48"/>
      <c r="F260" s="102"/>
      <c r="G260" s="179"/>
      <c r="H260" s="180"/>
      <c r="I260" s="60"/>
      <c r="J260" s="60"/>
      <c r="K260" s="49" t="s">
        <v>686</v>
      </c>
      <c r="L260" s="44" t="s">
        <v>7</v>
      </c>
      <c r="M260" s="172">
        <v>90</v>
      </c>
      <c r="N260" s="185" t="s">
        <v>130</v>
      </c>
      <c r="O260" s="60"/>
      <c r="P260" s="60"/>
      <c r="Q260" s="181"/>
      <c r="R260" s="182"/>
      <c r="S260" s="68"/>
      <c r="T260" s="68"/>
      <c r="U260" s="68"/>
      <c r="V260" s="68"/>
      <c r="W260" s="183"/>
      <c r="X260" s="184"/>
    </row>
    <row r="261" spans="1:24" x14ac:dyDescent="0.15">
      <c r="A261" s="178"/>
      <c r="B261" s="209"/>
      <c r="C261" s="48"/>
      <c r="D261" s="54"/>
      <c r="E261" s="48"/>
      <c r="F261" s="102"/>
      <c r="G261" s="179"/>
      <c r="H261" s="180"/>
      <c r="I261" s="60"/>
      <c r="J261" s="60"/>
      <c r="K261" s="49"/>
      <c r="L261" s="44"/>
      <c r="M261" s="172">
        <v>0</v>
      </c>
      <c r="N261" s="185" t="b">
        <v>0</v>
      </c>
      <c r="O261" s="60"/>
      <c r="P261" s="60"/>
      <c r="Q261" s="181"/>
      <c r="R261" s="182"/>
      <c r="S261" s="68"/>
      <c r="T261" s="68"/>
      <c r="U261" s="68"/>
      <c r="V261" s="68"/>
      <c r="W261" s="183"/>
      <c r="X261" s="184"/>
    </row>
    <row r="262" spans="1:24" ht="11.25" thickBot="1" x14ac:dyDescent="0.2">
      <c r="A262" s="186"/>
      <c r="B262" s="217"/>
      <c r="C262" s="218"/>
      <c r="D262" s="219"/>
      <c r="E262" s="218"/>
      <c r="F262" s="220"/>
      <c r="G262" s="187"/>
      <c r="H262" s="188"/>
      <c r="I262" s="189"/>
      <c r="J262" s="189"/>
      <c r="K262" s="221"/>
      <c r="L262" s="190"/>
      <c r="M262" s="191">
        <v>0</v>
      </c>
      <c r="N262" s="192" t="b">
        <v>0</v>
      </c>
      <c r="O262" s="189"/>
      <c r="P262" s="189"/>
      <c r="Q262" s="193"/>
      <c r="R262" s="194"/>
      <c r="S262" s="195"/>
      <c r="T262" s="195"/>
      <c r="U262" s="195"/>
      <c r="V262" s="195"/>
      <c r="W262" s="196"/>
      <c r="X262" s="197"/>
    </row>
    <row r="263" spans="1:24" ht="136.5" x14ac:dyDescent="0.15">
      <c r="A263" s="168">
        <v>8</v>
      </c>
      <c r="B263" s="208" t="s">
        <v>39</v>
      </c>
      <c r="C263" s="264" t="s">
        <v>641</v>
      </c>
      <c r="D263" s="97" t="s">
        <v>687</v>
      </c>
      <c r="E263" s="103" t="s">
        <v>688</v>
      </c>
      <c r="F263" s="265" t="s">
        <v>689</v>
      </c>
      <c r="G263" s="169" t="s">
        <v>66</v>
      </c>
      <c r="H263" s="170">
        <v>2</v>
      </c>
      <c r="I263" s="171">
        <v>3</v>
      </c>
      <c r="J263" s="171" t="s">
        <v>18</v>
      </c>
      <c r="K263" s="97" t="s">
        <v>690</v>
      </c>
      <c r="L263" s="37" t="s">
        <v>7</v>
      </c>
      <c r="M263" s="172">
        <v>65</v>
      </c>
      <c r="N263" s="173" t="s">
        <v>162</v>
      </c>
      <c r="O263" s="171">
        <v>1</v>
      </c>
      <c r="P263" s="171">
        <v>3</v>
      </c>
      <c r="Q263" s="174" t="s">
        <v>18</v>
      </c>
      <c r="R263" s="182" t="s">
        <v>35</v>
      </c>
      <c r="S263" s="213" t="s">
        <v>691</v>
      </c>
      <c r="T263" s="68" t="s">
        <v>692</v>
      </c>
      <c r="U263" s="69">
        <v>43647</v>
      </c>
      <c r="V263" s="68">
        <v>6</v>
      </c>
      <c r="W263" s="183" t="s">
        <v>693</v>
      </c>
      <c r="X263" s="177" t="s">
        <v>669</v>
      </c>
    </row>
    <row r="264" spans="1:24" ht="178.5" x14ac:dyDescent="0.15">
      <c r="A264" s="178"/>
      <c r="B264" s="209"/>
      <c r="C264" s="48"/>
      <c r="D264" s="54" t="s">
        <v>694</v>
      </c>
      <c r="E264" s="48"/>
      <c r="F264" s="102"/>
      <c r="G264" s="179"/>
      <c r="H264" s="180"/>
      <c r="I264" s="60"/>
      <c r="J264" s="60"/>
      <c r="K264" s="43" t="s">
        <v>695</v>
      </c>
      <c r="L264" s="44" t="s">
        <v>7</v>
      </c>
      <c r="M264" s="172">
        <v>75</v>
      </c>
      <c r="N264" s="185" t="s">
        <v>162</v>
      </c>
      <c r="O264" s="60"/>
      <c r="P264" s="60"/>
      <c r="Q264" s="181"/>
      <c r="R264" s="182" t="s">
        <v>35</v>
      </c>
      <c r="S264" s="43" t="s">
        <v>696</v>
      </c>
      <c r="T264" s="68" t="s">
        <v>697</v>
      </c>
      <c r="U264" s="69">
        <v>43647</v>
      </c>
      <c r="V264" s="68">
        <v>6</v>
      </c>
      <c r="W264" s="183" t="s">
        <v>693</v>
      </c>
      <c r="X264" s="184"/>
    </row>
    <row r="265" spans="1:24" ht="136.5" x14ac:dyDescent="0.15">
      <c r="A265" s="178"/>
      <c r="B265" s="209"/>
      <c r="C265" s="48"/>
      <c r="D265" s="54" t="s">
        <v>698</v>
      </c>
      <c r="E265" s="48"/>
      <c r="F265" s="102"/>
      <c r="G265" s="179"/>
      <c r="H265" s="180"/>
      <c r="I265" s="60"/>
      <c r="J265" s="60"/>
      <c r="K265" s="68" t="s">
        <v>699</v>
      </c>
      <c r="L265" s="44" t="s">
        <v>7</v>
      </c>
      <c r="M265" s="172">
        <v>90</v>
      </c>
      <c r="N265" s="185" t="s">
        <v>130</v>
      </c>
      <c r="O265" s="60"/>
      <c r="P265" s="60"/>
      <c r="Q265" s="181"/>
      <c r="R265" s="182" t="s">
        <v>35</v>
      </c>
      <c r="S265" s="43" t="s">
        <v>700</v>
      </c>
      <c r="T265" s="68" t="s">
        <v>701</v>
      </c>
      <c r="U265" s="69">
        <v>43647</v>
      </c>
      <c r="V265" s="68">
        <v>6</v>
      </c>
      <c r="W265" s="183" t="s">
        <v>702</v>
      </c>
      <c r="X265" s="184"/>
    </row>
    <row r="266" spans="1:24" ht="199.5" x14ac:dyDescent="0.15">
      <c r="A266" s="178"/>
      <c r="B266" s="209"/>
      <c r="C266" s="48"/>
      <c r="D266" s="54" t="s">
        <v>674</v>
      </c>
      <c r="E266" s="48"/>
      <c r="F266" s="102"/>
      <c r="G266" s="179"/>
      <c r="H266" s="180"/>
      <c r="I266" s="60"/>
      <c r="J266" s="60"/>
      <c r="K266" s="54" t="s">
        <v>703</v>
      </c>
      <c r="L266" s="44" t="s">
        <v>7</v>
      </c>
      <c r="M266" s="172">
        <v>90</v>
      </c>
      <c r="N266" s="185" t="s">
        <v>130</v>
      </c>
      <c r="O266" s="60"/>
      <c r="P266" s="60"/>
      <c r="Q266" s="181"/>
      <c r="R266" s="182"/>
      <c r="S266" s="43"/>
      <c r="T266" s="68"/>
      <c r="U266" s="69"/>
      <c r="V266" s="68"/>
      <c r="W266" s="183"/>
      <c r="X266" s="184"/>
    </row>
    <row r="267" spans="1:24" ht="179.25" thickBot="1" x14ac:dyDescent="0.2">
      <c r="A267" s="186"/>
      <c r="B267" s="217"/>
      <c r="C267" s="218"/>
      <c r="D267" s="219" t="s">
        <v>704</v>
      </c>
      <c r="E267" s="218"/>
      <c r="F267" s="220"/>
      <c r="G267" s="187"/>
      <c r="H267" s="188"/>
      <c r="I267" s="189"/>
      <c r="J267" s="189"/>
      <c r="K267" s="219" t="s">
        <v>705</v>
      </c>
      <c r="L267" s="331" t="s">
        <v>7</v>
      </c>
      <c r="M267" s="191">
        <v>70</v>
      </c>
      <c r="N267" s="240" t="s">
        <v>162</v>
      </c>
      <c r="O267" s="189"/>
      <c r="P267" s="189"/>
      <c r="Q267" s="193"/>
      <c r="R267" s="182"/>
      <c r="S267" s="54"/>
      <c r="T267" s="97"/>
      <c r="U267" s="176"/>
      <c r="V267" s="266"/>
      <c r="W267" s="211"/>
      <c r="X267" s="197"/>
    </row>
    <row r="268" spans="1:24" ht="136.5" x14ac:dyDescent="0.15">
      <c r="A268" s="168">
        <v>9</v>
      </c>
      <c r="B268" s="208" t="s">
        <v>39</v>
      </c>
      <c r="C268" s="264" t="s">
        <v>641</v>
      </c>
      <c r="D268" s="97" t="s">
        <v>428</v>
      </c>
      <c r="E268" s="103" t="s">
        <v>706</v>
      </c>
      <c r="F268" s="265" t="s">
        <v>689</v>
      </c>
      <c r="G268" s="169" t="s">
        <v>66</v>
      </c>
      <c r="H268" s="170">
        <v>3</v>
      </c>
      <c r="I268" s="171">
        <v>3</v>
      </c>
      <c r="J268" s="171" t="s">
        <v>17</v>
      </c>
      <c r="K268" s="97" t="s">
        <v>707</v>
      </c>
      <c r="L268" s="37" t="s">
        <v>7</v>
      </c>
      <c r="M268" s="172">
        <v>90</v>
      </c>
      <c r="N268" s="173" t="s">
        <v>130</v>
      </c>
      <c r="O268" s="171">
        <v>1</v>
      </c>
      <c r="P268" s="171">
        <v>3</v>
      </c>
      <c r="Q268" s="174" t="s">
        <v>18</v>
      </c>
      <c r="R268" s="175" t="s">
        <v>35</v>
      </c>
      <c r="S268" s="97" t="s">
        <v>708</v>
      </c>
      <c r="T268" s="97" t="s">
        <v>709</v>
      </c>
      <c r="U268" s="176">
        <v>43647</v>
      </c>
      <c r="V268" s="97">
        <v>6</v>
      </c>
      <c r="W268" s="211" t="s">
        <v>710</v>
      </c>
      <c r="X268" s="177" t="s">
        <v>669</v>
      </c>
    </row>
    <row r="269" spans="1:24" ht="157.5" x14ac:dyDescent="0.15">
      <c r="A269" s="178"/>
      <c r="B269" s="209"/>
      <c r="C269" s="48"/>
      <c r="D269" s="54" t="s">
        <v>711</v>
      </c>
      <c r="E269" s="48"/>
      <c r="F269" s="102"/>
      <c r="G269" s="179"/>
      <c r="H269" s="180"/>
      <c r="I269" s="60"/>
      <c r="J269" s="60"/>
      <c r="K269" s="68" t="s">
        <v>712</v>
      </c>
      <c r="L269" s="44" t="s">
        <v>7</v>
      </c>
      <c r="M269" s="172">
        <v>90</v>
      </c>
      <c r="N269" s="185" t="s">
        <v>130</v>
      </c>
      <c r="O269" s="60"/>
      <c r="P269" s="60"/>
      <c r="Q269" s="181"/>
      <c r="R269" s="182" t="s">
        <v>35</v>
      </c>
      <c r="S269" s="68" t="s">
        <v>713</v>
      </c>
      <c r="T269" s="68" t="s">
        <v>714</v>
      </c>
      <c r="U269" s="69">
        <v>43647</v>
      </c>
      <c r="V269" s="68">
        <v>6</v>
      </c>
      <c r="W269" s="211" t="s">
        <v>715</v>
      </c>
      <c r="X269" s="184"/>
    </row>
    <row r="270" spans="1:24" x14ac:dyDescent="0.15">
      <c r="A270" s="178"/>
      <c r="B270" s="209"/>
      <c r="C270" s="48"/>
      <c r="D270" s="54"/>
      <c r="E270" s="48"/>
      <c r="F270" s="102"/>
      <c r="G270" s="179"/>
      <c r="H270" s="180"/>
      <c r="I270" s="60"/>
      <c r="J270" s="60"/>
      <c r="K270" s="68"/>
      <c r="L270" s="44"/>
      <c r="M270" s="172">
        <v>0</v>
      </c>
      <c r="N270" s="185" t="b">
        <v>0</v>
      </c>
      <c r="O270" s="60"/>
      <c r="P270" s="60"/>
      <c r="Q270" s="181"/>
      <c r="R270" s="182"/>
      <c r="S270" s="68"/>
      <c r="T270" s="68"/>
      <c r="U270" s="68"/>
      <c r="V270" s="68"/>
      <c r="W270" s="183"/>
      <c r="X270" s="184"/>
    </row>
    <row r="271" spans="1:24" x14ac:dyDescent="0.15">
      <c r="A271" s="178"/>
      <c r="B271" s="209"/>
      <c r="C271" s="48"/>
      <c r="D271" s="54"/>
      <c r="E271" s="48"/>
      <c r="F271" s="102"/>
      <c r="G271" s="179"/>
      <c r="H271" s="180"/>
      <c r="I271" s="60"/>
      <c r="J271" s="60"/>
      <c r="K271" s="68"/>
      <c r="L271" s="44"/>
      <c r="M271" s="172">
        <v>0</v>
      </c>
      <c r="N271" s="185" t="b">
        <v>0</v>
      </c>
      <c r="O271" s="60"/>
      <c r="P271" s="60"/>
      <c r="Q271" s="181"/>
      <c r="R271" s="182"/>
      <c r="S271" s="68"/>
      <c r="T271" s="68"/>
      <c r="U271" s="68"/>
      <c r="V271" s="68"/>
      <c r="W271" s="183"/>
      <c r="X271" s="184"/>
    </row>
    <row r="272" spans="1:24" ht="11.25" thickBot="1" x14ac:dyDescent="0.2">
      <c r="A272" s="186"/>
      <c r="B272" s="217"/>
      <c r="C272" s="218"/>
      <c r="D272" s="219"/>
      <c r="E272" s="218"/>
      <c r="F272" s="220"/>
      <c r="G272" s="187"/>
      <c r="H272" s="188"/>
      <c r="I272" s="189"/>
      <c r="J272" s="189"/>
      <c r="K272" s="195"/>
      <c r="L272" s="190"/>
      <c r="M272" s="191">
        <v>0</v>
      </c>
      <c r="N272" s="192" t="b">
        <v>0</v>
      </c>
      <c r="O272" s="189"/>
      <c r="P272" s="189"/>
      <c r="Q272" s="193"/>
      <c r="R272" s="194"/>
      <c r="S272" s="195"/>
      <c r="T272" s="195"/>
      <c r="U272" s="195"/>
      <c r="V272" s="195"/>
      <c r="W272" s="196"/>
      <c r="X272" s="197"/>
    </row>
    <row r="273" spans="1:24" ht="126" x14ac:dyDescent="0.15">
      <c r="A273" s="168">
        <v>12</v>
      </c>
      <c r="B273" s="208" t="s">
        <v>39</v>
      </c>
      <c r="C273" s="103" t="s">
        <v>743</v>
      </c>
      <c r="D273" s="97" t="s">
        <v>744</v>
      </c>
      <c r="E273" s="103" t="s">
        <v>745</v>
      </c>
      <c r="F273" s="210" t="s">
        <v>746</v>
      </c>
      <c r="G273" s="169" t="s">
        <v>65</v>
      </c>
      <c r="H273" s="170">
        <v>4</v>
      </c>
      <c r="I273" s="171">
        <v>2</v>
      </c>
      <c r="J273" s="171" t="s">
        <v>17</v>
      </c>
      <c r="K273" s="36" t="s">
        <v>747</v>
      </c>
      <c r="L273" s="37" t="s">
        <v>7</v>
      </c>
      <c r="M273" s="172">
        <v>90</v>
      </c>
      <c r="N273" s="173" t="s">
        <v>130</v>
      </c>
      <c r="O273" s="171">
        <v>2</v>
      </c>
      <c r="P273" s="171">
        <v>2</v>
      </c>
      <c r="Q273" s="174" t="s">
        <v>19</v>
      </c>
      <c r="R273" s="175" t="s">
        <v>33</v>
      </c>
      <c r="S273" s="97" t="s">
        <v>110</v>
      </c>
      <c r="T273" s="97" t="s">
        <v>110</v>
      </c>
      <c r="U273" s="97" t="s">
        <v>110</v>
      </c>
      <c r="V273" s="97" t="s">
        <v>110</v>
      </c>
      <c r="W273" s="97" t="s">
        <v>110</v>
      </c>
      <c r="X273" s="177" t="s">
        <v>748</v>
      </c>
    </row>
    <row r="274" spans="1:24" ht="157.5" x14ac:dyDescent="0.15">
      <c r="A274" s="178"/>
      <c r="B274" s="209"/>
      <c r="C274" s="48"/>
      <c r="D274" s="54" t="s">
        <v>749</v>
      </c>
      <c r="E274" s="48"/>
      <c r="F274" s="102"/>
      <c r="G274" s="179"/>
      <c r="H274" s="180"/>
      <c r="I274" s="60"/>
      <c r="J274" s="60"/>
      <c r="K274" s="97" t="s">
        <v>750</v>
      </c>
      <c r="L274" s="44" t="s">
        <v>7</v>
      </c>
      <c r="M274" s="172">
        <v>80</v>
      </c>
      <c r="N274" s="185" t="s">
        <v>130</v>
      </c>
      <c r="O274" s="60"/>
      <c r="P274" s="60"/>
      <c r="Q274" s="181"/>
      <c r="R274" s="182"/>
      <c r="S274" s="68"/>
      <c r="T274" s="68"/>
      <c r="U274" s="68"/>
      <c r="V274" s="68"/>
      <c r="W274" s="183"/>
      <c r="X274" s="184"/>
    </row>
    <row r="275" spans="1:24" ht="94.5" x14ac:dyDescent="0.15">
      <c r="A275" s="178"/>
      <c r="B275" s="209"/>
      <c r="C275" s="48"/>
      <c r="D275" s="54" t="s">
        <v>751</v>
      </c>
      <c r="E275" s="48"/>
      <c r="F275" s="102"/>
      <c r="G275" s="179"/>
      <c r="H275" s="180"/>
      <c r="I275" s="60"/>
      <c r="J275" s="60"/>
      <c r="K275" s="97" t="s">
        <v>752</v>
      </c>
      <c r="L275" s="44" t="s">
        <v>7</v>
      </c>
      <c r="M275" s="172">
        <v>70</v>
      </c>
      <c r="N275" s="185" t="s">
        <v>162</v>
      </c>
      <c r="O275" s="60"/>
      <c r="P275" s="60"/>
      <c r="Q275" s="181"/>
      <c r="R275" s="182"/>
      <c r="S275" s="68"/>
      <c r="T275" s="68"/>
      <c r="U275" s="68"/>
      <c r="V275" s="68"/>
      <c r="W275" s="183"/>
      <c r="X275" s="184"/>
    </row>
    <row r="276" spans="1:24" ht="136.5" x14ac:dyDescent="0.15">
      <c r="A276" s="178"/>
      <c r="B276" s="209"/>
      <c r="C276" s="48"/>
      <c r="D276" s="97" t="s">
        <v>753</v>
      </c>
      <c r="E276" s="48"/>
      <c r="F276" s="102"/>
      <c r="G276" s="179"/>
      <c r="H276" s="180"/>
      <c r="I276" s="60"/>
      <c r="J276" s="60"/>
      <c r="K276" s="97" t="s">
        <v>754</v>
      </c>
      <c r="L276" s="44" t="s">
        <v>68</v>
      </c>
      <c r="M276" s="172">
        <v>40</v>
      </c>
      <c r="N276" s="185" t="s">
        <v>766</v>
      </c>
      <c r="O276" s="60"/>
      <c r="P276" s="60"/>
      <c r="Q276" s="181"/>
      <c r="R276" s="182"/>
      <c r="S276" s="68"/>
      <c r="T276" s="68"/>
      <c r="U276" s="68"/>
      <c r="V276" s="68"/>
      <c r="W276" s="183"/>
      <c r="X276" s="184"/>
    </row>
    <row r="277" spans="1:24" ht="11.25" thickBot="1" x14ac:dyDescent="0.2">
      <c r="A277" s="186"/>
      <c r="B277" s="217"/>
      <c r="C277" s="218"/>
      <c r="D277" s="219"/>
      <c r="E277" s="218"/>
      <c r="F277" s="220"/>
      <c r="G277" s="187"/>
      <c r="H277" s="188"/>
      <c r="I277" s="189"/>
      <c r="J277" s="189"/>
      <c r="K277" s="195"/>
      <c r="L277" s="190"/>
      <c r="M277" s="191">
        <v>0</v>
      </c>
      <c r="N277" s="192" t="b">
        <v>0</v>
      </c>
      <c r="O277" s="189"/>
      <c r="P277" s="189"/>
      <c r="Q277" s="193"/>
      <c r="R277" s="194"/>
      <c r="S277" s="195"/>
      <c r="T277" s="195"/>
      <c r="U277" s="195"/>
      <c r="V277" s="195"/>
      <c r="W277" s="196"/>
      <c r="X277" s="197"/>
    </row>
    <row r="278" spans="1:24" ht="115.5" x14ac:dyDescent="0.15">
      <c r="A278" s="168">
        <v>13</v>
      </c>
      <c r="B278" s="208" t="s">
        <v>39</v>
      </c>
      <c r="C278" s="103" t="s">
        <v>755</v>
      </c>
      <c r="D278" s="97" t="s">
        <v>744</v>
      </c>
      <c r="E278" s="103" t="s">
        <v>756</v>
      </c>
      <c r="F278" s="210" t="s">
        <v>757</v>
      </c>
      <c r="G278" s="169" t="s">
        <v>66</v>
      </c>
      <c r="H278" s="170">
        <v>4</v>
      </c>
      <c r="I278" s="171">
        <v>3</v>
      </c>
      <c r="J278" s="171" t="s">
        <v>17</v>
      </c>
      <c r="K278" s="97" t="s">
        <v>758</v>
      </c>
      <c r="L278" s="37" t="s">
        <v>7</v>
      </c>
      <c r="M278" s="172">
        <v>90</v>
      </c>
      <c r="N278" s="173" t="s">
        <v>130</v>
      </c>
      <c r="O278" s="171">
        <v>2</v>
      </c>
      <c r="P278" s="171">
        <v>2</v>
      </c>
      <c r="Q278" s="174" t="s">
        <v>19</v>
      </c>
      <c r="R278" s="175" t="s">
        <v>33</v>
      </c>
      <c r="S278" s="97" t="s">
        <v>110</v>
      </c>
      <c r="T278" s="97" t="s">
        <v>110</v>
      </c>
      <c r="U278" s="97" t="s">
        <v>110</v>
      </c>
      <c r="V278" s="97" t="s">
        <v>110</v>
      </c>
      <c r="W278" s="97" t="s">
        <v>110</v>
      </c>
      <c r="X278" s="177" t="s">
        <v>759</v>
      </c>
    </row>
    <row r="279" spans="1:24" ht="115.5" x14ac:dyDescent="0.15">
      <c r="A279" s="178"/>
      <c r="B279" s="209"/>
      <c r="C279" s="48"/>
      <c r="D279" s="54" t="s">
        <v>760</v>
      </c>
      <c r="E279" s="48"/>
      <c r="F279" s="102"/>
      <c r="G279" s="179"/>
      <c r="H279" s="180"/>
      <c r="I279" s="60"/>
      <c r="J279" s="60"/>
      <c r="K279" s="68" t="s">
        <v>761</v>
      </c>
      <c r="L279" s="44" t="s">
        <v>68</v>
      </c>
      <c r="M279" s="172">
        <v>55</v>
      </c>
      <c r="N279" s="185" t="s">
        <v>162</v>
      </c>
      <c r="O279" s="60"/>
      <c r="P279" s="60"/>
      <c r="Q279" s="181"/>
      <c r="R279" s="182"/>
      <c r="S279" s="68"/>
      <c r="T279" s="68"/>
      <c r="U279" s="68"/>
      <c r="V279" s="68"/>
      <c r="W279" s="183"/>
      <c r="X279" s="184"/>
    </row>
    <row r="280" spans="1:24" ht="136.5" x14ac:dyDescent="0.15">
      <c r="A280" s="178"/>
      <c r="B280" s="209"/>
      <c r="C280" s="48"/>
      <c r="D280" s="97" t="s">
        <v>753</v>
      </c>
      <c r="E280" s="48"/>
      <c r="F280" s="102"/>
      <c r="G280" s="179"/>
      <c r="H280" s="180"/>
      <c r="I280" s="60"/>
      <c r="J280" s="60"/>
      <c r="K280" s="97" t="s">
        <v>762</v>
      </c>
      <c r="L280" s="44" t="s">
        <v>68</v>
      </c>
      <c r="M280" s="172">
        <v>40</v>
      </c>
      <c r="N280" s="185" t="s">
        <v>766</v>
      </c>
      <c r="O280" s="60"/>
      <c r="P280" s="60"/>
      <c r="Q280" s="181"/>
      <c r="R280" s="182"/>
      <c r="S280" s="68"/>
      <c r="T280" s="68"/>
      <c r="U280" s="68"/>
      <c r="V280" s="68"/>
      <c r="W280" s="183"/>
      <c r="X280" s="184"/>
    </row>
    <row r="281" spans="1:24" ht="136.5" x14ac:dyDescent="0.15">
      <c r="A281" s="178"/>
      <c r="B281" s="209"/>
      <c r="C281" s="48"/>
      <c r="D281" s="54" t="s">
        <v>763</v>
      </c>
      <c r="E281" s="48"/>
      <c r="F281" s="102"/>
      <c r="G281" s="179"/>
      <c r="H281" s="180"/>
      <c r="I281" s="60"/>
      <c r="J281" s="60"/>
      <c r="K281" s="68" t="s">
        <v>764</v>
      </c>
      <c r="L281" s="44" t="s">
        <v>7</v>
      </c>
      <c r="M281" s="172">
        <v>75</v>
      </c>
      <c r="N281" s="185" t="s">
        <v>162</v>
      </c>
      <c r="O281" s="60"/>
      <c r="P281" s="60"/>
      <c r="Q281" s="181"/>
      <c r="R281" s="182"/>
      <c r="S281" s="68"/>
      <c r="T281" s="68"/>
      <c r="U281" s="68"/>
      <c r="V281" s="68"/>
      <c r="W281" s="183"/>
      <c r="X281" s="184"/>
    </row>
    <row r="282" spans="1:24" ht="137.25" thickBot="1" x14ac:dyDescent="0.2">
      <c r="A282" s="186"/>
      <c r="B282" s="217"/>
      <c r="C282" s="218"/>
      <c r="D282" s="219" t="s">
        <v>765</v>
      </c>
      <c r="E282" s="218"/>
      <c r="F282" s="220"/>
      <c r="G282" s="187"/>
      <c r="H282" s="188"/>
      <c r="I282" s="189"/>
      <c r="J282" s="189"/>
      <c r="K282" s="195" t="s">
        <v>707</v>
      </c>
      <c r="L282" s="190" t="s">
        <v>7</v>
      </c>
      <c r="M282" s="191">
        <v>90</v>
      </c>
      <c r="N282" s="192" t="s">
        <v>130</v>
      </c>
      <c r="O282" s="189"/>
      <c r="P282" s="189"/>
      <c r="Q282" s="193"/>
      <c r="R282" s="194"/>
      <c r="S282" s="195"/>
      <c r="T282" s="195"/>
      <c r="U282" s="195"/>
      <c r="V282" s="195"/>
      <c r="W282" s="196"/>
      <c r="X282" s="197"/>
    </row>
    <row r="283" spans="1:24" ht="126" x14ac:dyDescent="0.15">
      <c r="A283" s="168">
        <v>1</v>
      </c>
      <c r="B283" s="208" t="s">
        <v>41</v>
      </c>
      <c r="C283" s="210" t="s">
        <v>767</v>
      </c>
      <c r="D283" s="54" t="s">
        <v>768</v>
      </c>
      <c r="E283" s="103" t="s">
        <v>769</v>
      </c>
      <c r="F283" s="210" t="s">
        <v>770</v>
      </c>
      <c r="G283" s="169" t="s">
        <v>65</v>
      </c>
      <c r="H283" s="170">
        <v>3</v>
      </c>
      <c r="I283" s="171">
        <v>3</v>
      </c>
      <c r="J283" s="171" t="s">
        <v>17</v>
      </c>
      <c r="K283" s="49" t="s">
        <v>771</v>
      </c>
      <c r="L283" s="37" t="s">
        <v>68</v>
      </c>
      <c r="M283" s="172">
        <v>90</v>
      </c>
      <c r="N283" s="173" t="s">
        <v>130</v>
      </c>
      <c r="O283" s="171">
        <v>1</v>
      </c>
      <c r="P283" s="171">
        <v>1</v>
      </c>
      <c r="Q283" s="174" t="s">
        <v>19</v>
      </c>
      <c r="R283" s="175" t="s">
        <v>33</v>
      </c>
      <c r="S283" s="97" t="s">
        <v>110</v>
      </c>
      <c r="T283" s="97" t="s">
        <v>110</v>
      </c>
      <c r="U283" s="97" t="s">
        <v>110</v>
      </c>
      <c r="V283" s="97" t="s">
        <v>110</v>
      </c>
      <c r="W283" s="97" t="s">
        <v>110</v>
      </c>
      <c r="X283" s="177" t="s">
        <v>772</v>
      </c>
    </row>
    <row r="284" spans="1:24" ht="126" x14ac:dyDescent="0.15">
      <c r="A284" s="178"/>
      <c r="B284" s="209"/>
      <c r="C284" s="102"/>
      <c r="D284" s="54" t="s">
        <v>773</v>
      </c>
      <c r="E284" s="48"/>
      <c r="F284" s="102"/>
      <c r="G284" s="179"/>
      <c r="H284" s="180"/>
      <c r="I284" s="60"/>
      <c r="J284" s="60"/>
      <c r="K284" s="49" t="s">
        <v>771</v>
      </c>
      <c r="L284" s="44" t="s">
        <v>7</v>
      </c>
      <c r="M284" s="172">
        <v>90</v>
      </c>
      <c r="N284" s="173" t="s">
        <v>130</v>
      </c>
      <c r="O284" s="60"/>
      <c r="P284" s="60"/>
      <c r="Q284" s="181"/>
      <c r="R284" s="182"/>
      <c r="S284" s="68"/>
      <c r="T284" s="68"/>
      <c r="U284" s="68"/>
      <c r="V284" s="68"/>
      <c r="W284" s="183"/>
      <c r="X284" s="269"/>
    </row>
    <row r="285" spans="1:24" ht="189" x14ac:dyDescent="0.15">
      <c r="A285" s="178"/>
      <c r="B285" s="209"/>
      <c r="C285" s="102"/>
      <c r="D285" s="54" t="s">
        <v>774</v>
      </c>
      <c r="E285" s="48"/>
      <c r="F285" s="102"/>
      <c r="G285" s="179"/>
      <c r="H285" s="180"/>
      <c r="I285" s="60"/>
      <c r="J285" s="60"/>
      <c r="K285" s="49" t="s">
        <v>775</v>
      </c>
      <c r="L285" s="44" t="s">
        <v>68</v>
      </c>
      <c r="M285" s="172">
        <v>75</v>
      </c>
      <c r="N285" s="185" t="s">
        <v>162</v>
      </c>
      <c r="O285" s="60"/>
      <c r="P285" s="60"/>
      <c r="Q285" s="181"/>
      <c r="R285" s="182"/>
      <c r="S285" s="68"/>
      <c r="T285" s="68"/>
      <c r="U285" s="68"/>
      <c r="V285" s="68"/>
      <c r="W285" s="183"/>
      <c r="X285" s="269"/>
    </row>
    <row r="286" spans="1:24" ht="189" x14ac:dyDescent="0.15">
      <c r="A286" s="178"/>
      <c r="B286" s="209"/>
      <c r="C286" s="102"/>
      <c r="D286" s="54" t="s">
        <v>776</v>
      </c>
      <c r="E286" s="48"/>
      <c r="F286" s="102"/>
      <c r="G286" s="179"/>
      <c r="H286" s="180"/>
      <c r="I286" s="60"/>
      <c r="J286" s="60"/>
      <c r="K286" s="49" t="s">
        <v>777</v>
      </c>
      <c r="L286" s="44"/>
      <c r="M286" s="172">
        <v>0</v>
      </c>
      <c r="N286" s="185" t="b">
        <v>0</v>
      </c>
      <c r="O286" s="60"/>
      <c r="P286" s="60"/>
      <c r="Q286" s="181"/>
      <c r="R286" s="182"/>
      <c r="S286" s="68"/>
      <c r="T286" s="68"/>
      <c r="U286" s="68"/>
      <c r="V286" s="68"/>
      <c r="W286" s="183"/>
      <c r="X286" s="269"/>
    </row>
    <row r="287" spans="1:24" ht="189.75" thickBot="1" x14ac:dyDescent="0.2">
      <c r="A287" s="186"/>
      <c r="B287" s="217"/>
      <c r="C287" s="220"/>
      <c r="D287" s="219" t="s">
        <v>778</v>
      </c>
      <c r="E287" s="218"/>
      <c r="F287" s="220"/>
      <c r="G287" s="187"/>
      <c r="H287" s="188"/>
      <c r="I287" s="189"/>
      <c r="J287" s="189"/>
      <c r="K287" s="49" t="s">
        <v>777</v>
      </c>
      <c r="L287" s="190"/>
      <c r="M287" s="191">
        <v>0</v>
      </c>
      <c r="N287" s="192" t="b">
        <v>0</v>
      </c>
      <c r="O287" s="189"/>
      <c r="P287" s="189"/>
      <c r="Q287" s="193"/>
      <c r="R287" s="194"/>
      <c r="S287" s="195"/>
      <c r="T287" s="195"/>
      <c r="U287" s="195"/>
      <c r="V287" s="195"/>
      <c r="W287" s="196"/>
      <c r="X287" s="271"/>
    </row>
    <row r="288" spans="1:24" ht="126" x14ac:dyDescent="0.15">
      <c r="A288" s="168">
        <v>2</v>
      </c>
      <c r="B288" s="208" t="s">
        <v>41</v>
      </c>
      <c r="C288" s="103" t="s">
        <v>779</v>
      </c>
      <c r="D288" s="97" t="s">
        <v>780</v>
      </c>
      <c r="E288" s="103" t="s">
        <v>781</v>
      </c>
      <c r="F288" s="210" t="s">
        <v>782</v>
      </c>
      <c r="G288" s="169" t="s">
        <v>65</v>
      </c>
      <c r="H288" s="170">
        <v>3</v>
      </c>
      <c r="I288" s="171">
        <v>3</v>
      </c>
      <c r="J288" s="171" t="s">
        <v>17</v>
      </c>
      <c r="K288" s="49" t="s">
        <v>2438</v>
      </c>
      <c r="L288" s="37" t="s">
        <v>7</v>
      </c>
      <c r="M288" s="172">
        <v>100</v>
      </c>
      <c r="N288" s="173" t="s">
        <v>130</v>
      </c>
      <c r="O288" s="171">
        <v>1</v>
      </c>
      <c r="P288" s="171">
        <v>1</v>
      </c>
      <c r="Q288" s="174" t="s">
        <v>19</v>
      </c>
      <c r="R288" s="175" t="s">
        <v>33</v>
      </c>
      <c r="S288" s="97" t="s">
        <v>110</v>
      </c>
      <c r="T288" s="97" t="s">
        <v>110</v>
      </c>
      <c r="U288" s="97" t="s">
        <v>110</v>
      </c>
      <c r="V288" s="97" t="s">
        <v>110</v>
      </c>
      <c r="W288" s="97" t="s">
        <v>110</v>
      </c>
      <c r="X288" s="177" t="s">
        <v>783</v>
      </c>
    </row>
    <row r="289" spans="1:24" ht="147" x14ac:dyDescent="0.15">
      <c r="A289" s="178"/>
      <c r="B289" s="209"/>
      <c r="C289" s="48"/>
      <c r="D289" s="54" t="s">
        <v>784</v>
      </c>
      <c r="E289" s="48"/>
      <c r="F289" s="102"/>
      <c r="G289" s="179"/>
      <c r="H289" s="180"/>
      <c r="I289" s="60"/>
      <c r="J289" s="60"/>
      <c r="K289" s="49" t="s">
        <v>785</v>
      </c>
      <c r="L289" s="44" t="s">
        <v>7</v>
      </c>
      <c r="M289" s="172">
        <v>100</v>
      </c>
      <c r="N289" s="185" t="s">
        <v>130</v>
      </c>
      <c r="O289" s="60"/>
      <c r="P289" s="60"/>
      <c r="Q289" s="181"/>
      <c r="R289" s="182"/>
      <c r="S289" s="68"/>
      <c r="T289" s="68"/>
      <c r="U289" s="68"/>
      <c r="V289" s="68"/>
      <c r="W289" s="183"/>
      <c r="X289" s="184"/>
    </row>
    <row r="290" spans="1:24" ht="147" x14ac:dyDescent="0.15">
      <c r="A290" s="178"/>
      <c r="B290" s="209"/>
      <c r="C290" s="48"/>
      <c r="D290" s="54" t="s">
        <v>786</v>
      </c>
      <c r="E290" s="48"/>
      <c r="F290" s="102"/>
      <c r="G290" s="179"/>
      <c r="H290" s="180"/>
      <c r="I290" s="60"/>
      <c r="J290" s="60"/>
      <c r="K290" s="49" t="s">
        <v>787</v>
      </c>
      <c r="L290" s="44" t="s">
        <v>7</v>
      </c>
      <c r="M290" s="77">
        <v>100</v>
      </c>
      <c r="N290" s="185" t="s">
        <v>130</v>
      </c>
      <c r="O290" s="60"/>
      <c r="P290" s="60"/>
      <c r="Q290" s="181"/>
      <c r="R290" s="182"/>
      <c r="S290" s="68"/>
      <c r="T290" s="68"/>
      <c r="U290" s="68"/>
      <c r="V290" s="68"/>
      <c r="W290" s="183"/>
      <c r="X290" s="184"/>
    </row>
    <row r="291" spans="1:24" ht="147" x14ac:dyDescent="0.15">
      <c r="A291" s="178"/>
      <c r="B291" s="209"/>
      <c r="C291" s="48"/>
      <c r="D291" s="54" t="s">
        <v>788</v>
      </c>
      <c r="E291" s="48"/>
      <c r="F291" s="102"/>
      <c r="G291" s="179"/>
      <c r="H291" s="180"/>
      <c r="I291" s="60"/>
      <c r="J291" s="60"/>
      <c r="K291" s="49" t="s">
        <v>787</v>
      </c>
      <c r="L291" s="44" t="s">
        <v>68</v>
      </c>
      <c r="M291" s="77">
        <v>80</v>
      </c>
      <c r="N291" s="185" t="s">
        <v>130</v>
      </c>
      <c r="O291" s="60"/>
      <c r="P291" s="60"/>
      <c r="Q291" s="181"/>
      <c r="R291" s="182"/>
      <c r="S291" s="68"/>
      <c r="T291" s="68"/>
      <c r="U291" s="68"/>
      <c r="V291" s="68"/>
      <c r="W291" s="183"/>
      <c r="X291" s="184"/>
    </row>
    <row r="292" spans="1:24" ht="147.75" thickBot="1" x14ac:dyDescent="0.2">
      <c r="A292" s="186"/>
      <c r="B292" s="217"/>
      <c r="C292" s="218"/>
      <c r="D292" s="219" t="s">
        <v>789</v>
      </c>
      <c r="E292" s="218"/>
      <c r="F292" s="220"/>
      <c r="G292" s="187"/>
      <c r="H292" s="188"/>
      <c r="I292" s="189"/>
      <c r="J292" s="189"/>
      <c r="K292" s="49" t="s">
        <v>787</v>
      </c>
      <c r="L292" s="190"/>
      <c r="M292" s="191">
        <v>0</v>
      </c>
      <c r="N292" s="192" t="b">
        <v>0</v>
      </c>
      <c r="O292" s="189"/>
      <c r="P292" s="189"/>
      <c r="Q292" s="193"/>
      <c r="R292" s="194"/>
      <c r="S292" s="195"/>
      <c r="T292" s="195"/>
      <c r="U292" s="195"/>
      <c r="V292" s="195"/>
      <c r="W292" s="196"/>
      <c r="X292" s="197"/>
    </row>
    <row r="293" spans="1:24" ht="136.5" x14ac:dyDescent="0.15">
      <c r="A293" s="168">
        <v>3</v>
      </c>
      <c r="B293" s="208" t="s">
        <v>41</v>
      </c>
      <c r="C293" s="103" t="s">
        <v>790</v>
      </c>
      <c r="D293" s="97" t="s">
        <v>791</v>
      </c>
      <c r="E293" s="103" t="s">
        <v>792</v>
      </c>
      <c r="F293" s="210" t="s">
        <v>793</v>
      </c>
      <c r="G293" s="169" t="s">
        <v>65</v>
      </c>
      <c r="H293" s="170">
        <v>3</v>
      </c>
      <c r="I293" s="171">
        <v>3</v>
      </c>
      <c r="J293" s="171" t="s">
        <v>17</v>
      </c>
      <c r="K293" s="49" t="s">
        <v>794</v>
      </c>
      <c r="L293" s="37" t="s">
        <v>7</v>
      </c>
      <c r="M293" s="172">
        <v>65</v>
      </c>
      <c r="N293" s="173" t="s">
        <v>162</v>
      </c>
      <c r="O293" s="171">
        <v>2</v>
      </c>
      <c r="P293" s="171">
        <v>2</v>
      </c>
      <c r="Q293" s="174" t="s">
        <v>19</v>
      </c>
      <c r="R293" s="175" t="s">
        <v>33</v>
      </c>
      <c r="S293" s="97" t="s">
        <v>110</v>
      </c>
      <c r="T293" s="97" t="s">
        <v>110</v>
      </c>
      <c r="U293" s="97" t="s">
        <v>110</v>
      </c>
      <c r="V293" s="97" t="s">
        <v>110</v>
      </c>
      <c r="W293" s="97" t="s">
        <v>110</v>
      </c>
      <c r="X293" s="177" t="s">
        <v>795</v>
      </c>
    </row>
    <row r="294" spans="1:24" ht="147" x14ac:dyDescent="0.15">
      <c r="A294" s="178"/>
      <c r="B294" s="209"/>
      <c r="C294" s="48"/>
      <c r="D294" s="97" t="s">
        <v>796</v>
      </c>
      <c r="E294" s="48"/>
      <c r="F294" s="102"/>
      <c r="G294" s="179"/>
      <c r="H294" s="180"/>
      <c r="I294" s="60"/>
      <c r="J294" s="60"/>
      <c r="K294" s="49" t="s">
        <v>797</v>
      </c>
      <c r="L294" s="44" t="s">
        <v>68</v>
      </c>
      <c r="M294" s="172">
        <v>65</v>
      </c>
      <c r="N294" s="185" t="s">
        <v>162</v>
      </c>
      <c r="O294" s="60"/>
      <c r="P294" s="60"/>
      <c r="Q294" s="181"/>
      <c r="R294" s="182"/>
      <c r="S294" s="68"/>
      <c r="T294" s="68"/>
      <c r="U294" s="68"/>
      <c r="V294" s="68"/>
      <c r="W294" s="183"/>
      <c r="X294" s="269"/>
    </row>
    <row r="295" spans="1:24" x14ac:dyDescent="0.15">
      <c r="A295" s="178"/>
      <c r="B295" s="209"/>
      <c r="C295" s="48"/>
      <c r="D295" s="226" t="s">
        <v>798</v>
      </c>
      <c r="E295" s="48"/>
      <c r="F295" s="102"/>
      <c r="G295" s="179"/>
      <c r="H295" s="180"/>
      <c r="I295" s="60"/>
      <c r="J295" s="60"/>
      <c r="K295" s="68"/>
      <c r="L295" s="44"/>
      <c r="M295" s="172">
        <v>0</v>
      </c>
      <c r="N295" s="185" t="b">
        <v>0</v>
      </c>
      <c r="O295" s="60"/>
      <c r="P295" s="60"/>
      <c r="Q295" s="181"/>
      <c r="R295" s="182"/>
      <c r="S295" s="68"/>
      <c r="T295" s="68"/>
      <c r="U295" s="68"/>
      <c r="V295" s="68"/>
      <c r="W295" s="183"/>
      <c r="X295" s="269"/>
    </row>
    <row r="296" spans="1:24" x14ac:dyDescent="0.15">
      <c r="A296" s="178"/>
      <c r="B296" s="209"/>
      <c r="C296" s="48"/>
      <c r="D296" s="226"/>
      <c r="E296" s="48"/>
      <c r="F296" s="102"/>
      <c r="G296" s="179"/>
      <c r="H296" s="180"/>
      <c r="I296" s="60"/>
      <c r="J296" s="60"/>
      <c r="K296" s="68"/>
      <c r="L296" s="44"/>
      <c r="M296" s="172">
        <v>0</v>
      </c>
      <c r="N296" s="185" t="b">
        <v>0</v>
      </c>
      <c r="O296" s="60"/>
      <c r="P296" s="60"/>
      <c r="Q296" s="181"/>
      <c r="R296" s="182"/>
      <c r="S296" s="68"/>
      <c r="T296" s="68"/>
      <c r="U296" s="68"/>
      <c r="V296" s="68"/>
      <c r="W296" s="183"/>
      <c r="X296" s="269"/>
    </row>
    <row r="297" spans="1:24" ht="11.25" thickBot="1" x14ac:dyDescent="0.2">
      <c r="A297" s="186"/>
      <c r="B297" s="217"/>
      <c r="C297" s="218"/>
      <c r="D297" s="228"/>
      <c r="E297" s="218"/>
      <c r="F297" s="220"/>
      <c r="G297" s="187"/>
      <c r="H297" s="188"/>
      <c r="I297" s="189"/>
      <c r="J297" s="189"/>
      <c r="K297" s="195"/>
      <c r="L297" s="190"/>
      <c r="M297" s="191">
        <v>0</v>
      </c>
      <c r="N297" s="192" t="b">
        <v>0</v>
      </c>
      <c r="O297" s="189"/>
      <c r="P297" s="189"/>
      <c r="Q297" s="193"/>
      <c r="R297" s="194"/>
      <c r="S297" s="195"/>
      <c r="T297" s="195"/>
      <c r="U297" s="195"/>
      <c r="V297" s="195"/>
      <c r="W297" s="196"/>
      <c r="X297" s="271"/>
    </row>
    <row r="298" spans="1:24" ht="105" x14ac:dyDescent="0.15">
      <c r="A298" s="168">
        <v>1</v>
      </c>
      <c r="B298" s="208" t="s">
        <v>51</v>
      </c>
      <c r="C298" s="103" t="s">
        <v>804</v>
      </c>
      <c r="D298" s="97" t="s">
        <v>805</v>
      </c>
      <c r="E298" s="103" t="s">
        <v>806</v>
      </c>
      <c r="F298" s="210" t="s">
        <v>807</v>
      </c>
      <c r="G298" s="169" t="s">
        <v>65</v>
      </c>
      <c r="H298" s="170">
        <v>4</v>
      </c>
      <c r="I298" s="171">
        <v>4</v>
      </c>
      <c r="J298" s="171" t="s">
        <v>16</v>
      </c>
      <c r="K298" s="36" t="s">
        <v>808</v>
      </c>
      <c r="L298" s="37" t="s">
        <v>7</v>
      </c>
      <c r="M298" s="172">
        <v>90</v>
      </c>
      <c r="N298" s="173" t="s">
        <v>130</v>
      </c>
      <c r="O298" s="171">
        <v>2</v>
      </c>
      <c r="P298" s="171">
        <v>4</v>
      </c>
      <c r="Q298" s="174" t="s">
        <v>17</v>
      </c>
      <c r="R298" s="175" t="s">
        <v>35</v>
      </c>
      <c r="S298" s="97" t="s">
        <v>809</v>
      </c>
      <c r="T298" s="97" t="s">
        <v>810</v>
      </c>
      <c r="U298" s="176">
        <v>43678</v>
      </c>
      <c r="V298" s="97" t="s">
        <v>155</v>
      </c>
      <c r="W298" s="211" t="s">
        <v>811</v>
      </c>
      <c r="X298" s="177" t="s">
        <v>812</v>
      </c>
    </row>
    <row r="299" spans="1:24" ht="105" x14ac:dyDescent="0.15">
      <c r="A299" s="178"/>
      <c r="B299" s="209"/>
      <c r="C299" s="48"/>
      <c r="D299" s="54" t="s">
        <v>813</v>
      </c>
      <c r="E299" s="48"/>
      <c r="F299" s="102"/>
      <c r="G299" s="179"/>
      <c r="H299" s="180"/>
      <c r="I299" s="60"/>
      <c r="J299" s="60"/>
      <c r="K299" s="36" t="s">
        <v>814</v>
      </c>
      <c r="L299" s="44" t="s">
        <v>7</v>
      </c>
      <c r="M299" s="172">
        <v>75</v>
      </c>
      <c r="N299" s="173" t="s">
        <v>162</v>
      </c>
      <c r="O299" s="60"/>
      <c r="P299" s="60"/>
      <c r="Q299" s="181"/>
      <c r="R299" s="182" t="s">
        <v>35</v>
      </c>
      <c r="S299" s="68" t="s">
        <v>815</v>
      </c>
      <c r="T299" s="68" t="s">
        <v>816</v>
      </c>
      <c r="U299" s="69">
        <v>43661</v>
      </c>
      <c r="V299" s="68" t="s">
        <v>155</v>
      </c>
      <c r="W299" s="211" t="s">
        <v>817</v>
      </c>
      <c r="X299" s="184"/>
    </row>
    <row r="300" spans="1:24" ht="52.5" x14ac:dyDescent="0.15">
      <c r="A300" s="178"/>
      <c r="B300" s="209"/>
      <c r="C300" s="48"/>
      <c r="D300" s="54" t="s">
        <v>818</v>
      </c>
      <c r="E300" s="48"/>
      <c r="F300" s="102"/>
      <c r="G300" s="179"/>
      <c r="H300" s="180"/>
      <c r="I300" s="60"/>
      <c r="J300" s="60"/>
      <c r="K300" s="36"/>
      <c r="L300" s="44"/>
      <c r="M300" s="172">
        <v>0</v>
      </c>
      <c r="N300" s="185" t="b">
        <v>0</v>
      </c>
      <c r="O300" s="60"/>
      <c r="P300" s="60"/>
      <c r="Q300" s="181"/>
      <c r="R300" s="182"/>
      <c r="S300" s="68"/>
      <c r="T300" s="68"/>
      <c r="U300" s="68"/>
      <c r="V300" s="68"/>
      <c r="W300" s="183"/>
      <c r="X300" s="184"/>
    </row>
    <row r="301" spans="1:24" x14ac:dyDescent="0.15">
      <c r="A301" s="178"/>
      <c r="B301" s="209"/>
      <c r="C301" s="48"/>
      <c r="D301" s="54"/>
      <c r="E301" s="48"/>
      <c r="F301" s="102"/>
      <c r="G301" s="179"/>
      <c r="H301" s="180"/>
      <c r="I301" s="60"/>
      <c r="J301" s="60"/>
      <c r="K301" s="36"/>
      <c r="L301" s="44"/>
      <c r="M301" s="172">
        <v>0</v>
      </c>
      <c r="N301" s="185" t="b">
        <v>0</v>
      </c>
      <c r="O301" s="60"/>
      <c r="P301" s="60"/>
      <c r="Q301" s="181"/>
      <c r="R301" s="182"/>
      <c r="S301" s="68"/>
      <c r="T301" s="68"/>
      <c r="U301" s="68"/>
      <c r="V301" s="68"/>
      <c r="W301" s="183"/>
      <c r="X301" s="184"/>
    </row>
    <row r="302" spans="1:24" ht="11.25" thickBot="1" x14ac:dyDescent="0.2">
      <c r="A302" s="186"/>
      <c r="B302" s="217"/>
      <c r="C302" s="218"/>
      <c r="D302" s="219"/>
      <c r="E302" s="218"/>
      <c r="F302" s="220"/>
      <c r="G302" s="187"/>
      <c r="H302" s="188"/>
      <c r="I302" s="189"/>
      <c r="J302" s="189"/>
      <c r="K302" s="221"/>
      <c r="L302" s="190"/>
      <c r="M302" s="191">
        <v>0</v>
      </c>
      <c r="N302" s="192" t="b">
        <v>0</v>
      </c>
      <c r="O302" s="189"/>
      <c r="P302" s="189"/>
      <c r="Q302" s="193"/>
      <c r="R302" s="194"/>
      <c r="S302" s="195"/>
      <c r="T302" s="195"/>
      <c r="U302" s="195"/>
      <c r="V302" s="195"/>
      <c r="W302" s="196"/>
      <c r="X302" s="197"/>
    </row>
    <row r="303" spans="1:24" ht="105" x14ac:dyDescent="0.15">
      <c r="A303" s="168">
        <v>2</v>
      </c>
      <c r="B303" s="208" t="s">
        <v>51</v>
      </c>
      <c r="C303" s="103" t="s">
        <v>819</v>
      </c>
      <c r="D303" s="97" t="s">
        <v>820</v>
      </c>
      <c r="E303" s="103" t="s">
        <v>821</v>
      </c>
      <c r="F303" s="210" t="s">
        <v>807</v>
      </c>
      <c r="G303" s="169" t="s">
        <v>65</v>
      </c>
      <c r="H303" s="170">
        <v>3</v>
      </c>
      <c r="I303" s="171">
        <v>3</v>
      </c>
      <c r="J303" s="171" t="s">
        <v>17</v>
      </c>
      <c r="K303" s="36" t="s">
        <v>822</v>
      </c>
      <c r="L303" s="37" t="s">
        <v>7</v>
      </c>
      <c r="M303" s="172">
        <v>80</v>
      </c>
      <c r="N303" s="173" t="s">
        <v>130</v>
      </c>
      <c r="O303" s="171">
        <v>1</v>
      </c>
      <c r="P303" s="171">
        <v>3</v>
      </c>
      <c r="Q303" s="174" t="s">
        <v>18</v>
      </c>
      <c r="R303" s="362" t="s">
        <v>35</v>
      </c>
      <c r="S303" s="68" t="s">
        <v>815</v>
      </c>
      <c r="T303" s="68" t="s">
        <v>816</v>
      </c>
      <c r="U303" s="69">
        <v>43661</v>
      </c>
      <c r="V303" s="68" t="s">
        <v>155</v>
      </c>
      <c r="W303" s="211" t="s">
        <v>817</v>
      </c>
      <c r="X303" s="363" t="s">
        <v>823</v>
      </c>
    </row>
    <row r="304" spans="1:24" ht="52.5" x14ac:dyDescent="0.15">
      <c r="A304" s="178"/>
      <c r="B304" s="209"/>
      <c r="C304" s="48"/>
      <c r="D304" s="54" t="s">
        <v>824</v>
      </c>
      <c r="E304" s="48"/>
      <c r="F304" s="102"/>
      <c r="G304" s="179"/>
      <c r="H304" s="180"/>
      <c r="I304" s="60"/>
      <c r="J304" s="60"/>
      <c r="K304" s="36"/>
      <c r="L304" s="44"/>
      <c r="M304" s="172">
        <v>0</v>
      </c>
      <c r="N304" s="185" t="b">
        <v>0</v>
      </c>
      <c r="O304" s="60"/>
      <c r="P304" s="60"/>
      <c r="Q304" s="181"/>
      <c r="R304" s="182"/>
      <c r="S304" s="68"/>
      <c r="T304" s="68"/>
      <c r="U304" s="68"/>
      <c r="V304" s="68"/>
      <c r="W304" s="183"/>
      <c r="X304" s="364"/>
    </row>
    <row r="305" spans="1:24" x14ac:dyDescent="0.15">
      <c r="A305" s="178"/>
      <c r="B305" s="209"/>
      <c r="C305" s="48"/>
      <c r="D305" s="54"/>
      <c r="E305" s="48"/>
      <c r="F305" s="102"/>
      <c r="G305" s="179"/>
      <c r="H305" s="180"/>
      <c r="I305" s="60"/>
      <c r="J305" s="60"/>
      <c r="K305" s="36"/>
      <c r="L305" s="44"/>
      <c r="M305" s="77">
        <v>0</v>
      </c>
      <c r="N305" s="185" t="b">
        <v>0</v>
      </c>
      <c r="O305" s="60"/>
      <c r="P305" s="60"/>
      <c r="Q305" s="181"/>
      <c r="R305" s="182"/>
      <c r="S305" s="68"/>
      <c r="T305" s="68"/>
      <c r="U305" s="68"/>
      <c r="V305" s="68"/>
      <c r="W305" s="183"/>
      <c r="X305" s="364"/>
    </row>
    <row r="306" spans="1:24" x14ac:dyDescent="0.15">
      <c r="A306" s="178"/>
      <c r="B306" s="209"/>
      <c r="C306" s="48"/>
      <c r="D306" s="54"/>
      <c r="E306" s="48"/>
      <c r="F306" s="102"/>
      <c r="G306" s="179"/>
      <c r="H306" s="180"/>
      <c r="I306" s="60"/>
      <c r="J306" s="60"/>
      <c r="K306" s="36"/>
      <c r="L306" s="44"/>
      <c r="M306" s="77">
        <v>0</v>
      </c>
      <c r="N306" s="185" t="b">
        <v>0</v>
      </c>
      <c r="O306" s="60"/>
      <c r="P306" s="60"/>
      <c r="Q306" s="181"/>
      <c r="R306" s="182"/>
      <c r="S306" s="68"/>
      <c r="T306" s="68"/>
      <c r="U306" s="68"/>
      <c r="V306" s="68"/>
      <c r="W306" s="183"/>
      <c r="X306" s="364"/>
    </row>
    <row r="307" spans="1:24" ht="11.25" thickBot="1" x14ac:dyDescent="0.2">
      <c r="A307" s="186"/>
      <c r="B307" s="217"/>
      <c r="C307" s="218"/>
      <c r="D307" s="219"/>
      <c r="E307" s="218"/>
      <c r="F307" s="220"/>
      <c r="G307" s="187"/>
      <c r="H307" s="188"/>
      <c r="I307" s="189"/>
      <c r="J307" s="189"/>
      <c r="K307" s="221"/>
      <c r="L307" s="190"/>
      <c r="M307" s="191">
        <v>0</v>
      </c>
      <c r="N307" s="192" t="b">
        <v>0</v>
      </c>
      <c r="O307" s="189"/>
      <c r="P307" s="189"/>
      <c r="Q307" s="193"/>
      <c r="R307" s="194"/>
      <c r="S307" s="195"/>
      <c r="T307" s="195"/>
      <c r="U307" s="195"/>
      <c r="V307" s="195"/>
      <c r="W307" s="196"/>
      <c r="X307" s="365"/>
    </row>
    <row r="308" spans="1:24" ht="147" x14ac:dyDescent="0.15">
      <c r="A308" s="168">
        <v>3</v>
      </c>
      <c r="B308" s="208" t="s">
        <v>51</v>
      </c>
      <c r="C308" s="103" t="s">
        <v>825</v>
      </c>
      <c r="D308" s="97" t="s">
        <v>826</v>
      </c>
      <c r="E308" s="103" t="s">
        <v>827</v>
      </c>
      <c r="F308" s="210" t="s">
        <v>828</v>
      </c>
      <c r="G308" s="169" t="s">
        <v>65</v>
      </c>
      <c r="H308" s="170">
        <v>3</v>
      </c>
      <c r="I308" s="171">
        <v>4</v>
      </c>
      <c r="J308" s="171" t="s">
        <v>16</v>
      </c>
      <c r="K308" s="36" t="s">
        <v>829</v>
      </c>
      <c r="L308" s="37" t="s">
        <v>7</v>
      </c>
      <c r="M308" s="172">
        <v>90</v>
      </c>
      <c r="N308" s="173" t="s">
        <v>130</v>
      </c>
      <c r="O308" s="171">
        <v>1</v>
      </c>
      <c r="P308" s="171">
        <v>4</v>
      </c>
      <c r="Q308" s="174" t="s">
        <v>17</v>
      </c>
      <c r="R308" s="175" t="s">
        <v>35</v>
      </c>
      <c r="S308" s="97" t="s">
        <v>830</v>
      </c>
      <c r="T308" s="97" t="s">
        <v>831</v>
      </c>
      <c r="U308" s="176">
        <v>43709</v>
      </c>
      <c r="V308" s="97" t="s">
        <v>832</v>
      </c>
      <c r="W308" s="211" t="s">
        <v>833</v>
      </c>
      <c r="X308" s="177" t="s">
        <v>834</v>
      </c>
    </row>
    <row r="309" spans="1:24" ht="105" x14ac:dyDescent="0.15">
      <c r="A309" s="178"/>
      <c r="B309" s="209"/>
      <c r="C309" s="48"/>
      <c r="D309" s="54" t="s">
        <v>835</v>
      </c>
      <c r="E309" s="48"/>
      <c r="F309" s="102"/>
      <c r="G309" s="179"/>
      <c r="H309" s="180"/>
      <c r="I309" s="60"/>
      <c r="J309" s="60"/>
      <c r="K309" s="49"/>
      <c r="L309" s="44"/>
      <c r="M309" s="172">
        <v>0</v>
      </c>
      <c r="N309" s="185" t="b">
        <v>0</v>
      </c>
      <c r="O309" s="60"/>
      <c r="P309" s="60"/>
      <c r="Q309" s="181"/>
      <c r="R309" s="182" t="s">
        <v>35</v>
      </c>
      <c r="S309" s="68" t="s">
        <v>815</v>
      </c>
      <c r="T309" s="68" t="s">
        <v>836</v>
      </c>
      <c r="U309" s="69">
        <v>43661</v>
      </c>
      <c r="V309" s="68" t="s">
        <v>155</v>
      </c>
      <c r="W309" s="211" t="s">
        <v>833</v>
      </c>
      <c r="X309" s="184"/>
    </row>
    <row r="310" spans="1:24" ht="73.5" x14ac:dyDescent="0.15">
      <c r="A310" s="178"/>
      <c r="B310" s="209"/>
      <c r="C310" s="48"/>
      <c r="D310" s="54" t="s">
        <v>837</v>
      </c>
      <c r="E310" s="48"/>
      <c r="F310" s="102"/>
      <c r="G310" s="179"/>
      <c r="H310" s="180"/>
      <c r="I310" s="60"/>
      <c r="J310" s="60"/>
      <c r="K310" s="49"/>
      <c r="L310" s="44"/>
      <c r="M310" s="172">
        <v>0</v>
      </c>
      <c r="N310" s="185" t="b">
        <v>0</v>
      </c>
      <c r="O310" s="60"/>
      <c r="P310" s="60"/>
      <c r="Q310" s="181"/>
      <c r="R310" s="182"/>
      <c r="S310" s="68"/>
      <c r="T310" s="68"/>
      <c r="U310" s="68"/>
      <c r="V310" s="68"/>
      <c r="W310" s="183"/>
      <c r="X310" s="184"/>
    </row>
    <row r="311" spans="1:24" x14ac:dyDescent="0.15">
      <c r="A311" s="178"/>
      <c r="B311" s="209"/>
      <c r="C311" s="48"/>
      <c r="D311" s="54"/>
      <c r="E311" s="48"/>
      <c r="F311" s="102"/>
      <c r="G311" s="179"/>
      <c r="H311" s="180"/>
      <c r="I311" s="60"/>
      <c r="J311" s="60"/>
      <c r="K311" s="49"/>
      <c r="L311" s="44"/>
      <c r="M311" s="172">
        <v>0</v>
      </c>
      <c r="N311" s="185" t="b">
        <v>0</v>
      </c>
      <c r="O311" s="60"/>
      <c r="P311" s="60"/>
      <c r="Q311" s="181"/>
      <c r="R311" s="182"/>
      <c r="S311" s="68"/>
      <c r="T311" s="68"/>
      <c r="U311" s="68"/>
      <c r="V311" s="68"/>
      <c r="W311" s="183"/>
      <c r="X311" s="184"/>
    </row>
    <row r="312" spans="1:24" ht="11.25" thickBot="1" x14ac:dyDescent="0.2">
      <c r="A312" s="186"/>
      <c r="B312" s="217"/>
      <c r="C312" s="218"/>
      <c r="D312" s="219"/>
      <c r="E312" s="218"/>
      <c r="F312" s="220"/>
      <c r="G312" s="187"/>
      <c r="H312" s="188"/>
      <c r="I312" s="189"/>
      <c r="J312" s="189"/>
      <c r="K312" s="221"/>
      <c r="L312" s="190"/>
      <c r="M312" s="191">
        <v>0</v>
      </c>
      <c r="N312" s="192" t="b">
        <v>0</v>
      </c>
      <c r="O312" s="189"/>
      <c r="P312" s="189"/>
      <c r="Q312" s="193"/>
      <c r="R312" s="194"/>
      <c r="S312" s="195"/>
      <c r="T312" s="195"/>
      <c r="U312" s="195"/>
      <c r="V312" s="195"/>
      <c r="W312" s="196"/>
      <c r="X312" s="197"/>
    </row>
    <row r="313" spans="1:24" ht="126" x14ac:dyDescent="0.15">
      <c r="A313" s="168">
        <v>5</v>
      </c>
      <c r="B313" s="208" t="s">
        <v>51</v>
      </c>
      <c r="C313" s="103" t="s">
        <v>819</v>
      </c>
      <c r="D313" s="97" t="s">
        <v>846</v>
      </c>
      <c r="E313" s="366" t="s">
        <v>847</v>
      </c>
      <c r="F313" s="367" t="s">
        <v>848</v>
      </c>
      <c r="G313" s="169" t="s">
        <v>66</v>
      </c>
      <c r="H313" s="170">
        <v>4</v>
      </c>
      <c r="I313" s="223">
        <v>3</v>
      </c>
      <c r="J313" s="171" t="s">
        <v>17</v>
      </c>
      <c r="K313" s="36" t="s">
        <v>849</v>
      </c>
      <c r="L313" s="37" t="s">
        <v>7</v>
      </c>
      <c r="M313" s="172">
        <v>90</v>
      </c>
      <c r="N313" s="173" t="s">
        <v>130</v>
      </c>
      <c r="O313" s="171">
        <v>2</v>
      </c>
      <c r="P313" s="171">
        <v>3</v>
      </c>
      <c r="Q313" s="174" t="s">
        <v>18</v>
      </c>
      <c r="R313" s="362" t="s">
        <v>35</v>
      </c>
      <c r="S313" s="36" t="s">
        <v>850</v>
      </c>
      <c r="T313" s="36" t="s">
        <v>816</v>
      </c>
      <c r="U313" s="368">
        <v>43678</v>
      </c>
      <c r="V313" s="36" t="s">
        <v>101</v>
      </c>
      <c r="W313" s="36" t="s">
        <v>817</v>
      </c>
      <c r="X313" s="177" t="s">
        <v>2439</v>
      </c>
    </row>
    <row r="314" spans="1:24" ht="105" x14ac:dyDescent="0.15">
      <c r="A314" s="178"/>
      <c r="B314" s="209"/>
      <c r="C314" s="48"/>
      <c r="D314" s="54" t="s">
        <v>687</v>
      </c>
      <c r="E314" s="369"/>
      <c r="F314" s="370"/>
      <c r="G314" s="179"/>
      <c r="H314" s="180"/>
      <c r="I314" s="224"/>
      <c r="J314" s="60"/>
      <c r="K314" s="49" t="s">
        <v>851</v>
      </c>
      <c r="L314" s="44" t="s">
        <v>7</v>
      </c>
      <c r="M314" s="172">
        <v>80</v>
      </c>
      <c r="N314" s="185" t="s">
        <v>130</v>
      </c>
      <c r="O314" s="60"/>
      <c r="P314" s="60"/>
      <c r="Q314" s="181"/>
      <c r="R314" s="182"/>
      <c r="S314" s="68"/>
      <c r="T314" s="68"/>
      <c r="U314" s="68"/>
      <c r="V314" s="68"/>
      <c r="W314" s="183"/>
      <c r="X314" s="184"/>
    </row>
    <row r="315" spans="1:24" ht="31.5" x14ac:dyDescent="0.15">
      <c r="A315" s="178"/>
      <c r="B315" s="209"/>
      <c r="C315" s="48"/>
      <c r="D315" s="54" t="s">
        <v>674</v>
      </c>
      <c r="E315" s="369"/>
      <c r="F315" s="370"/>
      <c r="G315" s="179"/>
      <c r="H315" s="180"/>
      <c r="I315" s="224"/>
      <c r="J315" s="60"/>
      <c r="K315" s="49"/>
      <c r="L315" s="44"/>
      <c r="M315" s="172">
        <v>0</v>
      </c>
      <c r="N315" s="185" t="b">
        <v>0</v>
      </c>
      <c r="O315" s="60"/>
      <c r="P315" s="60"/>
      <c r="Q315" s="181"/>
      <c r="R315" s="182"/>
      <c r="S315" s="68"/>
      <c r="T315" s="68"/>
      <c r="U315" s="68"/>
      <c r="V315" s="68"/>
      <c r="W315" s="183"/>
      <c r="X315" s="184"/>
    </row>
    <row r="316" spans="1:24" x14ac:dyDescent="0.15">
      <c r="A316" s="178"/>
      <c r="B316" s="209"/>
      <c r="C316" s="48"/>
      <c r="D316" s="54"/>
      <c r="E316" s="369"/>
      <c r="F316" s="370"/>
      <c r="G316" s="179"/>
      <c r="H316" s="180"/>
      <c r="I316" s="224"/>
      <c r="J316" s="60"/>
      <c r="K316" s="49"/>
      <c r="L316" s="44"/>
      <c r="M316" s="172">
        <v>0</v>
      </c>
      <c r="N316" s="185" t="b">
        <v>0</v>
      </c>
      <c r="O316" s="60"/>
      <c r="P316" s="60"/>
      <c r="Q316" s="181"/>
      <c r="R316" s="182"/>
      <c r="S316" s="68"/>
      <c r="T316" s="68"/>
      <c r="U316" s="68"/>
      <c r="V316" s="68"/>
      <c r="W316" s="183"/>
      <c r="X316" s="184"/>
    </row>
    <row r="317" spans="1:24" ht="11.25" thickBot="1" x14ac:dyDescent="0.2">
      <c r="A317" s="186"/>
      <c r="B317" s="217"/>
      <c r="C317" s="218"/>
      <c r="D317" s="219"/>
      <c r="E317" s="371"/>
      <c r="F317" s="372"/>
      <c r="G317" s="187"/>
      <c r="H317" s="188"/>
      <c r="I317" s="227"/>
      <c r="J317" s="189"/>
      <c r="K317" s="221"/>
      <c r="L317" s="190"/>
      <c r="M317" s="191">
        <v>0</v>
      </c>
      <c r="N317" s="192" t="b">
        <v>0</v>
      </c>
      <c r="O317" s="189"/>
      <c r="P317" s="189"/>
      <c r="Q317" s="193"/>
      <c r="R317" s="194"/>
      <c r="S317" s="195"/>
      <c r="T317" s="195"/>
      <c r="U317" s="195"/>
      <c r="V317" s="195"/>
      <c r="W317" s="196"/>
      <c r="X317" s="197"/>
    </row>
    <row r="318" spans="1:24" ht="94.5" x14ac:dyDescent="0.15">
      <c r="A318" s="168">
        <v>1</v>
      </c>
      <c r="B318" s="208" t="s">
        <v>55</v>
      </c>
      <c r="C318" s="103" t="s">
        <v>852</v>
      </c>
      <c r="D318" s="97" t="s">
        <v>853</v>
      </c>
      <c r="E318" s="103" t="s">
        <v>854</v>
      </c>
      <c r="F318" s="210" t="s">
        <v>855</v>
      </c>
      <c r="G318" s="169" t="s">
        <v>65</v>
      </c>
      <c r="H318" s="170">
        <v>2</v>
      </c>
      <c r="I318" s="171">
        <v>2</v>
      </c>
      <c r="J318" s="171" t="s">
        <v>19</v>
      </c>
      <c r="K318" s="36" t="s">
        <v>856</v>
      </c>
      <c r="L318" s="37" t="s">
        <v>7</v>
      </c>
      <c r="M318" s="172">
        <v>65</v>
      </c>
      <c r="N318" s="173" t="s">
        <v>162</v>
      </c>
      <c r="O318" s="171">
        <v>1</v>
      </c>
      <c r="P318" s="171">
        <v>2</v>
      </c>
      <c r="Q318" s="174" t="s">
        <v>19</v>
      </c>
      <c r="R318" s="175" t="s">
        <v>33</v>
      </c>
      <c r="S318" s="97" t="s">
        <v>110</v>
      </c>
      <c r="T318" s="97" t="s">
        <v>110</v>
      </c>
      <c r="U318" s="176" t="s">
        <v>110</v>
      </c>
      <c r="V318" s="97" t="s">
        <v>110</v>
      </c>
      <c r="W318" s="211" t="s">
        <v>110</v>
      </c>
      <c r="X318" s="267" t="s">
        <v>2440</v>
      </c>
    </row>
    <row r="319" spans="1:24" ht="136.5" x14ac:dyDescent="0.15">
      <c r="A319" s="178"/>
      <c r="B319" s="209"/>
      <c r="C319" s="48"/>
      <c r="D319" s="54" t="s">
        <v>857</v>
      </c>
      <c r="E319" s="48"/>
      <c r="F319" s="102"/>
      <c r="G319" s="179"/>
      <c r="H319" s="180"/>
      <c r="I319" s="60"/>
      <c r="J319" s="60"/>
      <c r="K319" s="36" t="s">
        <v>858</v>
      </c>
      <c r="L319" s="44" t="s">
        <v>7</v>
      </c>
      <c r="M319" s="172">
        <v>65</v>
      </c>
      <c r="N319" s="173" t="s">
        <v>162</v>
      </c>
      <c r="O319" s="60"/>
      <c r="P319" s="60"/>
      <c r="Q319" s="181"/>
      <c r="R319" s="182"/>
      <c r="S319" s="68"/>
      <c r="T319" s="68"/>
      <c r="U319" s="68"/>
      <c r="V319" s="68"/>
      <c r="W319" s="183"/>
      <c r="X319" s="269"/>
    </row>
    <row r="320" spans="1:24" ht="105" x14ac:dyDescent="0.15">
      <c r="A320" s="178"/>
      <c r="B320" s="209"/>
      <c r="C320" s="48"/>
      <c r="D320" s="54" t="s">
        <v>859</v>
      </c>
      <c r="E320" s="48"/>
      <c r="F320" s="102"/>
      <c r="G320" s="179"/>
      <c r="H320" s="180"/>
      <c r="I320" s="60"/>
      <c r="J320" s="60"/>
      <c r="K320" s="36" t="s">
        <v>860</v>
      </c>
      <c r="L320" s="44" t="s">
        <v>7</v>
      </c>
      <c r="M320" s="172">
        <v>65</v>
      </c>
      <c r="N320" s="185" t="s">
        <v>162</v>
      </c>
      <c r="O320" s="60"/>
      <c r="P320" s="60"/>
      <c r="Q320" s="181"/>
      <c r="R320" s="182"/>
      <c r="S320" s="68"/>
      <c r="T320" s="68"/>
      <c r="U320" s="68"/>
      <c r="V320" s="68"/>
      <c r="W320" s="183"/>
      <c r="X320" s="269"/>
    </row>
    <row r="321" spans="1:24" ht="31.5" x14ac:dyDescent="0.15">
      <c r="A321" s="178"/>
      <c r="B321" s="209"/>
      <c r="C321" s="48"/>
      <c r="D321" s="54" t="s">
        <v>861</v>
      </c>
      <c r="E321" s="48"/>
      <c r="F321" s="102"/>
      <c r="G321" s="179"/>
      <c r="H321" s="180"/>
      <c r="I321" s="60"/>
      <c r="J321" s="60"/>
      <c r="K321" s="36"/>
      <c r="L321" s="44"/>
      <c r="M321" s="172">
        <v>0</v>
      </c>
      <c r="N321" s="185" t="b">
        <v>0</v>
      </c>
      <c r="O321" s="60"/>
      <c r="P321" s="60"/>
      <c r="Q321" s="181"/>
      <c r="R321" s="182"/>
      <c r="S321" s="68"/>
      <c r="T321" s="68"/>
      <c r="U321" s="68"/>
      <c r="V321" s="68"/>
      <c r="W321" s="183"/>
      <c r="X321" s="269"/>
    </row>
    <row r="322" spans="1:24" ht="11.25" thickBot="1" x14ac:dyDescent="0.2">
      <c r="A322" s="186"/>
      <c r="B322" s="217"/>
      <c r="C322" s="218"/>
      <c r="D322" s="54"/>
      <c r="E322" s="218"/>
      <c r="F322" s="220"/>
      <c r="G322" s="187"/>
      <c r="H322" s="188"/>
      <c r="I322" s="189"/>
      <c r="J322" s="189"/>
      <c r="K322" s="221"/>
      <c r="L322" s="190"/>
      <c r="M322" s="191">
        <v>0</v>
      </c>
      <c r="N322" s="192" t="b">
        <v>0</v>
      </c>
      <c r="O322" s="189"/>
      <c r="P322" s="189"/>
      <c r="Q322" s="193"/>
      <c r="R322" s="194"/>
      <c r="S322" s="195"/>
      <c r="T322" s="195"/>
      <c r="U322" s="195"/>
      <c r="V322" s="195"/>
      <c r="W322" s="196"/>
      <c r="X322" s="271"/>
    </row>
    <row r="323" spans="1:24" ht="157.5" x14ac:dyDescent="0.15">
      <c r="A323" s="168">
        <v>2</v>
      </c>
      <c r="B323" s="208" t="s">
        <v>55</v>
      </c>
      <c r="C323" s="103" t="s">
        <v>862</v>
      </c>
      <c r="D323" s="97" t="s">
        <v>857</v>
      </c>
      <c r="E323" s="103" t="s">
        <v>863</v>
      </c>
      <c r="F323" s="210" t="s">
        <v>864</v>
      </c>
      <c r="G323" s="169" t="s">
        <v>65</v>
      </c>
      <c r="H323" s="170">
        <v>2</v>
      </c>
      <c r="I323" s="171">
        <v>1</v>
      </c>
      <c r="J323" s="171" t="s">
        <v>19</v>
      </c>
      <c r="K323" s="36" t="s">
        <v>865</v>
      </c>
      <c r="L323" s="37" t="s">
        <v>7</v>
      </c>
      <c r="M323" s="172">
        <v>55</v>
      </c>
      <c r="N323" s="173" t="s">
        <v>162</v>
      </c>
      <c r="O323" s="171">
        <v>1</v>
      </c>
      <c r="P323" s="171">
        <v>1</v>
      </c>
      <c r="Q323" s="174" t="s">
        <v>19</v>
      </c>
      <c r="R323" s="175" t="s">
        <v>33</v>
      </c>
      <c r="S323" s="97" t="s">
        <v>110</v>
      </c>
      <c r="T323" s="97" t="s">
        <v>110</v>
      </c>
      <c r="U323" s="176" t="s">
        <v>110</v>
      </c>
      <c r="V323" s="97" t="s">
        <v>110</v>
      </c>
      <c r="W323" s="211" t="s">
        <v>110</v>
      </c>
      <c r="X323" s="267" t="s">
        <v>2441</v>
      </c>
    </row>
    <row r="324" spans="1:24" ht="94.5" x14ac:dyDescent="0.15">
      <c r="A324" s="178"/>
      <c r="B324" s="209"/>
      <c r="C324" s="48"/>
      <c r="D324" s="54" t="s">
        <v>866</v>
      </c>
      <c r="E324" s="48"/>
      <c r="F324" s="102"/>
      <c r="G324" s="179"/>
      <c r="H324" s="180"/>
      <c r="I324" s="60"/>
      <c r="J324" s="60"/>
      <c r="K324" s="36" t="s">
        <v>867</v>
      </c>
      <c r="L324" s="44" t="s">
        <v>7</v>
      </c>
      <c r="M324" s="172">
        <v>65</v>
      </c>
      <c r="N324" s="185" t="s">
        <v>162</v>
      </c>
      <c r="O324" s="60"/>
      <c r="P324" s="60"/>
      <c r="Q324" s="181"/>
      <c r="R324" s="182"/>
      <c r="S324" s="68"/>
      <c r="T324" s="68"/>
      <c r="U324" s="68"/>
      <c r="V324" s="68"/>
      <c r="W324" s="183"/>
      <c r="X324" s="269"/>
    </row>
    <row r="325" spans="1:24" ht="126" x14ac:dyDescent="0.15">
      <c r="A325" s="178"/>
      <c r="B325" s="209"/>
      <c r="C325" s="48"/>
      <c r="D325" s="54" t="s">
        <v>868</v>
      </c>
      <c r="E325" s="48"/>
      <c r="F325" s="102"/>
      <c r="G325" s="179"/>
      <c r="H325" s="180"/>
      <c r="I325" s="60"/>
      <c r="J325" s="60"/>
      <c r="K325" s="36" t="s">
        <v>869</v>
      </c>
      <c r="L325" s="44" t="s">
        <v>7</v>
      </c>
      <c r="M325" s="77">
        <v>75</v>
      </c>
      <c r="N325" s="185" t="s">
        <v>162</v>
      </c>
      <c r="O325" s="60"/>
      <c r="P325" s="60"/>
      <c r="Q325" s="181"/>
      <c r="R325" s="182"/>
      <c r="S325" s="68"/>
      <c r="T325" s="68"/>
      <c r="U325" s="68"/>
      <c r="V325" s="68"/>
      <c r="W325" s="183"/>
      <c r="X325" s="269"/>
    </row>
    <row r="326" spans="1:24" ht="94.5" x14ac:dyDescent="0.15">
      <c r="A326" s="178"/>
      <c r="B326" s="209"/>
      <c r="C326" s="48"/>
      <c r="D326" s="54"/>
      <c r="E326" s="48"/>
      <c r="F326" s="102"/>
      <c r="G326" s="179"/>
      <c r="H326" s="180"/>
      <c r="I326" s="60"/>
      <c r="J326" s="60"/>
      <c r="K326" s="36" t="s">
        <v>870</v>
      </c>
      <c r="L326" s="44" t="s">
        <v>7</v>
      </c>
      <c r="M326" s="77">
        <v>75</v>
      </c>
      <c r="N326" s="185" t="s">
        <v>162</v>
      </c>
      <c r="O326" s="60"/>
      <c r="P326" s="60"/>
      <c r="Q326" s="181"/>
      <c r="R326" s="182"/>
      <c r="S326" s="68"/>
      <c r="T326" s="68"/>
      <c r="U326" s="68"/>
      <c r="V326" s="68"/>
      <c r="W326" s="183"/>
      <c r="X326" s="269"/>
    </row>
    <row r="327" spans="1:24" ht="11.25" thickBot="1" x14ac:dyDescent="0.2">
      <c r="A327" s="186"/>
      <c r="B327" s="217"/>
      <c r="C327" s="218"/>
      <c r="D327" s="219"/>
      <c r="E327" s="218"/>
      <c r="F327" s="220"/>
      <c r="G327" s="187"/>
      <c r="H327" s="188"/>
      <c r="I327" s="189"/>
      <c r="J327" s="189"/>
      <c r="K327" s="190"/>
      <c r="L327" s="190"/>
      <c r="M327" s="191">
        <v>0</v>
      </c>
      <c r="N327" s="192" t="b">
        <v>0</v>
      </c>
      <c r="O327" s="189"/>
      <c r="P327" s="189"/>
      <c r="Q327" s="193"/>
      <c r="R327" s="194"/>
      <c r="S327" s="195"/>
      <c r="T327" s="195"/>
      <c r="U327" s="195"/>
      <c r="V327" s="195"/>
      <c r="W327" s="196"/>
      <c r="X327" s="271"/>
    </row>
    <row r="328" spans="1:24" ht="136.5" x14ac:dyDescent="0.15">
      <c r="A328" s="168">
        <v>3</v>
      </c>
      <c r="B328" s="208" t="s">
        <v>55</v>
      </c>
      <c r="C328" s="103" t="s">
        <v>871</v>
      </c>
      <c r="D328" s="97" t="s">
        <v>861</v>
      </c>
      <c r="E328" s="103" t="s">
        <v>872</v>
      </c>
      <c r="F328" s="210" t="s">
        <v>873</v>
      </c>
      <c r="G328" s="169" t="s">
        <v>65</v>
      </c>
      <c r="H328" s="170">
        <v>2</v>
      </c>
      <c r="I328" s="171">
        <v>3</v>
      </c>
      <c r="J328" s="171" t="s">
        <v>18</v>
      </c>
      <c r="K328" s="49" t="s">
        <v>874</v>
      </c>
      <c r="L328" s="37" t="s">
        <v>68</v>
      </c>
      <c r="M328" s="172">
        <v>90</v>
      </c>
      <c r="N328" s="173" t="s">
        <v>130</v>
      </c>
      <c r="O328" s="171">
        <v>1</v>
      </c>
      <c r="P328" s="171">
        <v>1</v>
      </c>
      <c r="Q328" s="174" t="s">
        <v>19</v>
      </c>
      <c r="R328" s="175" t="s">
        <v>33</v>
      </c>
      <c r="S328" s="97" t="s">
        <v>110</v>
      </c>
      <c r="T328" s="97" t="s">
        <v>110</v>
      </c>
      <c r="U328" s="176" t="s">
        <v>110</v>
      </c>
      <c r="V328" s="97" t="s">
        <v>110</v>
      </c>
      <c r="W328" s="211" t="s">
        <v>110</v>
      </c>
      <c r="X328" s="267" t="s">
        <v>2442</v>
      </c>
    </row>
    <row r="329" spans="1:24" ht="126" x14ac:dyDescent="0.15">
      <c r="A329" s="178"/>
      <c r="B329" s="209"/>
      <c r="C329" s="48"/>
      <c r="D329" s="54" t="s">
        <v>875</v>
      </c>
      <c r="E329" s="48"/>
      <c r="F329" s="102"/>
      <c r="G329" s="179"/>
      <c r="H329" s="180"/>
      <c r="I329" s="60"/>
      <c r="J329" s="60"/>
      <c r="K329" s="36" t="s">
        <v>876</v>
      </c>
      <c r="L329" s="44" t="s">
        <v>7</v>
      </c>
      <c r="M329" s="172">
        <v>80</v>
      </c>
      <c r="N329" s="185" t="s">
        <v>130</v>
      </c>
      <c r="O329" s="60"/>
      <c r="P329" s="60"/>
      <c r="Q329" s="181"/>
      <c r="R329" s="182"/>
      <c r="S329" s="68"/>
      <c r="T329" s="68"/>
      <c r="U329" s="68"/>
      <c r="V329" s="68"/>
      <c r="W329" s="183"/>
      <c r="X329" s="269"/>
    </row>
    <row r="330" spans="1:24" x14ac:dyDescent="0.15">
      <c r="A330" s="178"/>
      <c r="B330" s="209"/>
      <c r="C330" s="48"/>
      <c r="D330" s="54"/>
      <c r="E330" s="48"/>
      <c r="F330" s="102"/>
      <c r="G330" s="179"/>
      <c r="H330" s="180"/>
      <c r="I330" s="60"/>
      <c r="J330" s="60"/>
      <c r="K330" s="213"/>
      <c r="L330" s="44"/>
      <c r="M330" s="172">
        <v>0</v>
      </c>
      <c r="N330" s="185" t="b">
        <v>0</v>
      </c>
      <c r="O330" s="60"/>
      <c r="P330" s="60"/>
      <c r="Q330" s="181"/>
      <c r="R330" s="182"/>
      <c r="S330" s="68"/>
      <c r="T330" s="68"/>
      <c r="U330" s="68"/>
      <c r="V330" s="68"/>
      <c r="W330" s="183"/>
      <c r="X330" s="269"/>
    </row>
    <row r="331" spans="1:24" x14ac:dyDescent="0.15">
      <c r="A331" s="178"/>
      <c r="B331" s="209"/>
      <c r="C331" s="48"/>
      <c r="D331" s="54"/>
      <c r="E331" s="48"/>
      <c r="F331" s="102"/>
      <c r="G331" s="179"/>
      <c r="H331" s="180"/>
      <c r="I331" s="60"/>
      <c r="J331" s="60"/>
      <c r="K331" s="49"/>
      <c r="L331" s="44"/>
      <c r="M331" s="172">
        <v>0</v>
      </c>
      <c r="N331" s="185" t="b">
        <v>0</v>
      </c>
      <c r="O331" s="60"/>
      <c r="P331" s="60"/>
      <c r="Q331" s="181"/>
      <c r="R331" s="182"/>
      <c r="S331" s="68"/>
      <c r="T331" s="68"/>
      <c r="U331" s="68"/>
      <c r="V331" s="68"/>
      <c r="W331" s="183"/>
      <c r="X331" s="269"/>
    </row>
    <row r="332" spans="1:24" ht="11.25" thickBot="1" x14ac:dyDescent="0.2">
      <c r="A332" s="186"/>
      <c r="B332" s="217"/>
      <c r="C332" s="218"/>
      <c r="D332" s="219"/>
      <c r="E332" s="218"/>
      <c r="F332" s="220"/>
      <c r="G332" s="187"/>
      <c r="H332" s="188"/>
      <c r="I332" s="189"/>
      <c r="J332" s="189"/>
      <c r="K332" s="221"/>
      <c r="L332" s="190"/>
      <c r="M332" s="191">
        <v>0</v>
      </c>
      <c r="N332" s="192" t="b">
        <v>0</v>
      </c>
      <c r="O332" s="189"/>
      <c r="P332" s="189"/>
      <c r="Q332" s="193"/>
      <c r="R332" s="194"/>
      <c r="S332" s="195"/>
      <c r="T332" s="195"/>
      <c r="U332" s="195"/>
      <c r="V332" s="195"/>
      <c r="W332" s="196"/>
      <c r="X332" s="271"/>
    </row>
    <row r="333" spans="1:24" ht="105" x14ac:dyDescent="0.15">
      <c r="A333" s="168">
        <v>5</v>
      </c>
      <c r="B333" s="208" t="s">
        <v>55</v>
      </c>
      <c r="C333" s="103" t="s">
        <v>877</v>
      </c>
      <c r="D333" s="97" t="s">
        <v>886</v>
      </c>
      <c r="E333" s="103" t="s">
        <v>887</v>
      </c>
      <c r="F333" s="210" t="s">
        <v>888</v>
      </c>
      <c r="G333" s="169" t="s">
        <v>66</v>
      </c>
      <c r="H333" s="170">
        <v>1</v>
      </c>
      <c r="I333" s="171">
        <v>2</v>
      </c>
      <c r="J333" s="171" t="s">
        <v>19</v>
      </c>
      <c r="K333" s="36" t="s">
        <v>889</v>
      </c>
      <c r="L333" s="37" t="s">
        <v>7</v>
      </c>
      <c r="M333" s="172">
        <v>90</v>
      </c>
      <c r="N333" s="173" t="s">
        <v>130</v>
      </c>
      <c r="O333" s="171">
        <v>1</v>
      </c>
      <c r="P333" s="171">
        <v>2</v>
      </c>
      <c r="Q333" s="174" t="s">
        <v>19</v>
      </c>
      <c r="R333" s="175" t="s">
        <v>33</v>
      </c>
      <c r="S333" s="97" t="s">
        <v>110</v>
      </c>
      <c r="T333" s="97" t="s">
        <v>110</v>
      </c>
      <c r="U333" s="176" t="s">
        <v>110</v>
      </c>
      <c r="V333" s="97" t="s">
        <v>110</v>
      </c>
      <c r="W333" s="211" t="s">
        <v>110</v>
      </c>
      <c r="X333" s="267" t="s">
        <v>2443</v>
      </c>
    </row>
    <row r="334" spans="1:24" ht="63" x14ac:dyDescent="0.15">
      <c r="A334" s="178"/>
      <c r="B334" s="209"/>
      <c r="C334" s="48"/>
      <c r="D334" s="268" t="s">
        <v>890</v>
      </c>
      <c r="E334" s="48"/>
      <c r="F334" s="102"/>
      <c r="G334" s="179"/>
      <c r="H334" s="180"/>
      <c r="I334" s="60"/>
      <c r="J334" s="60"/>
      <c r="K334" s="268" t="s">
        <v>891</v>
      </c>
      <c r="L334" s="44" t="s">
        <v>7</v>
      </c>
      <c r="M334" s="172">
        <v>0</v>
      </c>
      <c r="N334" s="185" t="b">
        <v>0</v>
      </c>
      <c r="O334" s="60"/>
      <c r="P334" s="60"/>
      <c r="Q334" s="181"/>
      <c r="R334" s="182"/>
      <c r="S334" s="68"/>
      <c r="T334" s="68"/>
      <c r="U334" s="68"/>
      <c r="V334" s="68"/>
      <c r="W334" s="183"/>
      <c r="X334" s="269"/>
    </row>
    <row r="335" spans="1:24" ht="94.5" x14ac:dyDescent="0.15">
      <c r="A335" s="178"/>
      <c r="B335" s="209"/>
      <c r="C335" s="48"/>
      <c r="D335" s="268" t="s">
        <v>892</v>
      </c>
      <c r="E335" s="48"/>
      <c r="F335" s="102"/>
      <c r="G335" s="179"/>
      <c r="H335" s="180"/>
      <c r="I335" s="60"/>
      <c r="J335" s="60"/>
      <c r="K335" s="268" t="s">
        <v>893</v>
      </c>
      <c r="L335" s="44" t="s">
        <v>7</v>
      </c>
      <c r="M335" s="172">
        <v>0</v>
      </c>
      <c r="N335" s="185" t="b">
        <v>0</v>
      </c>
      <c r="O335" s="60"/>
      <c r="P335" s="60"/>
      <c r="Q335" s="181"/>
      <c r="R335" s="182"/>
      <c r="S335" s="68"/>
      <c r="T335" s="68"/>
      <c r="U335" s="68"/>
      <c r="V335" s="68"/>
      <c r="W335" s="183"/>
      <c r="X335" s="269"/>
    </row>
    <row r="336" spans="1:24" x14ac:dyDescent="0.15">
      <c r="A336" s="178"/>
      <c r="B336" s="209"/>
      <c r="C336" s="48"/>
      <c r="D336" s="54"/>
      <c r="E336" s="48"/>
      <c r="F336" s="102"/>
      <c r="G336" s="179"/>
      <c r="H336" s="180"/>
      <c r="I336" s="60"/>
      <c r="J336" s="60"/>
      <c r="K336" s="49"/>
      <c r="L336" s="44"/>
      <c r="M336" s="172">
        <v>0</v>
      </c>
      <c r="N336" s="185" t="b">
        <v>0</v>
      </c>
      <c r="O336" s="60"/>
      <c r="P336" s="60"/>
      <c r="Q336" s="181"/>
      <c r="R336" s="182"/>
      <c r="S336" s="68"/>
      <c r="T336" s="68"/>
      <c r="U336" s="68"/>
      <c r="V336" s="68"/>
      <c r="W336" s="183"/>
      <c r="X336" s="269"/>
    </row>
    <row r="337" spans="1:24" ht="11.25" thickBot="1" x14ac:dyDescent="0.2">
      <c r="A337" s="186"/>
      <c r="B337" s="217"/>
      <c r="C337" s="218"/>
      <c r="D337" s="219"/>
      <c r="E337" s="218"/>
      <c r="F337" s="220"/>
      <c r="G337" s="187"/>
      <c r="H337" s="188"/>
      <c r="I337" s="189"/>
      <c r="J337" s="189"/>
      <c r="K337" s="221"/>
      <c r="L337" s="190"/>
      <c r="M337" s="191">
        <v>0</v>
      </c>
      <c r="N337" s="192" t="b">
        <v>0</v>
      </c>
      <c r="O337" s="189"/>
      <c r="P337" s="189"/>
      <c r="Q337" s="193"/>
      <c r="R337" s="194"/>
      <c r="S337" s="195"/>
      <c r="T337" s="195"/>
      <c r="U337" s="195"/>
      <c r="V337" s="195"/>
      <c r="W337" s="196"/>
      <c r="X337" s="271"/>
    </row>
    <row r="338" spans="1:24" ht="136.5" x14ac:dyDescent="0.15">
      <c r="A338" s="168">
        <v>1</v>
      </c>
      <c r="B338" s="208" t="s">
        <v>43</v>
      </c>
      <c r="C338" s="103" t="s">
        <v>894</v>
      </c>
      <c r="D338" s="97" t="s">
        <v>895</v>
      </c>
      <c r="E338" s="103" t="s">
        <v>896</v>
      </c>
      <c r="F338" s="210" t="s">
        <v>897</v>
      </c>
      <c r="G338" s="169" t="s">
        <v>65</v>
      </c>
      <c r="H338" s="170">
        <v>1</v>
      </c>
      <c r="I338" s="171">
        <v>4</v>
      </c>
      <c r="J338" s="171" t="s">
        <v>17</v>
      </c>
      <c r="K338" s="36" t="s">
        <v>898</v>
      </c>
      <c r="L338" s="37" t="s">
        <v>7</v>
      </c>
      <c r="M338" s="172">
        <v>75</v>
      </c>
      <c r="N338" s="173" t="s">
        <v>162</v>
      </c>
      <c r="O338" s="171">
        <v>1</v>
      </c>
      <c r="P338" s="171">
        <v>4</v>
      </c>
      <c r="Q338" s="174" t="s">
        <v>17</v>
      </c>
      <c r="R338" s="175" t="s">
        <v>35</v>
      </c>
      <c r="S338" s="97" t="s">
        <v>899</v>
      </c>
      <c r="T338" s="97" t="s">
        <v>900</v>
      </c>
      <c r="U338" s="176">
        <v>43770</v>
      </c>
      <c r="V338" s="97" t="s">
        <v>901</v>
      </c>
      <c r="W338" s="211" t="s">
        <v>902</v>
      </c>
      <c r="X338" s="177" t="s">
        <v>903</v>
      </c>
    </row>
    <row r="339" spans="1:24" ht="178.5" x14ac:dyDescent="0.15">
      <c r="A339" s="178"/>
      <c r="B339" s="209"/>
      <c r="C339" s="48"/>
      <c r="D339" s="54" t="s">
        <v>904</v>
      </c>
      <c r="E339" s="48"/>
      <c r="F339" s="102"/>
      <c r="G339" s="179"/>
      <c r="H339" s="180"/>
      <c r="I339" s="60"/>
      <c r="J339" s="60"/>
      <c r="K339" s="36" t="s">
        <v>905</v>
      </c>
      <c r="L339" s="44" t="s">
        <v>7</v>
      </c>
      <c r="M339" s="172">
        <v>65</v>
      </c>
      <c r="N339" s="173" t="s">
        <v>162</v>
      </c>
      <c r="O339" s="60"/>
      <c r="P339" s="60"/>
      <c r="Q339" s="181"/>
      <c r="R339" s="182"/>
      <c r="S339" s="68"/>
      <c r="T339" s="68"/>
      <c r="U339" s="68"/>
      <c r="V339" s="68"/>
      <c r="W339" s="183"/>
      <c r="X339" s="184"/>
    </row>
    <row r="340" spans="1:24" ht="115.5" x14ac:dyDescent="0.15">
      <c r="A340" s="178"/>
      <c r="B340" s="209"/>
      <c r="C340" s="48"/>
      <c r="D340" s="54" t="s">
        <v>906</v>
      </c>
      <c r="E340" s="48"/>
      <c r="F340" s="102"/>
      <c r="G340" s="179"/>
      <c r="H340" s="180"/>
      <c r="I340" s="60"/>
      <c r="J340" s="60"/>
      <c r="K340" s="36" t="s">
        <v>907</v>
      </c>
      <c r="L340" s="44" t="s">
        <v>7</v>
      </c>
      <c r="M340" s="172">
        <v>90</v>
      </c>
      <c r="N340" s="185" t="s">
        <v>130</v>
      </c>
      <c r="O340" s="60"/>
      <c r="P340" s="60"/>
      <c r="Q340" s="181"/>
      <c r="R340" s="182"/>
      <c r="S340" s="68"/>
      <c r="T340" s="68"/>
      <c r="U340" s="68"/>
      <c r="V340" s="68"/>
      <c r="W340" s="183"/>
      <c r="X340" s="184"/>
    </row>
    <row r="341" spans="1:24" x14ac:dyDescent="0.15">
      <c r="A341" s="178"/>
      <c r="B341" s="209"/>
      <c r="C341" s="48"/>
      <c r="D341" s="54"/>
      <c r="E341" s="48"/>
      <c r="F341" s="102"/>
      <c r="G341" s="179"/>
      <c r="H341" s="180"/>
      <c r="I341" s="60"/>
      <c r="J341" s="60"/>
      <c r="K341" s="36"/>
      <c r="L341" s="44"/>
      <c r="M341" s="172">
        <v>0</v>
      </c>
      <c r="N341" s="185" t="b">
        <v>0</v>
      </c>
      <c r="O341" s="60"/>
      <c r="P341" s="60"/>
      <c r="Q341" s="181"/>
      <c r="R341" s="182"/>
      <c r="S341" s="68"/>
      <c r="T341" s="68"/>
      <c r="U341" s="68"/>
      <c r="V341" s="68"/>
      <c r="W341" s="183"/>
      <c r="X341" s="184"/>
    </row>
    <row r="342" spans="1:24" ht="11.25" thickBot="1" x14ac:dyDescent="0.2">
      <c r="A342" s="186"/>
      <c r="B342" s="217"/>
      <c r="C342" s="218"/>
      <c r="D342" s="219"/>
      <c r="E342" s="218"/>
      <c r="F342" s="220"/>
      <c r="G342" s="187"/>
      <c r="H342" s="188"/>
      <c r="I342" s="189"/>
      <c r="J342" s="189"/>
      <c r="K342" s="221"/>
      <c r="L342" s="190"/>
      <c r="M342" s="191">
        <v>0</v>
      </c>
      <c r="N342" s="192" t="b">
        <v>0</v>
      </c>
      <c r="O342" s="189"/>
      <c r="P342" s="189"/>
      <c r="Q342" s="193"/>
      <c r="R342" s="194"/>
      <c r="S342" s="195"/>
      <c r="T342" s="195"/>
      <c r="U342" s="195"/>
      <c r="V342" s="195"/>
      <c r="W342" s="196"/>
      <c r="X342" s="197"/>
    </row>
    <row r="343" spans="1:24" ht="115.5" x14ac:dyDescent="0.15">
      <c r="A343" s="168">
        <v>2</v>
      </c>
      <c r="B343" s="208" t="s">
        <v>43</v>
      </c>
      <c r="C343" s="373" t="s">
        <v>908</v>
      </c>
      <c r="D343" s="97" t="s">
        <v>909</v>
      </c>
      <c r="E343" s="208" t="s">
        <v>910</v>
      </c>
      <c r="F343" s="208" t="s">
        <v>911</v>
      </c>
      <c r="G343" s="208" t="s">
        <v>65</v>
      </c>
      <c r="H343" s="170">
        <v>1</v>
      </c>
      <c r="I343" s="171">
        <v>2</v>
      </c>
      <c r="J343" s="171" t="s">
        <v>19</v>
      </c>
      <c r="K343" s="36" t="s">
        <v>912</v>
      </c>
      <c r="L343" s="37" t="s">
        <v>7</v>
      </c>
      <c r="M343" s="172">
        <v>75</v>
      </c>
      <c r="N343" s="173" t="s">
        <v>162</v>
      </c>
      <c r="O343" s="171">
        <v>1</v>
      </c>
      <c r="P343" s="171">
        <v>2</v>
      </c>
      <c r="Q343" s="174" t="s">
        <v>19</v>
      </c>
      <c r="R343" s="175" t="s">
        <v>33</v>
      </c>
      <c r="S343" s="97" t="s">
        <v>110</v>
      </c>
      <c r="T343" s="97" t="s">
        <v>110</v>
      </c>
      <c r="U343" s="176" t="s">
        <v>110</v>
      </c>
      <c r="V343" s="97" t="s">
        <v>110</v>
      </c>
      <c r="W343" s="211" t="s">
        <v>110</v>
      </c>
      <c r="X343" s="177" t="s">
        <v>913</v>
      </c>
    </row>
    <row r="344" spans="1:24" ht="115.5" x14ac:dyDescent="0.15">
      <c r="A344" s="178"/>
      <c r="B344" s="209"/>
      <c r="C344" s="374"/>
      <c r="D344" s="54" t="s">
        <v>914</v>
      </c>
      <c r="E344" s="209"/>
      <c r="F344" s="209"/>
      <c r="G344" s="209"/>
      <c r="H344" s="180"/>
      <c r="I344" s="60"/>
      <c r="J344" s="60"/>
      <c r="K344" s="36" t="s">
        <v>915</v>
      </c>
      <c r="L344" s="44" t="s">
        <v>7</v>
      </c>
      <c r="M344" s="172">
        <v>65</v>
      </c>
      <c r="N344" s="185" t="s">
        <v>162</v>
      </c>
      <c r="O344" s="60"/>
      <c r="P344" s="60"/>
      <c r="Q344" s="181"/>
      <c r="R344" s="182"/>
      <c r="S344" s="68"/>
      <c r="T344" s="68"/>
      <c r="U344" s="68"/>
      <c r="V344" s="68"/>
      <c r="W344" s="183"/>
      <c r="X344" s="184"/>
    </row>
    <row r="345" spans="1:24" ht="116.25" thickBot="1" x14ac:dyDescent="0.2">
      <c r="A345" s="178"/>
      <c r="B345" s="209"/>
      <c r="C345" s="374"/>
      <c r="D345" s="219" t="s">
        <v>916</v>
      </c>
      <c r="E345" s="209"/>
      <c r="F345" s="209"/>
      <c r="G345" s="209"/>
      <c r="H345" s="180"/>
      <c r="I345" s="60"/>
      <c r="J345" s="60"/>
      <c r="K345" s="36" t="s">
        <v>917</v>
      </c>
      <c r="L345" s="44" t="s">
        <v>7</v>
      </c>
      <c r="M345" s="77">
        <v>90</v>
      </c>
      <c r="N345" s="185" t="s">
        <v>130</v>
      </c>
      <c r="O345" s="60"/>
      <c r="P345" s="60"/>
      <c r="Q345" s="181"/>
      <c r="R345" s="182"/>
      <c r="S345" s="68"/>
      <c r="T345" s="68"/>
      <c r="U345" s="68"/>
      <c r="V345" s="68"/>
      <c r="W345" s="183"/>
      <c r="X345" s="184"/>
    </row>
    <row r="346" spans="1:24" x14ac:dyDescent="0.15">
      <c r="A346" s="178"/>
      <c r="B346" s="209"/>
      <c r="C346" s="374"/>
      <c r="D346" s="54"/>
      <c r="E346" s="209"/>
      <c r="F346" s="209"/>
      <c r="G346" s="209"/>
      <c r="H346" s="180"/>
      <c r="I346" s="60"/>
      <c r="J346" s="60"/>
      <c r="K346" s="36"/>
      <c r="L346" s="44"/>
      <c r="M346" s="77">
        <v>0</v>
      </c>
      <c r="N346" s="185" t="b">
        <v>0</v>
      </c>
      <c r="O346" s="60"/>
      <c r="P346" s="60"/>
      <c r="Q346" s="181"/>
      <c r="R346" s="182"/>
      <c r="S346" s="68"/>
      <c r="T346" s="68"/>
      <c r="U346" s="68"/>
      <c r="V346" s="68"/>
      <c r="W346" s="183"/>
      <c r="X346" s="184"/>
    </row>
    <row r="347" spans="1:24" ht="11.25" thickBot="1" x14ac:dyDescent="0.2">
      <c r="A347" s="186"/>
      <c r="B347" s="217"/>
      <c r="C347" s="374"/>
      <c r="D347" s="219"/>
      <c r="E347" s="217"/>
      <c r="F347" s="217"/>
      <c r="G347" s="217"/>
      <c r="H347" s="188"/>
      <c r="I347" s="189"/>
      <c r="J347" s="189"/>
      <c r="K347" s="221"/>
      <c r="L347" s="190"/>
      <c r="M347" s="191">
        <v>0</v>
      </c>
      <c r="N347" s="192" t="b">
        <v>0</v>
      </c>
      <c r="O347" s="189"/>
      <c r="P347" s="189"/>
      <c r="Q347" s="193"/>
      <c r="R347" s="194"/>
      <c r="S347" s="195"/>
      <c r="T347" s="195"/>
      <c r="U347" s="195"/>
      <c r="V347" s="195"/>
      <c r="W347" s="196"/>
      <c r="X347" s="197"/>
    </row>
    <row r="348" spans="1:24" ht="94.5" x14ac:dyDescent="0.15">
      <c r="A348" s="168">
        <v>4</v>
      </c>
      <c r="B348" s="208" t="s">
        <v>43</v>
      </c>
      <c r="C348" s="103" t="s">
        <v>927</v>
      </c>
      <c r="D348" s="97" t="s">
        <v>928</v>
      </c>
      <c r="E348" s="103" t="s">
        <v>929</v>
      </c>
      <c r="F348" s="210" t="s">
        <v>930</v>
      </c>
      <c r="G348" s="169" t="s">
        <v>66</v>
      </c>
      <c r="H348" s="170">
        <v>2</v>
      </c>
      <c r="I348" s="171">
        <v>2</v>
      </c>
      <c r="J348" s="171" t="s">
        <v>19</v>
      </c>
      <c r="K348" s="36" t="s">
        <v>931</v>
      </c>
      <c r="L348" s="37" t="s">
        <v>7</v>
      </c>
      <c r="M348" s="172">
        <v>90</v>
      </c>
      <c r="N348" s="173" t="s">
        <v>130</v>
      </c>
      <c r="O348" s="171">
        <v>1</v>
      </c>
      <c r="P348" s="171">
        <v>2</v>
      </c>
      <c r="Q348" s="174" t="s">
        <v>19</v>
      </c>
      <c r="R348" s="175" t="s">
        <v>33</v>
      </c>
      <c r="S348" s="97" t="s">
        <v>110</v>
      </c>
      <c r="T348" s="97" t="s">
        <v>110</v>
      </c>
      <c r="U348" s="176" t="s">
        <v>110</v>
      </c>
      <c r="V348" s="97" t="s">
        <v>110</v>
      </c>
      <c r="W348" s="211" t="s">
        <v>110</v>
      </c>
      <c r="X348" s="177" t="s">
        <v>932</v>
      </c>
    </row>
    <row r="349" spans="1:24" ht="105" x14ac:dyDescent="0.15">
      <c r="A349" s="178"/>
      <c r="B349" s="209"/>
      <c r="C349" s="48"/>
      <c r="D349" s="97" t="s">
        <v>933</v>
      </c>
      <c r="E349" s="48"/>
      <c r="F349" s="102"/>
      <c r="G349" s="179"/>
      <c r="H349" s="180"/>
      <c r="I349" s="60"/>
      <c r="J349" s="60"/>
      <c r="K349" s="36" t="s">
        <v>934</v>
      </c>
      <c r="L349" s="44" t="s">
        <v>7</v>
      </c>
      <c r="M349" s="172">
        <v>90</v>
      </c>
      <c r="N349" s="185" t="s">
        <v>130</v>
      </c>
      <c r="O349" s="60"/>
      <c r="P349" s="60"/>
      <c r="Q349" s="181"/>
      <c r="R349" s="182"/>
      <c r="S349" s="68"/>
      <c r="T349" s="68"/>
      <c r="U349" s="68"/>
      <c r="V349" s="68"/>
      <c r="W349" s="183"/>
      <c r="X349" s="184"/>
    </row>
    <row r="350" spans="1:24" ht="105" x14ac:dyDescent="0.15">
      <c r="A350" s="178"/>
      <c r="B350" s="209"/>
      <c r="C350" s="48"/>
      <c r="D350" s="54" t="s">
        <v>935</v>
      </c>
      <c r="E350" s="48"/>
      <c r="F350" s="102"/>
      <c r="G350" s="179"/>
      <c r="H350" s="180"/>
      <c r="I350" s="60"/>
      <c r="J350" s="60"/>
      <c r="K350" s="36" t="s">
        <v>934</v>
      </c>
      <c r="L350" s="44" t="s">
        <v>7</v>
      </c>
      <c r="M350" s="172">
        <v>90</v>
      </c>
      <c r="N350" s="185" t="s">
        <v>130</v>
      </c>
      <c r="O350" s="60"/>
      <c r="P350" s="60"/>
      <c r="Q350" s="181"/>
      <c r="R350" s="182"/>
      <c r="S350" s="68"/>
      <c r="T350" s="68"/>
      <c r="U350" s="68"/>
      <c r="V350" s="68"/>
      <c r="W350" s="183"/>
      <c r="X350" s="184"/>
    </row>
    <row r="351" spans="1:24" x14ac:dyDescent="0.15">
      <c r="A351" s="178"/>
      <c r="B351" s="209"/>
      <c r="C351" s="48"/>
      <c r="D351" s="54"/>
      <c r="E351" s="48"/>
      <c r="F351" s="102"/>
      <c r="G351" s="179"/>
      <c r="H351" s="180"/>
      <c r="I351" s="60"/>
      <c r="J351" s="60"/>
      <c r="K351" s="49"/>
      <c r="L351" s="44"/>
      <c r="M351" s="172">
        <v>0</v>
      </c>
      <c r="N351" s="185" t="b">
        <v>0</v>
      </c>
      <c r="O351" s="60"/>
      <c r="P351" s="60"/>
      <c r="Q351" s="181"/>
      <c r="R351" s="182"/>
      <c r="S351" s="68"/>
      <c r="T351" s="68"/>
      <c r="U351" s="68"/>
      <c r="V351" s="68"/>
      <c r="W351" s="183"/>
      <c r="X351" s="184"/>
    </row>
    <row r="352" spans="1:24" ht="11.25" thickBot="1" x14ac:dyDescent="0.2">
      <c r="A352" s="186"/>
      <c r="B352" s="217"/>
      <c r="C352" s="218"/>
      <c r="D352" s="219"/>
      <c r="E352" s="218"/>
      <c r="F352" s="220"/>
      <c r="G352" s="187"/>
      <c r="H352" s="188"/>
      <c r="I352" s="189"/>
      <c r="J352" s="189"/>
      <c r="K352" s="221"/>
      <c r="L352" s="190"/>
      <c r="M352" s="191">
        <v>0</v>
      </c>
      <c r="N352" s="192" t="b">
        <v>0</v>
      </c>
      <c r="O352" s="189"/>
      <c r="P352" s="189"/>
      <c r="Q352" s="193"/>
      <c r="R352" s="194"/>
      <c r="S352" s="195"/>
      <c r="T352" s="195"/>
      <c r="U352" s="195"/>
      <c r="V352" s="195"/>
      <c r="W352" s="196"/>
      <c r="X352" s="197"/>
    </row>
    <row r="353" spans="1:24" ht="94.5" x14ac:dyDescent="0.15">
      <c r="A353" s="168">
        <v>2</v>
      </c>
      <c r="B353" s="208" t="s">
        <v>42</v>
      </c>
      <c r="C353" s="103" t="s">
        <v>947</v>
      </c>
      <c r="D353" s="97" t="s">
        <v>948</v>
      </c>
      <c r="E353" s="103" t="s">
        <v>949</v>
      </c>
      <c r="F353" s="210" t="s">
        <v>950</v>
      </c>
      <c r="G353" s="169" t="s">
        <v>65</v>
      </c>
      <c r="H353" s="170">
        <v>1</v>
      </c>
      <c r="I353" s="171">
        <v>2</v>
      </c>
      <c r="J353" s="171" t="s">
        <v>19</v>
      </c>
      <c r="K353" s="97" t="s">
        <v>951</v>
      </c>
      <c r="L353" s="37" t="s">
        <v>7</v>
      </c>
      <c r="M353" s="172">
        <v>90</v>
      </c>
      <c r="N353" s="173" t="s">
        <v>130</v>
      </c>
      <c r="O353" s="171">
        <v>1</v>
      </c>
      <c r="P353" s="171">
        <v>2</v>
      </c>
      <c r="Q353" s="174" t="s">
        <v>19</v>
      </c>
      <c r="R353" s="175" t="s">
        <v>33</v>
      </c>
      <c r="S353" s="97" t="s">
        <v>110</v>
      </c>
      <c r="T353" s="97" t="s">
        <v>110</v>
      </c>
      <c r="U353" s="97" t="s">
        <v>110</v>
      </c>
      <c r="V353" s="97" t="s">
        <v>110</v>
      </c>
      <c r="W353" s="97" t="s">
        <v>110</v>
      </c>
      <c r="X353" s="212" t="s">
        <v>952</v>
      </c>
    </row>
    <row r="354" spans="1:24" ht="115.5" x14ac:dyDescent="0.15">
      <c r="A354" s="178"/>
      <c r="B354" s="209"/>
      <c r="C354" s="48"/>
      <c r="D354" s="54" t="s">
        <v>953</v>
      </c>
      <c r="E354" s="48"/>
      <c r="F354" s="102"/>
      <c r="G354" s="179"/>
      <c r="H354" s="180"/>
      <c r="I354" s="60"/>
      <c r="J354" s="60"/>
      <c r="K354" s="68" t="s">
        <v>954</v>
      </c>
      <c r="L354" s="44" t="s">
        <v>7</v>
      </c>
      <c r="M354" s="172">
        <v>90</v>
      </c>
      <c r="N354" s="185" t="s">
        <v>130</v>
      </c>
      <c r="O354" s="60"/>
      <c r="P354" s="60"/>
      <c r="Q354" s="181"/>
      <c r="R354" s="182"/>
      <c r="S354" s="68"/>
      <c r="T354" s="68"/>
      <c r="U354" s="68"/>
      <c r="V354" s="68"/>
      <c r="W354" s="183"/>
      <c r="X354" s="269"/>
    </row>
    <row r="355" spans="1:24" x14ac:dyDescent="0.15">
      <c r="A355" s="178"/>
      <c r="B355" s="209"/>
      <c r="C355" s="48"/>
      <c r="D355" s="54"/>
      <c r="E355" s="48"/>
      <c r="F355" s="102"/>
      <c r="G355" s="179"/>
      <c r="H355" s="180"/>
      <c r="I355" s="60"/>
      <c r="J355" s="60"/>
      <c r="K355" s="68"/>
      <c r="L355" s="44"/>
      <c r="M355" s="77">
        <v>0</v>
      </c>
      <c r="N355" s="185" t="b">
        <v>0</v>
      </c>
      <c r="O355" s="60"/>
      <c r="P355" s="60"/>
      <c r="Q355" s="181"/>
      <c r="R355" s="182"/>
      <c r="S355" s="68"/>
      <c r="T355" s="68"/>
      <c r="U355" s="68"/>
      <c r="V355" s="68"/>
      <c r="W355" s="183"/>
      <c r="X355" s="269"/>
    </row>
    <row r="356" spans="1:24" x14ac:dyDescent="0.15">
      <c r="A356" s="178"/>
      <c r="B356" s="209"/>
      <c r="C356" s="48"/>
      <c r="D356" s="54"/>
      <c r="E356" s="48"/>
      <c r="F356" s="102"/>
      <c r="G356" s="179"/>
      <c r="H356" s="180"/>
      <c r="I356" s="60"/>
      <c r="J356" s="60"/>
      <c r="K356" s="68"/>
      <c r="L356" s="44"/>
      <c r="M356" s="77">
        <v>0</v>
      </c>
      <c r="N356" s="185" t="b">
        <v>0</v>
      </c>
      <c r="O356" s="60"/>
      <c r="P356" s="60"/>
      <c r="Q356" s="181"/>
      <c r="R356" s="182"/>
      <c r="S356" s="68"/>
      <c r="T356" s="68"/>
      <c r="U356" s="68"/>
      <c r="V356" s="68"/>
      <c r="W356" s="183"/>
      <c r="X356" s="269"/>
    </row>
    <row r="357" spans="1:24" ht="11.25" thickBot="1" x14ac:dyDescent="0.2">
      <c r="A357" s="186"/>
      <c r="B357" s="217"/>
      <c r="C357" s="218"/>
      <c r="D357" s="219"/>
      <c r="E357" s="218"/>
      <c r="F357" s="220"/>
      <c r="G357" s="187"/>
      <c r="H357" s="188"/>
      <c r="I357" s="189"/>
      <c r="J357" s="189"/>
      <c r="K357" s="195"/>
      <c r="L357" s="190"/>
      <c r="M357" s="191">
        <v>0</v>
      </c>
      <c r="N357" s="192" t="b">
        <v>0</v>
      </c>
      <c r="O357" s="189"/>
      <c r="P357" s="189"/>
      <c r="Q357" s="193"/>
      <c r="R357" s="194"/>
      <c r="S357" s="195"/>
      <c r="T357" s="195"/>
      <c r="U357" s="195"/>
      <c r="V357" s="195"/>
      <c r="W357" s="196"/>
      <c r="X357" s="271"/>
    </row>
    <row r="358" spans="1:24" ht="147" x14ac:dyDescent="0.15">
      <c r="A358" s="168">
        <v>3</v>
      </c>
      <c r="B358" s="208" t="s">
        <v>42</v>
      </c>
      <c r="C358" s="103" t="s">
        <v>955</v>
      </c>
      <c r="D358" s="97" t="s">
        <v>956</v>
      </c>
      <c r="E358" s="103" t="s">
        <v>957</v>
      </c>
      <c r="F358" s="210" t="s">
        <v>958</v>
      </c>
      <c r="G358" s="169" t="s">
        <v>65</v>
      </c>
      <c r="H358" s="170">
        <v>1</v>
      </c>
      <c r="I358" s="171">
        <v>2</v>
      </c>
      <c r="J358" s="171" t="s">
        <v>19</v>
      </c>
      <c r="K358" s="97" t="s">
        <v>2444</v>
      </c>
      <c r="L358" s="37" t="s">
        <v>7</v>
      </c>
      <c r="M358" s="172">
        <v>90</v>
      </c>
      <c r="N358" s="173" t="s">
        <v>130</v>
      </c>
      <c r="O358" s="171">
        <v>1</v>
      </c>
      <c r="P358" s="171">
        <v>2</v>
      </c>
      <c r="Q358" s="174" t="s">
        <v>19</v>
      </c>
      <c r="R358" s="175" t="s">
        <v>33</v>
      </c>
      <c r="S358" s="97" t="s">
        <v>110</v>
      </c>
      <c r="T358" s="97" t="s">
        <v>110</v>
      </c>
      <c r="U358" s="176" t="s">
        <v>110</v>
      </c>
      <c r="V358" s="97" t="s">
        <v>110</v>
      </c>
      <c r="W358" s="211" t="s">
        <v>110</v>
      </c>
      <c r="X358" s="212" t="s">
        <v>959</v>
      </c>
    </row>
    <row r="359" spans="1:24" ht="94.5" x14ac:dyDescent="0.15">
      <c r="A359" s="178"/>
      <c r="B359" s="209"/>
      <c r="C359" s="48"/>
      <c r="D359" s="54" t="s">
        <v>960</v>
      </c>
      <c r="E359" s="48"/>
      <c r="F359" s="102"/>
      <c r="G359" s="179"/>
      <c r="H359" s="180"/>
      <c r="I359" s="60"/>
      <c r="J359" s="60"/>
      <c r="K359" s="68" t="s">
        <v>1442</v>
      </c>
      <c r="L359" s="44" t="s">
        <v>7</v>
      </c>
      <c r="M359" s="172">
        <v>90</v>
      </c>
      <c r="N359" s="185" t="s">
        <v>130</v>
      </c>
      <c r="O359" s="60"/>
      <c r="P359" s="60"/>
      <c r="Q359" s="181"/>
      <c r="R359" s="182"/>
      <c r="S359" s="68"/>
      <c r="T359" s="68"/>
      <c r="U359" s="68"/>
      <c r="V359" s="68"/>
      <c r="W359" s="183"/>
      <c r="X359" s="269"/>
    </row>
    <row r="360" spans="1:24" x14ac:dyDescent="0.15">
      <c r="A360" s="178"/>
      <c r="B360" s="209"/>
      <c r="C360" s="48"/>
      <c r="D360" s="54"/>
      <c r="E360" s="48"/>
      <c r="F360" s="102"/>
      <c r="G360" s="179"/>
      <c r="H360" s="180"/>
      <c r="I360" s="60"/>
      <c r="J360" s="60"/>
      <c r="K360" s="68"/>
      <c r="L360" s="44"/>
      <c r="M360" s="172">
        <v>0</v>
      </c>
      <c r="N360" s="185" t="b">
        <v>0</v>
      </c>
      <c r="O360" s="60"/>
      <c r="P360" s="60"/>
      <c r="Q360" s="181"/>
      <c r="R360" s="182"/>
      <c r="S360" s="68"/>
      <c r="T360" s="68"/>
      <c r="U360" s="68"/>
      <c r="V360" s="68"/>
      <c r="W360" s="183"/>
      <c r="X360" s="269"/>
    </row>
    <row r="361" spans="1:24" x14ac:dyDescent="0.15">
      <c r="A361" s="178"/>
      <c r="B361" s="209"/>
      <c r="C361" s="48"/>
      <c r="D361" s="54"/>
      <c r="E361" s="48"/>
      <c r="F361" s="102"/>
      <c r="G361" s="179"/>
      <c r="H361" s="180"/>
      <c r="I361" s="60"/>
      <c r="J361" s="60"/>
      <c r="K361" s="68"/>
      <c r="L361" s="44"/>
      <c r="M361" s="172">
        <v>0</v>
      </c>
      <c r="N361" s="185" t="b">
        <v>0</v>
      </c>
      <c r="O361" s="60"/>
      <c r="P361" s="60"/>
      <c r="Q361" s="181"/>
      <c r="R361" s="182"/>
      <c r="S361" s="68"/>
      <c r="T361" s="68"/>
      <c r="U361" s="68"/>
      <c r="V361" s="68"/>
      <c r="W361" s="183"/>
      <c r="X361" s="269"/>
    </row>
    <row r="362" spans="1:24" ht="11.25" thickBot="1" x14ac:dyDescent="0.2">
      <c r="A362" s="186"/>
      <c r="B362" s="217"/>
      <c r="C362" s="218"/>
      <c r="D362" s="219"/>
      <c r="E362" s="218"/>
      <c r="F362" s="220"/>
      <c r="G362" s="187"/>
      <c r="H362" s="188"/>
      <c r="I362" s="189"/>
      <c r="J362" s="189"/>
      <c r="K362" s="195"/>
      <c r="L362" s="190"/>
      <c r="M362" s="191">
        <v>0</v>
      </c>
      <c r="N362" s="192" t="b">
        <v>0</v>
      </c>
      <c r="O362" s="189"/>
      <c r="P362" s="189"/>
      <c r="Q362" s="193"/>
      <c r="R362" s="194"/>
      <c r="S362" s="195"/>
      <c r="T362" s="195"/>
      <c r="U362" s="195"/>
      <c r="V362" s="195"/>
      <c r="W362" s="196"/>
      <c r="X362" s="271"/>
    </row>
    <row r="363" spans="1:24" ht="147" x14ac:dyDescent="0.15">
      <c r="A363" s="168">
        <v>4</v>
      </c>
      <c r="B363" s="208" t="s">
        <v>42</v>
      </c>
      <c r="C363" s="103" t="s">
        <v>961</v>
      </c>
      <c r="D363" s="97" t="s">
        <v>962</v>
      </c>
      <c r="E363" s="103" t="s">
        <v>963</v>
      </c>
      <c r="F363" s="210" t="s">
        <v>964</v>
      </c>
      <c r="G363" s="169" t="s">
        <v>65</v>
      </c>
      <c r="H363" s="170">
        <v>1</v>
      </c>
      <c r="I363" s="171">
        <v>2</v>
      </c>
      <c r="J363" s="171" t="s">
        <v>19</v>
      </c>
      <c r="K363" s="97" t="s">
        <v>1443</v>
      </c>
      <c r="L363" s="37" t="s">
        <v>7</v>
      </c>
      <c r="M363" s="172">
        <v>90</v>
      </c>
      <c r="N363" s="173" t="s">
        <v>130</v>
      </c>
      <c r="O363" s="171">
        <v>1</v>
      </c>
      <c r="P363" s="171">
        <v>1</v>
      </c>
      <c r="Q363" s="174" t="s">
        <v>19</v>
      </c>
      <c r="R363" s="175" t="s">
        <v>33</v>
      </c>
      <c r="S363" s="97" t="s">
        <v>110</v>
      </c>
      <c r="T363" s="97" t="s">
        <v>110</v>
      </c>
      <c r="U363" s="176" t="s">
        <v>110</v>
      </c>
      <c r="V363" s="97" t="s">
        <v>110</v>
      </c>
      <c r="W363" s="211" t="s">
        <v>110</v>
      </c>
      <c r="X363" s="212" t="s">
        <v>965</v>
      </c>
    </row>
    <row r="364" spans="1:24" ht="126" x14ac:dyDescent="0.15">
      <c r="A364" s="178"/>
      <c r="B364" s="209"/>
      <c r="C364" s="48"/>
      <c r="D364" s="54" t="s">
        <v>966</v>
      </c>
      <c r="E364" s="48"/>
      <c r="F364" s="102"/>
      <c r="G364" s="179"/>
      <c r="H364" s="180"/>
      <c r="I364" s="60"/>
      <c r="J364" s="60"/>
      <c r="K364" s="68" t="s">
        <v>1444</v>
      </c>
      <c r="L364" s="44" t="s">
        <v>68</v>
      </c>
      <c r="M364" s="172">
        <v>75</v>
      </c>
      <c r="N364" s="185" t="s">
        <v>162</v>
      </c>
      <c r="O364" s="60"/>
      <c r="P364" s="60"/>
      <c r="Q364" s="181"/>
      <c r="R364" s="182"/>
      <c r="S364" s="68"/>
      <c r="T364" s="68"/>
      <c r="U364" s="68"/>
      <c r="V364" s="68"/>
      <c r="W364" s="183"/>
      <c r="X364" s="269"/>
    </row>
    <row r="365" spans="1:24" x14ac:dyDescent="0.15">
      <c r="A365" s="178"/>
      <c r="B365" s="209"/>
      <c r="C365" s="48"/>
      <c r="D365" s="54"/>
      <c r="E365" s="48"/>
      <c r="F365" s="102"/>
      <c r="G365" s="179"/>
      <c r="H365" s="180"/>
      <c r="I365" s="60"/>
      <c r="J365" s="60"/>
      <c r="K365" s="68"/>
      <c r="L365" s="44"/>
      <c r="M365" s="172">
        <v>0</v>
      </c>
      <c r="N365" s="185" t="b">
        <v>0</v>
      </c>
      <c r="O365" s="60"/>
      <c r="P365" s="60"/>
      <c r="Q365" s="181"/>
      <c r="R365" s="182"/>
      <c r="S365" s="68"/>
      <c r="T365" s="68"/>
      <c r="U365" s="68"/>
      <c r="V365" s="68"/>
      <c r="W365" s="183"/>
      <c r="X365" s="269"/>
    </row>
    <row r="366" spans="1:24" x14ac:dyDescent="0.15">
      <c r="A366" s="178"/>
      <c r="B366" s="209"/>
      <c r="C366" s="48"/>
      <c r="D366" s="54"/>
      <c r="E366" s="48"/>
      <c r="F366" s="102"/>
      <c r="G366" s="179"/>
      <c r="H366" s="180"/>
      <c r="I366" s="60"/>
      <c r="J366" s="60"/>
      <c r="K366" s="68"/>
      <c r="L366" s="44"/>
      <c r="M366" s="172">
        <v>0</v>
      </c>
      <c r="N366" s="185" t="b">
        <v>0</v>
      </c>
      <c r="O366" s="60"/>
      <c r="P366" s="60"/>
      <c r="Q366" s="181"/>
      <c r="R366" s="182"/>
      <c r="S366" s="68"/>
      <c r="T366" s="68"/>
      <c r="U366" s="68"/>
      <c r="V366" s="68"/>
      <c r="W366" s="183"/>
      <c r="X366" s="269"/>
    </row>
    <row r="367" spans="1:24" ht="11.25" thickBot="1" x14ac:dyDescent="0.2">
      <c r="A367" s="186"/>
      <c r="B367" s="217"/>
      <c r="C367" s="218"/>
      <c r="D367" s="219"/>
      <c r="E367" s="218"/>
      <c r="F367" s="220"/>
      <c r="G367" s="187"/>
      <c r="H367" s="188"/>
      <c r="I367" s="189"/>
      <c r="J367" s="189"/>
      <c r="K367" s="195"/>
      <c r="L367" s="190"/>
      <c r="M367" s="191">
        <v>0</v>
      </c>
      <c r="N367" s="192" t="b">
        <v>0</v>
      </c>
      <c r="O367" s="189"/>
      <c r="P367" s="189"/>
      <c r="Q367" s="193"/>
      <c r="R367" s="194"/>
      <c r="S367" s="195"/>
      <c r="T367" s="195"/>
      <c r="U367" s="195"/>
      <c r="V367" s="195"/>
      <c r="W367" s="196"/>
      <c r="X367" s="271"/>
    </row>
    <row r="368" spans="1:24" ht="147" x14ac:dyDescent="0.15">
      <c r="A368" s="168">
        <v>5</v>
      </c>
      <c r="B368" s="208" t="s">
        <v>42</v>
      </c>
      <c r="C368" s="103" t="s">
        <v>961</v>
      </c>
      <c r="D368" s="97" t="s">
        <v>967</v>
      </c>
      <c r="E368" s="103" t="s">
        <v>968</v>
      </c>
      <c r="F368" s="210" t="s">
        <v>969</v>
      </c>
      <c r="G368" s="169" t="s">
        <v>65</v>
      </c>
      <c r="H368" s="170">
        <v>1</v>
      </c>
      <c r="I368" s="171">
        <v>2</v>
      </c>
      <c r="J368" s="171" t="s">
        <v>19</v>
      </c>
      <c r="K368" s="97" t="s">
        <v>970</v>
      </c>
      <c r="L368" s="37" t="s">
        <v>7</v>
      </c>
      <c r="M368" s="172">
        <v>90</v>
      </c>
      <c r="N368" s="173" t="s">
        <v>130</v>
      </c>
      <c r="O368" s="171">
        <v>1</v>
      </c>
      <c r="P368" s="171">
        <v>2</v>
      </c>
      <c r="Q368" s="174" t="s">
        <v>19</v>
      </c>
      <c r="R368" s="175" t="s">
        <v>33</v>
      </c>
      <c r="S368" s="97" t="s">
        <v>110</v>
      </c>
      <c r="T368" s="97" t="s">
        <v>110</v>
      </c>
      <c r="U368" s="176" t="s">
        <v>110</v>
      </c>
      <c r="V368" s="97" t="s">
        <v>110</v>
      </c>
      <c r="W368" s="211" t="s">
        <v>110</v>
      </c>
      <c r="X368" s="212" t="s">
        <v>971</v>
      </c>
    </row>
    <row r="369" spans="1:24" ht="136.5" x14ac:dyDescent="0.15">
      <c r="A369" s="178"/>
      <c r="B369" s="209"/>
      <c r="C369" s="48"/>
      <c r="D369" s="54" t="s">
        <v>972</v>
      </c>
      <c r="E369" s="48"/>
      <c r="F369" s="102"/>
      <c r="G369" s="179"/>
      <c r="H369" s="180"/>
      <c r="I369" s="60"/>
      <c r="J369" s="60"/>
      <c r="K369" s="68" t="s">
        <v>973</v>
      </c>
      <c r="L369" s="44" t="s">
        <v>7</v>
      </c>
      <c r="M369" s="172">
        <v>90</v>
      </c>
      <c r="N369" s="185" t="s">
        <v>130</v>
      </c>
      <c r="O369" s="60"/>
      <c r="P369" s="60"/>
      <c r="Q369" s="181"/>
      <c r="R369" s="182"/>
      <c r="S369" s="68"/>
      <c r="T369" s="68"/>
      <c r="U369" s="68"/>
      <c r="V369" s="68"/>
      <c r="W369" s="183"/>
      <c r="X369" s="269"/>
    </row>
    <row r="370" spans="1:24" x14ac:dyDescent="0.15">
      <c r="A370" s="178"/>
      <c r="B370" s="209"/>
      <c r="C370" s="48"/>
      <c r="D370" s="54"/>
      <c r="E370" s="48"/>
      <c r="F370" s="102"/>
      <c r="G370" s="179"/>
      <c r="H370" s="180"/>
      <c r="I370" s="60"/>
      <c r="J370" s="60"/>
      <c r="K370" s="68"/>
      <c r="L370" s="44"/>
      <c r="M370" s="172">
        <v>0</v>
      </c>
      <c r="N370" s="185" t="b">
        <v>0</v>
      </c>
      <c r="O370" s="60"/>
      <c r="P370" s="60"/>
      <c r="Q370" s="181"/>
      <c r="R370" s="182"/>
      <c r="S370" s="68"/>
      <c r="T370" s="68"/>
      <c r="U370" s="68"/>
      <c r="V370" s="68"/>
      <c r="W370" s="183"/>
      <c r="X370" s="269"/>
    </row>
    <row r="371" spans="1:24" x14ac:dyDescent="0.15">
      <c r="A371" s="178"/>
      <c r="B371" s="209"/>
      <c r="C371" s="48"/>
      <c r="D371" s="54"/>
      <c r="E371" s="48"/>
      <c r="F371" s="102"/>
      <c r="G371" s="179"/>
      <c r="H371" s="180"/>
      <c r="I371" s="60"/>
      <c r="J371" s="60"/>
      <c r="K371" s="68"/>
      <c r="L371" s="44"/>
      <c r="M371" s="172">
        <v>0</v>
      </c>
      <c r="N371" s="185" t="b">
        <v>0</v>
      </c>
      <c r="O371" s="60"/>
      <c r="P371" s="60"/>
      <c r="Q371" s="181"/>
      <c r="R371" s="182"/>
      <c r="S371" s="68"/>
      <c r="T371" s="68"/>
      <c r="U371" s="68"/>
      <c r="V371" s="68"/>
      <c r="W371" s="183"/>
      <c r="X371" s="269"/>
    </row>
    <row r="372" spans="1:24" ht="11.25" thickBot="1" x14ac:dyDescent="0.2">
      <c r="A372" s="186"/>
      <c r="B372" s="217"/>
      <c r="C372" s="218"/>
      <c r="D372" s="219"/>
      <c r="E372" s="218"/>
      <c r="F372" s="220"/>
      <c r="G372" s="187"/>
      <c r="H372" s="188"/>
      <c r="I372" s="189"/>
      <c r="J372" s="189"/>
      <c r="K372" s="195"/>
      <c r="L372" s="190"/>
      <c r="M372" s="191">
        <v>0</v>
      </c>
      <c r="N372" s="192" t="b">
        <v>0</v>
      </c>
      <c r="O372" s="189"/>
      <c r="P372" s="189"/>
      <c r="Q372" s="193"/>
      <c r="R372" s="194"/>
      <c r="S372" s="195"/>
      <c r="T372" s="195"/>
      <c r="U372" s="195"/>
      <c r="V372" s="195"/>
      <c r="W372" s="196"/>
      <c r="X372" s="271"/>
    </row>
    <row r="373" spans="1:24" ht="105" x14ac:dyDescent="0.15">
      <c r="A373" s="168">
        <v>6</v>
      </c>
      <c r="B373" s="208" t="s">
        <v>42</v>
      </c>
      <c r="C373" s="103" t="s">
        <v>974</v>
      </c>
      <c r="D373" s="97" t="s">
        <v>975</v>
      </c>
      <c r="E373" s="103" t="s">
        <v>976</v>
      </c>
      <c r="F373" s="210" t="s">
        <v>977</v>
      </c>
      <c r="G373" s="169" t="s">
        <v>66</v>
      </c>
      <c r="H373" s="170">
        <v>1</v>
      </c>
      <c r="I373" s="171">
        <v>2</v>
      </c>
      <c r="J373" s="171" t="s">
        <v>19</v>
      </c>
      <c r="K373" s="116" t="s">
        <v>978</v>
      </c>
      <c r="L373" s="37" t="s">
        <v>7</v>
      </c>
      <c r="M373" s="172">
        <v>90</v>
      </c>
      <c r="N373" s="173" t="s">
        <v>130</v>
      </c>
      <c r="O373" s="171">
        <v>1</v>
      </c>
      <c r="P373" s="171">
        <v>1</v>
      </c>
      <c r="Q373" s="174" t="s">
        <v>19</v>
      </c>
      <c r="R373" s="175" t="s">
        <v>33</v>
      </c>
      <c r="S373" s="97" t="s">
        <v>110</v>
      </c>
      <c r="T373" s="97" t="s">
        <v>110</v>
      </c>
      <c r="U373" s="176" t="s">
        <v>110</v>
      </c>
      <c r="V373" s="97" t="s">
        <v>110</v>
      </c>
      <c r="W373" s="211" t="s">
        <v>110</v>
      </c>
      <c r="X373" s="212" t="s">
        <v>979</v>
      </c>
    </row>
    <row r="374" spans="1:24" ht="136.5" x14ac:dyDescent="0.15">
      <c r="A374" s="178"/>
      <c r="B374" s="209"/>
      <c r="C374" s="48"/>
      <c r="D374" s="54" t="s">
        <v>980</v>
      </c>
      <c r="E374" s="48"/>
      <c r="F374" s="102"/>
      <c r="G374" s="179"/>
      <c r="H374" s="180"/>
      <c r="I374" s="60"/>
      <c r="J374" s="60"/>
      <c r="K374" s="68" t="s">
        <v>981</v>
      </c>
      <c r="L374" s="44" t="s">
        <v>68</v>
      </c>
      <c r="M374" s="172">
        <v>85</v>
      </c>
      <c r="N374" s="185" t="s">
        <v>130</v>
      </c>
      <c r="O374" s="60"/>
      <c r="P374" s="60"/>
      <c r="Q374" s="181"/>
      <c r="R374" s="182"/>
      <c r="S374" s="68"/>
      <c r="T374" s="68"/>
      <c r="U374" s="68"/>
      <c r="V374" s="68"/>
      <c r="W374" s="183"/>
      <c r="X374" s="269"/>
    </row>
    <row r="375" spans="1:24" ht="126" x14ac:dyDescent="0.15">
      <c r="A375" s="178"/>
      <c r="B375" s="209"/>
      <c r="C375" s="48"/>
      <c r="D375" s="54" t="s">
        <v>982</v>
      </c>
      <c r="E375" s="48"/>
      <c r="F375" s="102"/>
      <c r="G375" s="179"/>
      <c r="H375" s="180"/>
      <c r="I375" s="60"/>
      <c r="J375" s="60"/>
      <c r="K375" s="68" t="s">
        <v>983</v>
      </c>
      <c r="L375" s="44" t="s">
        <v>7</v>
      </c>
      <c r="M375" s="172">
        <v>100</v>
      </c>
      <c r="N375" s="185" t="s">
        <v>130</v>
      </c>
      <c r="O375" s="60"/>
      <c r="P375" s="60"/>
      <c r="Q375" s="181"/>
      <c r="R375" s="182"/>
      <c r="S375" s="68"/>
      <c r="T375" s="68"/>
      <c r="U375" s="68"/>
      <c r="V375" s="68"/>
      <c r="W375" s="183"/>
      <c r="X375" s="269"/>
    </row>
    <row r="376" spans="1:24" x14ac:dyDescent="0.15">
      <c r="A376" s="178"/>
      <c r="B376" s="209"/>
      <c r="C376" s="48"/>
      <c r="D376" s="54"/>
      <c r="E376" s="48"/>
      <c r="F376" s="102"/>
      <c r="G376" s="179"/>
      <c r="H376" s="180"/>
      <c r="I376" s="60"/>
      <c r="J376" s="60"/>
      <c r="K376" s="68"/>
      <c r="L376" s="44"/>
      <c r="M376" s="172">
        <v>0</v>
      </c>
      <c r="N376" s="185" t="b">
        <v>0</v>
      </c>
      <c r="O376" s="60"/>
      <c r="P376" s="60"/>
      <c r="Q376" s="181"/>
      <c r="R376" s="182"/>
      <c r="S376" s="68"/>
      <c r="T376" s="68"/>
      <c r="U376" s="68"/>
      <c r="V376" s="68"/>
      <c r="W376" s="183"/>
      <c r="X376" s="269"/>
    </row>
    <row r="377" spans="1:24" ht="11.25" thickBot="1" x14ac:dyDescent="0.2">
      <c r="A377" s="186"/>
      <c r="B377" s="217"/>
      <c r="C377" s="218"/>
      <c r="D377" s="219"/>
      <c r="E377" s="218"/>
      <c r="F377" s="220"/>
      <c r="G377" s="187"/>
      <c r="H377" s="188"/>
      <c r="I377" s="189"/>
      <c r="J377" s="189"/>
      <c r="K377" s="195"/>
      <c r="L377" s="190"/>
      <c r="M377" s="191">
        <v>0</v>
      </c>
      <c r="N377" s="192" t="b">
        <v>0</v>
      </c>
      <c r="O377" s="189"/>
      <c r="P377" s="189"/>
      <c r="Q377" s="193"/>
      <c r="R377" s="194"/>
      <c r="S377" s="195"/>
      <c r="T377" s="195"/>
      <c r="U377" s="195"/>
      <c r="V377" s="195"/>
      <c r="W377" s="196"/>
      <c r="X377" s="271"/>
    </row>
    <row r="378" spans="1:24" ht="157.5" x14ac:dyDescent="0.15">
      <c r="A378" s="168">
        <v>1</v>
      </c>
      <c r="B378" s="208" t="s">
        <v>52</v>
      </c>
      <c r="C378" s="103" t="s">
        <v>984</v>
      </c>
      <c r="D378" s="97" t="s">
        <v>985</v>
      </c>
      <c r="E378" s="103" t="s">
        <v>986</v>
      </c>
      <c r="F378" s="210" t="s">
        <v>987</v>
      </c>
      <c r="G378" s="169" t="s">
        <v>65</v>
      </c>
      <c r="H378" s="170">
        <v>3</v>
      </c>
      <c r="I378" s="171">
        <v>3</v>
      </c>
      <c r="J378" s="171" t="s">
        <v>17</v>
      </c>
      <c r="K378" s="97" t="s">
        <v>988</v>
      </c>
      <c r="L378" s="37" t="s">
        <v>7</v>
      </c>
      <c r="M378" s="172">
        <v>75</v>
      </c>
      <c r="N378" s="173" t="s">
        <v>162</v>
      </c>
      <c r="O378" s="171">
        <v>1</v>
      </c>
      <c r="P378" s="171">
        <v>1</v>
      </c>
      <c r="Q378" s="174" t="s">
        <v>19</v>
      </c>
      <c r="R378" s="175" t="s">
        <v>33</v>
      </c>
      <c r="S378" s="97" t="s">
        <v>110</v>
      </c>
      <c r="T378" s="97" t="s">
        <v>110</v>
      </c>
      <c r="U378" s="176" t="s">
        <v>110</v>
      </c>
      <c r="V378" s="97" t="s">
        <v>110</v>
      </c>
      <c r="W378" s="211" t="s">
        <v>110</v>
      </c>
      <c r="X378" s="177" t="s">
        <v>989</v>
      </c>
    </row>
    <row r="379" spans="1:24" ht="189" x14ac:dyDescent="0.15">
      <c r="A379" s="178"/>
      <c r="B379" s="209"/>
      <c r="C379" s="48"/>
      <c r="D379" s="54" t="s">
        <v>990</v>
      </c>
      <c r="E379" s="48"/>
      <c r="F379" s="102"/>
      <c r="G379" s="179"/>
      <c r="H379" s="180"/>
      <c r="I379" s="60"/>
      <c r="J379" s="60"/>
      <c r="K379" s="68" t="s">
        <v>991</v>
      </c>
      <c r="L379" s="44" t="s">
        <v>7</v>
      </c>
      <c r="M379" s="172">
        <v>75</v>
      </c>
      <c r="N379" s="173" t="s">
        <v>162</v>
      </c>
      <c r="O379" s="60"/>
      <c r="P379" s="60"/>
      <c r="Q379" s="181"/>
      <c r="R379" s="182"/>
      <c r="S379" s="68"/>
      <c r="T379" s="68"/>
      <c r="U379" s="68"/>
      <c r="V379" s="68"/>
      <c r="W379" s="183"/>
      <c r="X379" s="184"/>
    </row>
    <row r="380" spans="1:24" ht="147" x14ac:dyDescent="0.15">
      <c r="A380" s="178"/>
      <c r="B380" s="209"/>
      <c r="C380" s="48"/>
      <c r="D380" s="54" t="s">
        <v>992</v>
      </c>
      <c r="E380" s="48"/>
      <c r="F380" s="102"/>
      <c r="G380" s="179"/>
      <c r="H380" s="180"/>
      <c r="I380" s="60"/>
      <c r="J380" s="60"/>
      <c r="K380" s="68" t="s">
        <v>993</v>
      </c>
      <c r="L380" s="44" t="s">
        <v>7</v>
      </c>
      <c r="M380" s="172">
        <v>90</v>
      </c>
      <c r="N380" s="185" t="s">
        <v>130</v>
      </c>
      <c r="O380" s="60"/>
      <c r="P380" s="60"/>
      <c r="Q380" s="181"/>
      <c r="R380" s="182"/>
      <c r="S380" s="68"/>
      <c r="T380" s="68"/>
      <c r="U380" s="68"/>
      <c r="V380" s="68"/>
      <c r="W380" s="183"/>
      <c r="X380" s="184"/>
    </row>
    <row r="381" spans="1:24" ht="136.5" x14ac:dyDescent="0.15">
      <c r="A381" s="178"/>
      <c r="B381" s="209"/>
      <c r="C381" s="48"/>
      <c r="D381" s="54" t="s">
        <v>994</v>
      </c>
      <c r="E381" s="48"/>
      <c r="F381" s="102"/>
      <c r="G381" s="179"/>
      <c r="H381" s="180"/>
      <c r="I381" s="60"/>
      <c r="J381" s="60"/>
      <c r="K381" s="68" t="s">
        <v>995</v>
      </c>
      <c r="L381" s="44" t="s">
        <v>68</v>
      </c>
      <c r="M381" s="172">
        <v>85</v>
      </c>
      <c r="N381" s="185" t="s">
        <v>130</v>
      </c>
      <c r="O381" s="60"/>
      <c r="P381" s="60"/>
      <c r="Q381" s="181"/>
      <c r="R381" s="182"/>
      <c r="S381" s="68"/>
      <c r="T381" s="68"/>
      <c r="U381" s="68"/>
      <c r="V381" s="68"/>
      <c r="W381" s="183"/>
      <c r="X381" s="184"/>
    </row>
    <row r="382" spans="1:24" ht="11.25" thickBot="1" x14ac:dyDescent="0.2">
      <c r="A382" s="186"/>
      <c r="B382" s="217"/>
      <c r="C382" s="218"/>
      <c r="D382" s="219" t="s">
        <v>798</v>
      </c>
      <c r="E382" s="218"/>
      <c r="F382" s="220"/>
      <c r="G382" s="187"/>
      <c r="H382" s="188"/>
      <c r="I382" s="189"/>
      <c r="J382" s="189"/>
      <c r="K382" s="195"/>
      <c r="L382" s="190"/>
      <c r="M382" s="191">
        <v>0</v>
      </c>
      <c r="N382" s="192" t="b">
        <v>0</v>
      </c>
      <c r="O382" s="189"/>
      <c r="P382" s="189"/>
      <c r="Q382" s="193"/>
      <c r="R382" s="194"/>
      <c r="S382" s="195"/>
      <c r="T382" s="195"/>
      <c r="U382" s="195"/>
      <c r="V382" s="195"/>
      <c r="W382" s="196"/>
      <c r="X382" s="197"/>
    </row>
    <row r="383" spans="1:24" ht="147" x14ac:dyDescent="0.15">
      <c r="A383" s="168">
        <v>2</v>
      </c>
      <c r="B383" s="208" t="s">
        <v>52</v>
      </c>
      <c r="C383" s="103" t="s">
        <v>996</v>
      </c>
      <c r="D383" s="97" t="s">
        <v>997</v>
      </c>
      <c r="E383" s="103" t="s">
        <v>998</v>
      </c>
      <c r="F383" s="210" t="s">
        <v>999</v>
      </c>
      <c r="G383" s="169" t="s">
        <v>65</v>
      </c>
      <c r="H383" s="170">
        <v>5</v>
      </c>
      <c r="I383" s="171">
        <v>4</v>
      </c>
      <c r="J383" s="171" t="s">
        <v>16</v>
      </c>
      <c r="K383" s="213" t="s">
        <v>1000</v>
      </c>
      <c r="L383" s="37" t="s">
        <v>7</v>
      </c>
      <c r="M383" s="172">
        <v>75</v>
      </c>
      <c r="N383" s="173" t="s">
        <v>162</v>
      </c>
      <c r="O383" s="171">
        <v>4</v>
      </c>
      <c r="P383" s="171">
        <v>3</v>
      </c>
      <c r="Q383" s="174" t="s">
        <v>17</v>
      </c>
      <c r="R383" s="175" t="s">
        <v>35</v>
      </c>
      <c r="S383" s="97" t="s">
        <v>1001</v>
      </c>
      <c r="T383" s="97" t="s">
        <v>1002</v>
      </c>
      <c r="U383" s="176">
        <v>43647</v>
      </c>
      <c r="V383" s="176" t="s">
        <v>235</v>
      </c>
      <c r="W383" s="211" t="s">
        <v>1003</v>
      </c>
      <c r="X383" s="177" t="s">
        <v>1004</v>
      </c>
    </row>
    <row r="384" spans="1:24" ht="126" x14ac:dyDescent="0.15">
      <c r="A384" s="178"/>
      <c r="B384" s="209"/>
      <c r="C384" s="48"/>
      <c r="D384" s="54" t="s">
        <v>1005</v>
      </c>
      <c r="E384" s="48"/>
      <c r="F384" s="102"/>
      <c r="G384" s="179"/>
      <c r="H384" s="180"/>
      <c r="I384" s="60"/>
      <c r="J384" s="60"/>
      <c r="K384" s="68" t="s">
        <v>1006</v>
      </c>
      <c r="L384" s="44" t="s">
        <v>7</v>
      </c>
      <c r="M384" s="172">
        <v>75</v>
      </c>
      <c r="N384" s="185" t="s">
        <v>162</v>
      </c>
      <c r="O384" s="60"/>
      <c r="P384" s="60"/>
      <c r="Q384" s="181"/>
      <c r="R384" s="182" t="s">
        <v>35</v>
      </c>
      <c r="S384" s="68" t="s">
        <v>1007</v>
      </c>
      <c r="T384" s="68" t="s">
        <v>1008</v>
      </c>
      <c r="U384" s="176">
        <v>43647</v>
      </c>
      <c r="V384" s="176" t="s">
        <v>235</v>
      </c>
      <c r="W384" s="211" t="s">
        <v>1003</v>
      </c>
      <c r="X384" s="184"/>
    </row>
    <row r="385" spans="1:24" ht="168" x14ac:dyDescent="0.15">
      <c r="A385" s="178"/>
      <c r="B385" s="209"/>
      <c r="C385" s="48"/>
      <c r="D385" s="54" t="s">
        <v>1009</v>
      </c>
      <c r="E385" s="48"/>
      <c r="F385" s="102"/>
      <c r="G385" s="179"/>
      <c r="H385" s="180"/>
      <c r="I385" s="60"/>
      <c r="J385" s="60"/>
      <c r="K385" s="68" t="s">
        <v>1010</v>
      </c>
      <c r="L385" s="44" t="s">
        <v>68</v>
      </c>
      <c r="M385" s="77">
        <v>65</v>
      </c>
      <c r="N385" s="185" t="s">
        <v>162</v>
      </c>
      <c r="O385" s="60"/>
      <c r="P385" s="60"/>
      <c r="Q385" s="181"/>
      <c r="R385" s="182" t="s">
        <v>35</v>
      </c>
      <c r="S385" s="68" t="s">
        <v>1011</v>
      </c>
      <c r="T385" s="68" t="s">
        <v>1012</v>
      </c>
      <c r="U385" s="176">
        <v>43647</v>
      </c>
      <c r="V385" s="176" t="s">
        <v>1013</v>
      </c>
      <c r="W385" s="211" t="s">
        <v>1003</v>
      </c>
      <c r="X385" s="184"/>
    </row>
    <row r="386" spans="1:24" ht="115.5" x14ac:dyDescent="0.15">
      <c r="A386" s="178"/>
      <c r="B386" s="209"/>
      <c r="C386" s="48"/>
      <c r="D386" s="54" t="s">
        <v>1014</v>
      </c>
      <c r="E386" s="48"/>
      <c r="F386" s="102"/>
      <c r="G386" s="179"/>
      <c r="H386" s="180"/>
      <c r="I386" s="60"/>
      <c r="J386" s="60"/>
      <c r="K386" s="68" t="s">
        <v>1015</v>
      </c>
      <c r="L386" s="44" t="s">
        <v>68</v>
      </c>
      <c r="M386" s="77">
        <v>65</v>
      </c>
      <c r="N386" s="185" t="s">
        <v>162</v>
      </c>
      <c r="O386" s="60"/>
      <c r="P386" s="60"/>
      <c r="Q386" s="181"/>
      <c r="R386" s="182"/>
      <c r="S386" s="68"/>
      <c r="T386" s="68"/>
      <c r="U386" s="68"/>
      <c r="V386" s="68"/>
      <c r="W386" s="183"/>
      <c r="X386" s="184"/>
    </row>
    <row r="387" spans="1:24" ht="11.25" thickBot="1" x14ac:dyDescent="0.2">
      <c r="A387" s="186"/>
      <c r="B387" s="217"/>
      <c r="C387" s="218"/>
      <c r="D387" s="219"/>
      <c r="E387" s="218"/>
      <c r="F387" s="220"/>
      <c r="G387" s="187"/>
      <c r="H387" s="188"/>
      <c r="I387" s="189"/>
      <c r="J387" s="189"/>
      <c r="K387" s="195"/>
      <c r="L387" s="190"/>
      <c r="M387" s="191">
        <v>0</v>
      </c>
      <c r="N387" s="192" t="b">
        <v>0</v>
      </c>
      <c r="O387" s="189"/>
      <c r="P387" s="189"/>
      <c r="Q387" s="193"/>
      <c r="R387" s="194"/>
      <c r="S387" s="195"/>
      <c r="T387" s="195"/>
      <c r="U387" s="195"/>
      <c r="V387" s="195"/>
      <c r="W387" s="196"/>
      <c r="X387" s="197"/>
    </row>
    <row r="388" spans="1:24" ht="105" x14ac:dyDescent="0.15">
      <c r="A388" s="168">
        <v>3</v>
      </c>
      <c r="B388" s="208" t="s">
        <v>52</v>
      </c>
      <c r="C388" s="103" t="s">
        <v>1016</v>
      </c>
      <c r="D388" s="97" t="s">
        <v>1017</v>
      </c>
      <c r="E388" s="103" t="s">
        <v>1018</v>
      </c>
      <c r="F388" s="210" t="s">
        <v>1019</v>
      </c>
      <c r="G388" s="169" t="s">
        <v>65</v>
      </c>
      <c r="H388" s="170">
        <v>5</v>
      </c>
      <c r="I388" s="171">
        <v>2</v>
      </c>
      <c r="J388" s="171" t="s">
        <v>17</v>
      </c>
      <c r="K388" s="97" t="s">
        <v>1020</v>
      </c>
      <c r="L388" s="37" t="s">
        <v>68</v>
      </c>
      <c r="M388" s="172">
        <v>75</v>
      </c>
      <c r="N388" s="173" t="s">
        <v>162</v>
      </c>
      <c r="O388" s="171">
        <v>4</v>
      </c>
      <c r="P388" s="171">
        <v>1</v>
      </c>
      <c r="Q388" s="174" t="s">
        <v>18</v>
      </c>
      <c r="R388" s="175" t="s">
        <v>35</v>
      </c>
      <c r="S388" s="97" t="s">
        <v>1021</v>
      </c>
      <c r="T388" s="97" t="s">
        <v>1022</v>
      </c>
      <c r="U388" s="176">
        <v>43647</v>
      </c>
      <c r="V388" s="97" t="s">
        <v>235</v>
      </c>
      <c r="W388" s="211" t="s">
        <v>1003</v>
      </c>
      <c r="X388" s="177" t="s">
        <v>1023</v>
      </c>
    </row>
    <row r="389" spans="1:24" ht="115.5" x14ac:dyDescent="0.15">
      <c r="A389" s="178"/>
      <c r="B389" s="209"/>
      <c r="C389" s="48"/>
      <c r="D389" s="54" t="s">
        <v>1024</v>
      </c>
      <c r="E389" s="48"/>
      <c r="F389" s="102"/>
      <c r="G389" s="179"/>
      <c r="H389" s="180"/>
      <c r="I389" s="60"/>
      <c r="J389" s="60"/>
      <c r="K389" s="68" t="s">
        <v>1025</v>
      </c>
      <c r="L389" s="44" t="s">
        <v>68</v>
      </c>
      <c r="M389" s="172">
        <v>75</v>
      </c>
      <c r="N389" s="185" t="s">
        <v>162</v>
      </c>
      <c r="O389" s="60"/>
      <c r="P389" s="60"/>
      <c r="Q389" s="181"/>
      <c r="R389" s="182" t="s">
        <v>57</v>
      </c>
      <c r="S389" s="68" t="s">
        <v>1026</v>
      </c>
      <c r="T389" s="68" t="s">
        <v>1022</v>
      </c>
      <c r="U389" s="176">
        <v>43647</v>
      </c>
      <c r="V389" s="68" t="s">
        <v>235</v>
      </c>
      <c r="W389" s="211" t="s">
        <v>1003</v>
      </c>
      <c r="X389" s="184"/>
    </row>
    <row r="390" spans="1:24" ht="115.5" x14ac:dyDescent="0.15">
      <c r="A390" s="178"/>
      <c r="B390" s="209"/>
      <c r="C390" s="48"/>
      <c r="D390" s="54" t="s">
        <v>1027</v>
      </c>
      <c r="E390" s="48"/>
      <c r="F390" s="102"/>
      <c r="G390" s="179"/>
      <c r="H390" s="180"/>
      <c r="I390" s="60"/>
      <c r="J390" s="60"/>
      <c r="K390" s="68" t="s">
        <v>1028</v>
      </c>
      <c r="L390" s="44" t="s">
        <v>7</v>
      </c>
      <c r="M390" s="172">
        <v>65</v>
      </c>
      <c r="N390" s="185" t="s">
        <v>162</v>
      </c>
      <c r="O390" s="60"/>
      <c r="P390" s="60"/>
      <c r="Q390" s="181"/>
      <c r="R390" s="182" t="s">
        <v>35</v>
      </c>
      <c r="S390" s="68" t="s">
        <v>1029</v>
      </c>
      <c r="T390" s="68" t="s">
        <v>1030</v>
      </c>
      <c r="U390" s="176">
        <v>43647</v>
      </c>
      <c r="V390" s="68" t="s">
        <v>1013</v>
      </c>
      <c r="W390" s="211" t="s">
        <v>1003</v>
      </c>
      <c r="X390" s="184"/>
    </row>
    <row r="391" spans="1:24" ht="126" x14ac:dyDescent="0.15">
      <c r="A391" s="178"/>
      <c r="B391" s="209"/>
      <c r="C391" s="48"/>
      <c r="D391" s="54" t="s">
        <v>1031</v>
      </c>
      <c r="E391" s="48"/>
      <c r="F391" s="102"/>
      <c r="G391" s="179"/>
      <c r="H391" s="180"/>
      <c r="I391" s="60"/>
      <c r="J391" s="60"/>
      <c r="K391" s="68" t="s">
        <v>1032</v>
      </c>
      <c r="L391" s="44" t="s">
        <v>7</v>
      </c>
      <c r="M391" s="172">
        <v>65</v>
      </c>
      <c r="N391" s="185" t="s">
        <v>162</v>
      </c>
      <c r="O391" s="60"/>
      <c r="P391" s="60"/>
      <c r="Q391" s="181"/>
      <c r="R391" s="182"/>
      <c r="S391" s="68"/>
      <c r="T391" s="68"/>
      <c r="U391" s="68"/>
      <c r="V391" s="68"/>
      <c r="W391" s="183"/>
      <c r="X391" s="184"/>
    </row>
    <row r="392" spans="1:24" ht="116.25" thickBot="1" x14ac:dyDescent="0.2">
      <c r="A392" s="186"/>
      <c r="B392" s="217"/>
      <c r="C392" s="218"/>
      <c r="D392" s="219" t="s">
        <v>1033</v>
      </c>
      <c r="E392" s="218"/>
      <c r="F392" s="220"/>
      <c r="G392" s="187"/>
      <c r="H392" s="188"/>
      <c r="I392" s="189"/>
      <c r="J392" s="189"/>
      <c r="K392" s="195" t="s">
        <v>1034</v>
      </c>
      <c r="L392" s="190" t="s">
        <v>68</v>
      </c>
      <c r="M392" s="191">
        <v>65</v>
      </c>
      <c r="N392" s="192" t="s">
        <v>162</v>
      </c>
      <c r="O392" s="189"/>
      <c r="P392" s="189"/>
      <c r="Q392" s="193"/>
      <c r="R392" s="194"/>
      <c r="S392" s="195"/>
      <c r="T392" s="195"/>
      <c r="U392" s="195"/>
      <c r="V392" s="195"/>
      <c r="W392" s="196"/>
      <c r="X392" s="197"/>
    </row>
    <row r="393" spans="1:24" ht="105" x14ac:dyDescent="0.15">
      <c r="A393" s="168">
        <v>4</v>
      </c>
      <c r="B393" s="208" t="s">
        <v>52</v>
      </c>
      <c r="C393" s="103" t="s">
        <v>1035</v>
      </c>
      <c r="D393" s="97" t="s">
        <v>1036</v>
      </c>
      <c r="E393" s="103" t="s">
        <v>1037</v>
      </c>
      <c r="F393" s="210" t="s">
        <v>1038</v>
      </c>
      <c r="G393" s="169" t="s">
        <v>65</v>
      </c>
      <c r="H393" s="170">
        <v>4</v>
      </c>
      <c r="I393" s="171">
        <v>4</v>
      </c>
      <c r="J393" s="171" t="s">
        <v>16</v>
      </c>
      <c r="K393" s="97" t="s">
        <v>1039</v>
      </c>
      <c r="L393" s="37" t="s">
        <v>7</v>
      </c>
      <c r="M393" s="172">
        <v>65</v>
      </c>
      <c r="N393" s="173" t="s">
        <v>162</v>
      </c>
      <c r="O393" s="171">
        <v>2</v>
      </c>
      <c r="P393" s="171">
        <v>2</v>
      </c>
      <c r="Q393" s="174" t="s">
        <v>19</v>
      </c>
      <c r="R393" s="175" t="s">
        <v>33</v>
      </c>
      <c r="S393" s="97" t="s">
        <v>110</v>
      </c>
      <c r="T393" s="97" t="s">
        <v>110</v>
      </c>
      <c r="U393" s="97" t="s">
        <v>110</v>
      </c>
      <c r="V393" s="97" t="s">
        <v>110</v>
      </c>
      <c r="W393" s="97" t="s">
        <v>110</v>
      </c>
      <c r="X393" s="177" t="s">
        <v>1040</v>
      </c>
    </row>
    <row r="394" spans="1:24" ht="105" x14ac:dyDescent="0.15">
      <c r="A394" s="178"/>
      <c r="B394" s="209"/>
      <c r="C394" s="48"/>
      <c r="D394" s="54" t="s">
        <v>1041</v>
      </c>
      <c r="E394" s="48"/>
      <c r="F394" s="102"/>
      <c r="G394" s="179"/>
      <c r="H394" s="180"/>
      <c r="I394" s="60"/>
      <c r="J394" s="60"/>
      <c r="K394" s="68" t="s">
        <v>1042</v>
      </c>
      <c r="L394" s="44" t="s">
        <v>68</v>
      </c>
      <c r="M394" s="172">
        <v>75</v>
      </c>
      <c r="N394" s="185" t="s">
        <v>162</v>
      </c>
      <c r="O394" s="60"/>
      <c r="P394" s="60"/>
      <c r="Q394" s="181"/>
      <c r="R394" s="182"/>
      <c r="S394" s="68"/>
      <c r="T394" s="68"/>
      <c r="U394" s="68"/>
      <c r="V394" s="68"/>
      <c r="W394" s="183"/>
      <c r="X394" s="184"/>
    </row>
    <row r="395" spans="1:24" ht="94.5" x14ac:dyDescent="0.15">
      <c r="A395" s="178"/>
      <c r="B395" s="209"/>
      <c r="C395" s="48"/>
      <c r="D395" s="54" t="s">
        <v>1043</v>
      </c>
      <c r="E395" s="48"/>
      <c r="F395" s="102"/>
      <c r="G395" s="179"/>
      <c r="H395" s="180"/>
      <c r="I395" s="60"/>
      <c r="J395" s="60"/>
      <c r="K395" s="68" t="s">
        <v>1044</v>
      </c>
      <c r="L395" s="44" t="s">
        <v>7</v>
      </c>
      <c r="M395" s="172">
        <v>80</v>
      </c>
      <c r="N395" s="185" t="s">
        <v>130</v>
      </c>
      <c r="O395" s="60"/>
      <c r="P395" s="60"/>
      <c r="Q395" s="181"/>
      <c r="R395" s="182"/>
      <c r="S395" s="68"/>
      <c r="T395" s="68"/>
      <c r="U395" s="68"/>
      <c r="V395" s="68"/>
      <c r="W395" s="183"/>
      <c r="X395" s="184"/>
    </row>
    <row r="396" spans="1:24" ht="115.5" x14ac:dyDescent="0.15">
      <c r="A396" s="178"/>
      <c r="B396" s="209"/>
      <c r="C396" s="48"/>
      <c r="D396" s="54" t="s">
        <v>1045</v>
      </c>
      <c r="E396" s="48"/>
      <c r="F396" s="102"/>
      <c r="G396" s="179"/>
      <c r="H396" s="180"/>
      <c r="I396" s="60"/>
      <c r="J396" s="60"/>
      <c r="K396" s="68" t="s">
        <v>1046</v>
      </c>
      <c r="L396" s="44" t="s">
        <v>68</v>
      </c>
      <c r="M396" s="172">
        <v>80</v>
      </c>
      <c r="N396" s="185" t="s">
        <v>130</v>
      </c>
      <c r="O396" s="60"/>
      <c r="P396" s="60"/>
      <c r="Q396" s="181"/>
      <c r="R396" s="182"/>
      <c r="S396" s="68"/>
      <c r="T396" s="68"/>
      <c r="U396" s="68"/>
      <c r="V396" s="68"/>
      <c r="W396" s="183"/>
      <c r="X396" s="184"/>
    </row>
    <row r="397" spans="1:24" ht="95.25" thickBot="1" x14ac:dyDescent="0.2">
      <c r="A397" s="186"/>
      <c r="B397" s="217"/>
      <c r="C397" s="218"/>
      <c r="D397" s="219" t="s">
        <v>1047</v>
      </c>
      <c r="E397" s="218"/>
      <c r="F397" s="220"/>
      <c r="G397" s="187"/>
      <c r="H397" s="188"/>
      <c r="I397" s="189"/>
      <c r="J397" s="189"/>
      <c r="K397" s="195" t="s">
        <v>1048</v>
      </c>
      <c r="L397" s="190" t="s">
        <v>68</v>
      </c>
      <c r="M397" s="191">
        <v>80</v>
      </c>
      <c r="N397" s="192" t="s">
        <v>130</v>
      </c>
      <c r="O397" s="189"/>
      <c r="P397" s="189"/>
      <c r="Q397" s="193"/>
      <c r="R397" s="194"/>
      <c r="S397" s="195"/>
      <c r="T397" s="195"/>
      <c r="U397" s="195"/>
      <c r="V397" s="195"/>
      <c r="W397" s="196"/>
      <c r="X397" s="197"/>
    </row>
    <row r="398" spans="1:24" ht="115.5" x14ac:dyDescent="0.15">
      <c r="A398" s="168">
        <v>5</v>
      </c>
      <c r="B398" s="208" t="s">
        <v>52</v>
      </c>
      <c r="C398" s="103" t="s">
        <v>1049</v>
      </c>
      <c r="D398" s="97" t="s">
        <v>1050</v>
      </c>
      <c r="E398" s="103" t="s">
        <v>1051</v>
      </c>
      <c r="F398" s="210" t="s">
        <v>1052</v>
      </c>
      <c r="G398" s="169" t="s">
        <v>65</v>
      </c>
      <c r="H398" s="170">
        <v>2</v>
      </c>
      <c r="I398" s="171">
        <v>3</v>
      </c>
      <c r="J398" s="171" t="s">
        <v>18</v>
      </c>
      <c r="K398" s="97" t="s">
        <v>1053</v>
      </c>
      <c r="L398" s="37" t="s">
        <v>68</v>
      </c>
      <c r="M398" s="172">
        <v>75</v>
      </c>
      <c r="N398" s="173" t="s">
        <v>162</v>
      </c>
      <c r="O398" s="171">
        <v>1</v>
      </c>
      <c r="P398" s="171">
        <v>2</v>
      </c>
      <c r="Q398" s="174" t="s">
        <v>19</v>
      </c>
      <c r="R398" s="175" t="s">
        <v>33</v>
      </c>
      <c r="S398" s="97" t="s">
        <v>110</v>
      </c>
      <c r="T398" s="97" t="s">
        <v>110</v>
      </c>
      <c r="U398" s="176" t="s">
        <v>110</v>
      </c>
      <c r="V398" s="97" t="s">
        <v>110</v>
      </c>
      <c r="W398" s="211" t="s">
        <v>110</v>
      </c>
      <c r="X398" s="177" t="s">
        <v>1054</v>
      </c>
    </row>
    <row r="399" spans="1:24" ht="115.5" x14ac:dyDescent="0.15">
      <c r="A399" s="178"/>
      <c r="B399" s="209"/>
      <c r="C399" s="48"/>
      <c r="D399" s="54" t="s">
        <v>1055</v>
      </c>
      <c r="E399" s="48"/>
      <c r="F399" s="102"/>
      <c r="G399" s="179"/>
      <c r="H399" s="180"/>
      <c r="I399" s="60"/>
      <c r="J399" s="60"/>
      <c r="K399" s="68" t="s">
        <v>1056</v>
      </c>
      <c r="L399" s="44" t="s">
        <v>68</v>
      </c>
      <c r="M399" s="172">
        <v>75</v>
      </c>
      <c r="N399" s="185" t="s">
        <v>162</v>
      </c>
      <c r="O399" s="60"/>
      <c r="P399" s="60"/>
      <c r="Q399" s="181"/>
      <c r="R399" s="182"/>
      <c r="S399" s="68"/>
      <c r="T399" s="68"/>
      <c r="U399" s="68"/>
      <c r="V399" s="68"/>
      <c r="W399" s="183"/>
      <c r="X399" s="184"/>
    </row>
    <row r="400" spans="1:24" ht="94.5" x14ac:dyDescent="0.15">
      <c r="A400" s="178"/>
      <c r="B400" s="209"/>
      <c r="C400" s="48"/>
      <c r="D400" s="54" t="s">
        <v>1057</v>
      </c>
      <c r="E400" s="48"/>
      <c r="F400" s="102"/>
      <c r="G400" s="179"/>
      <c r="H400" s="180"/>
      <c r="I400" s="60"/>
      <c r="J400" s="60"/>
      <c r="K400" s="68" t="s">
        <v>1058</v>
      </c>
      <c r="L400" s="44" t="s">
        <v>68</v>
      </c>
      <c r="M400" s="172">
        <v>55</v>
      </c>
      <c r="N400" s="185" t="s">
        <v>162</v>
      </c>
      <c r="O400" s="60"/>
      <c r="P400" s="60"/>
      <c r="Q400" s="181"/>
      <c r="R400" s="182"/>
      <c r="S400" s="68"/>
      <c r="T400" s="68"/>
      <c r="U400" s="68"/>
      <c r="V400" s="68"/>
      <c r="W400" s="183"/>
      <c r="X400" s="184"/>
    </row>
    <row r="401" spans="1:24" ht="94.5" x14ac:dyDescent="0.15">
      <c r="A401" s="178"/>
      <c r="B401" s="209"/>
      <c r="C401" s="48"/>
      <c r="D401" s="54" t="s">
        <v>1059</v>
      </c>
      <c r="E401" s="48"/>
      <c r="F401" s="102"/>
      <c r="G401" s="179"/>
      <c r="H401" s="180"/>
      <c r="I401" s="60"/>
      <c r="J401" s="60"/>
      <c r="K401" s="68" t="s">
        <v>1060</v>
      </c>
      <c r="L401" s="44" t="s">
        <v>68</v>
      </c>
      <c r="M401" s="172">
        <v>55</v>
      </c>
      <c r="N401" s="185" t="s">
        <v>162</v>
      </c>
      <c r="O401" s="60"/>
      <c r="P401" s="60"/>
      <c r="Q401" s="181"/>
      <c r="R401" s="182"/>
      <c r="S401" s="68"/>
      <c r="T401" s="68"/>
      <c r="U401" s="68"/>
      <c r="V401" s="68"/>
      <c r="W401" s="183"/>
      <c r="X401" s="184"/>
    </row>
    <row r="402" spans="1:24" ht="11.25" thickBot="1" x14ac:dyDescent="0.2">
      <c r="A402" s="186"/>
      <c r="B402" s="217"/>
      <c r="C402" s="218"/>
      <c r="D402" s="219"/>
      <c r="E402" s="218"/>
      <c r="F402" s="220"/>
      <c r="G402" s="187"/>
      <c r="H402" s="188"/>
      <c r="I402" s="189"/>
      <c r="J402" s="189"/>
      <c r="K402" s="195"/>
      <c r="L402" s="190"/>
      <c r="M402" s="191">
        <v>0</v>
      </c>
      <c r="N402" s="192" t="b">
        <v>0</v>
      </c>
      <c r="O402" s="189"/>
      <c r="P402" s="189"/>
      <c r="Q402" s="193"/>
      <c r="R402" s="194"/>
      <c r="S402" s="195"/>
      <c r="T402" s="195"/>
      <c r="U402" s="195"/>
      <c r="V402" s="195"/>
      <c r="W402" s="196"/>
      <c r="X402" s="197"/>
    </row>
    <row r="403" spans="1:24" ht="84" x14ac:dyDescent="0.15">
      <c r="A403" s="168">
        <v>6</v>
      </c>
      <c r="B403" s="208" t="s">
        <v>52</v>
      </c>
      <c r="C403" s="103" t="s">
        <v>1061</v>
      </c>
      <c r="D403" s="97" t="s">
        <v>1062</v>
      </c>
      <c r="E403" s="103" t="s">
        <v>1063</v>
      </c>
      <c r="F403" s="210" t="s">
        <v>1064</v>
      </c>
      <c r="G403" s="169" t="s">
        <v>66</v>
      </c>
      <c r="H403" s="170">
        <v>4</v>
      </c>
      <c r="I403" s="171">
        <v>4</v>
      </c>
      <c r="J403" s="171" t="s">
        <v>16</v>
      </c>
      <c r="K403" s="97" t="s">
        <v>1065</v>
      </c>
      <c r="L403" s="37" t="s">
        <v>7</v>
      </c>
      <c r="M403" s="172">
        <v>65</v>
      </c>
      <c r="N403" s="173" t="s">
        <v>162</v>
      </c>
      <c r="O403" s="171">
        <v>3</v>
      </c>
      <c r="P403" s="171">
        <v>2</v>
      </c>
      <c r="Q403" s="174" t="s">
        <v>18</v>
      </c>
      <c r="R403" s="175" t="s">
        <v>35</v>
      </c>
      <c r="S403" s="39" t="s">
        <v>1066</v>
      </c>
      <c r="T403" s="97" t="s">
        <v>1067</v>
      </c>
      <c r="U403" s="176">
        <v>43647</v>
      </c>
      <c r="V403" s="176" t="s">
        <v>1013</v>
      </c>
      <c r="W403" s="211" t="s">
        <v>1068</v>
      </c>
      <c r="X403" s="177" t="s">
        <v>1069</v>
      </c>
    </row>
    <row r="404" spans="1:24" ht="84" x14ac:dyDescent="0.15">
      <c r="A404" s="178"/>
      <c r="B404" s="209"/>
      <c r="C404" s="48"/>
      <c r="D404" s="54" t="s">
        <v>1070</v>
      </c>
      <c r="E404" s="48"/>
      <c r="F404" s="102"/>
      <c r="G404" s="179"/>
      <c r="H404" s="180"/>
      <c r="I404" s="60"/>
      <c r="J404" s="60"/>
      <c r="K404" s="68" t="s">
        <v>1071</v>
      </c>
      <c r="L404" s="44" t="s">
        <v>68</v>
      </c>
      <c r="M404" s="172">
        <v>80</v>
      </c>
      <c r="N404" s="185" t="s">
        <v>130</v>
      </c>
      <c r="O404" s="60"/>
      <c r="P404" s="60"/>
      <c r="Q404" s="181"/>
      <c r="R404" s="182" t="s">
        <v>34</v>
      </c>
      <c r="S404" s="39" t="s">
        <v>1072</v>
      </c>
      <c r="T404" s="97" t="s">
        <v>1067</v>
      </c>
      <c r="U404" s="97">
        <v>43647</v>
      </c>
      <c r="V404" s="176" t="s">
        <v>1013</v>
      </c>
      <c r="W404" s="211" t="s">
        <v>1068</v>
      </c>
      <c r="X404" s="184"/>
    </row>
    <row r="405" spans="1:24" ht="94.5" x14ac:dyDescent="0.15">
      <c r="A405" s="178"/>
      <c r="B405" s="209"/>
      <c r="C405" s="48"/>
      <c r="D405" s="54" t="s">
        <v>1073</v>
      </c>
      <c r="E405" s="48"/>
      <c r="F405" s="102"/>
      <c r="G405" s="179"/>
      <c r="H405" s="180"/>
      <c r="I405" s="60"/>
      <c r="J405" s="60"/>
      <c r="K405" s="68" t="s">
        <v>1074</v>
      </c>
      <c r="L405" s="44" t="s">
        <v>68</v>
      </c>
      <c r="M405" s="172">
        <v>75</v>
      </c>
      <c r="N405" s="185" t="s">
        <v>162</v>
      </c>
      <c r="O405" s="60"/>
      <c r="P405" s="60"/>
      <c r="Q405" s="181"/>
      <c r="R405" s="182"/>
      <c r="S405" s="68"/>
      <c r="T405" s="68"/>
      <c r="U405" s="68"/>
      <c r="V405" s="68"/>
      <c r="W405" s="183"/>
      <c r="X405" s="184"/>
    </row>
    <row r="406" spans="1:24" ht="21" x14ac:dyDescent="0.15">
      <c r="A406" s="178"/>
      <c r="B406" s="209"/>
      <c r="C406" s="48"/>
      <c r="D406" s="54" t="s">
        <v>1075</v>
      </c>
      <c r="E406" s="48"/>
      <c r="F406" s="102"/>
      <c r="G406" s="179"/>
      <c r="H406" s="180"/>
      <c r="I406" s="60"/>
      <c r="J406" s="60"/>
      <c r="K406" s="68"/>
      <c r="L406" s="44"/>
      <c r="M406" s="172">
        <v>0</v>
      </c>
      <c r="N406" s="185" t="b">
        <v>0</v>
      </c>
      <c r="O406" s="60"/>
      <c r="P406" s="60"/>
      <c r="Q406" s="181"/>
      <c r="R406" s="182"/>
      <c r="S406" s="68"/>
      <c r="T406" s="68"/>
      <c r="U406" s="68"/>
      <c r="V406" s="68"/>
      <c r="W406" s="183"/>
      <c r="X406" s="184"/>
    </row>
    <row r="407" spans="1:24" ht="11.25" thickBot="1" x14ac:dyDescent="0.2">
      <c r="A407" s="186"/>
      <c r="B407" s="217"/>
      <c r="C407" s="218"/>
      <c r="D407" s="219"/>
      <c r="E407" s="218"/>
      <c r="F407" s="220"/>
      <c r="G407" s="187"/>
      <c r="H407" s="188"/>
      <c r="I407" s="189"/>
      <c r="J407" s="189"/>
      <c r="K407" s="213"/>
      <c r="L407" s="190"/>
      <c r="M407" s="191">
        <v>0</v>
      </c>
      <c r="N407" s="192" t="b">
        <v>0</v>
      </c>
      <c r="O407" s="189"/>
      <c r="P407" s="189"/>
      <c r="Q407" s="193"/>
      <c r="R407" s="194"/>
      <c r="S407" s="195"/>
      <c r="T407" s="195"/>
      <c r="U407" s="195"/>
      <c r="V407" s="195"/>
      <c r="W407" s="196"/>
      <c r="X407" s="197"/>
    </row>
    <row r="408" spans="1:24" ht="126" x14ac:dyDescent="0.15">
      <c r="A408" s="375">
        <v>1</v>
      </c>
      <c r="B408" s="376" t="s">
        <v>40</v>
      </c>
      <c r="C408" s="284" t="s">
        <v>1094</v>
      </c>
      <c r="D408" s="285" t="s">
        <v>1095</v>
      </c>
      <c r="E408" s="284" t="s">
        <v>1096</v>
      </c>
      <c r="F408" s="210" t="s">
        <v>1097</v>
      </c>
      <c r="G408" s="377" t="s">
        <v>65</v>
      </c>
      <c r="H408" s="378">
        <v>3</v>
      </c>
      <c r="I408" s="252">
        <v>3</v>
      </c>
      <c r="J408" s="252" t="s">
        <v>17</v>
      </c>
      <c r="K408" s="379" t="s">
        <v>1098</v>
      </c>
      <c r="L408" s="253" t="s">
        <v>68</v>
      </c>
      <c r="M408" s="254">
        <v>90</v>
      </c>
      <c r="N408" s="255" t="s">
        <v>130</v>
      </c>
      <c r="O408" s="252">
        <v>1</v>
      </c>
      <c r="P408" s="252">
        <v>1</v>
      </c>
      <c r="Q408" s="256" t="s">
        <v>19</v>
      </c>
      <c r="R408" s="380" t="s">
        <v>33</v>
      </c>
      <c r="S408" s="285" t="s">
        <v>110</v>
      </c>
      <c r="T408" s="285" t="s">
        <v>110</v>
      </c>
      <c r="U408" s="381" t="s">
        <v>110</v>
      </c>
      <c r="V408" s="285" t="s">
        <v>110</v>
      </c>
      <c r="W408" s="285" t="s">
        <v>110</v>
      </c>
      <c r="X408" s="177" t="s">
        <v>1099</v>
      </c>
    </row>
    <row r="409" spans="1:24" ht="136.5" x14ac:dyDescent="0.15">
      <c r="A409" s="178"/>
      <c r="B409" s="209"/>
      <c r="C409" s="48"/>
      <c r="D409" s="54" t="s">
        <v>1100</v>
      </c>
      <c r="E409" s="48"/>
      <c r="F409" s="102"/>
      <c r="G409" s="276"/>
      <c r="H409" s="180"/>
      <c r="I409" s="60"/>
      <c r="J409" s="60"/>
      <c r="K409" s="36" t="s">
        <v>1101</v>
      </c>
      <c r="L409" s="37" t="s">
        <v>7</v>
      </c>
      <c r="M409" s="172">
        <v>90</v>
      </c>
      <c r="N409" s="173" t="s">
        <v>130</v>
      </c>
      <c r="O409" s="60"/>
      <c r="P409" s="60"/>
      <c r="Q409" s="181"/>
      <c r="R409" s="182"/>
      <c r="S409" s="68"/>
      <c r="T409" s="68"/>
      <c r="U409" s="68"/>
      <c r="V409" s="68"/>
      <c r="W409" s="183"/>
      <c r="X409" s="184"/>
    </row>
    <row r="410" spans="1:24" x14ac:dyDescent="0.15">
      <c r="A410" s="178"/>
      <c r="B410" s="209"/>
      <c r="C410" s="48"/>
      <c r="D410" s="54"/>
      <c r="E410" s="48"/>
      <c r="F410" s="102"/>
      <c r="G410" s="276"/>
      <c r="H410" s="180"/>
      <c r="I410" s="60"/>
      <c r="J410" s="60"/>
      <c r="K410" s="36"/>
      <c r="L410" s="37"/>
      <c r="M410" s="172">
        <v>0</v>
      </c>
      <c r="N410" s="185" t="b">
        <v>0</v>
      </c>
      <c r="O410" s="60"/>
      <c r="P410" s="60"/>
      <c r="Q410" s="181"/>
      <c r="R410" s="182"/>
      <c r="S410" s="68"/>
      <c r="T410" s="68"/>
      <c r="U410" s="68"/>
      <c r="V410" s="68"/>
      <c r="W410" s="183"/>
      <c r="X410" s="184"/>
    </row>
    <row r="411" spans="1:24" x14ac:dyDescent="0.15">
      <c r="A411" s="178"/>
      <c r="B411" s="209"/>
      <c r="C411" s="48"/>
      <c r="D411" s="54"/>
      <c r="E411" s="48"/>
      <c r="F411" s="102"/>
      <c r="G411" s="276"/>
      <c r="H411" s="180"/>
      <c r="I411" s="60"/>
      <c r="J411" s="60"/>
      <c r="K411" s="36"/>
      <c r="L411" s="44"/>
      <c r="M411" s="172">
        <v>0</v>
      </c>
      <c r="N411" s="185" t="b">
        <v>0</v>
      </c>
      <c r="O411" s="60"/>
      <c r="P411" s="60"/>
      <c r="Q411" s="181"/>
      <c r="R411" s="182"/>
      <c r="S411" s="68"/>
      <c r="T411" s="68"/>
      <c r="U411" s="68"/>
      <c r="V411" s="68"/>
      <c r="W411" s="183"/>
      <c r="X411" s="184"/>
    </row>
    <row r="412" spans="1:24" ht="11.25" thickBot="1" x14ac:dyDescent="0.2">
      <c r="A412" s="186"/>
      <c r="B412" s="217"/>
      <c r="C412" s="218"/>
      <c r="D412" s="219"/>
      <c r="E412" s="218"/>
      <c r="F412" s="220"/>
      <c r="G412" s="277"/>
      <c r="H412" s="188"/>
      <c r="I412" s="189"/>
      <c r="J412" s="189"/>
      <c r="K412" s="221"/>
      <c r="L412" s="190"/>
      <c r="M412" s="191">
        <v>0</v>
      </c>
      <c r="N412" s="192" t="b">
        <v>0</v>
      </c>
      <c r="O412" s="189"/>
      <c r="P412" s="189"/>
      <c r="Q412" s="193"/>
      <c r="R412" s="194"/>
      <c r="S412" s="195"/>
      <c r="T412" s="195"/>
      <c r="U412" s="195"/>
      <c r="V412" s="195"/>
      <c r="W412" s="196"/>
      <c r="X412" s="197"/>
    </row>
    <row r="413" spans="1:24" ht="157.5" x14ac:dyDescent="0.15">
      <c r="A413" s="375">
        <v>2</v>
      </c>
      <c r="B413" s="376" t="s">
        <v>40</v>
      </c>
      <c r="C413" s="284" t="s">
        <v>1102</v>
      </c>
      <c r="D413" s="285" t="s">
        <v>1103</v>
      </c>
      <c r="E413" s="284" t="s">
        <v>1104</v>
      </c>
      <c r="F413" s="210" t="s">
        <v>1105</v>
      </c>
      <c r="G413" s="377" t="s">
        <v>65</v>
      </c>
      <c r="H413" s="378">
        <v>3</v>
      </c>
      <c r="I413" s="252">
        <v>3</v>
      </c>
      <c r="J413" s="252" t="s">
        <v>17</v>
      </c>
      <c r="K413" s="379" t="s">
        <v>1106</v>
      </c>
      <c r="L413" s="253" t="s">
        <v>7</v>
      </c>
      <c r="M413" s="254">
        <v>90</v>
      </c>
      <c r="N413" s="255" t="s">
        <v>130</v>
      </c>
      <c r="O413" s="252">
        <v>1</v>
      </c>
      <c r="P413" s="252">
        <v>1</v>
      </c>
      <c r="Q413" s="256" t="s">
        <v>19</v>
      </c>
      <c r="R413" s="347" t="s">
        <v>33</v>
      </c>
      <c r="S413" s="285" t="s">
        <v>110</v>
      </c>
      <c r="T413" s="285" t="s">
        <v>110</v>
      </c>
      <c r="U413" s="285" t="s">
        <v>110</v>
      </c>
      <c r="V413" s="381" t="s">
        <v>110</v>
      </c>
      <c r="W413" s="285" t="s">
        <v>110</v>
      </c>
      <c r="X413" s="177" t="s">
        <v>1107</v>
      </c>
    </row>
    <row r="414" spans="1:24" ht="94.5" x14ac:dyDescent="0.15">
      <c r="A414" s="178"/>
      <c r="B414" s="209"/>
      <c r="C414" s="48"/>
      <c r="D414" s="54" t="s">
        <v>1108</v>
      </c>
      <c r="E414" s="48"/>
      <c r="F414" s="102"/>
      <c r="G414" s="276"/>
      <c r="H414" s="180"/>
      <c r="I414" s="60"/>
      <c r="J414" s="60"/>
      <c r="K414" s="36" t="s">
        <v>1109</v>
      </c>
      <c r="L414" s="37" t="s">
        <v>68</v>
      </c>
      <c r="M414" s="172">
        <v>80</v>
      </c>
      <c r="N414" s="185" t="s">
        <v>130</v>
      </c>
      <c r="O414" s="60"/>
      <c r="P414" s="60"/>
      <c r="Q414" s="181"/>
      <c r="R414" s="182"/>
      <c r="S414" s="68"/>
      <c r="T414" s="68"/>
      <c r="U414" s="68"/>
      <c r="V414" s="68"/>
      <c r="W414" s="183"/>
      <c r="X414" s="184"/>
    </row>
    <row r="415" spans="1:24" x14ac:dyDescent="0.15">
      <c r="A415" s="178"/>
      <c r="B415" s="209"/>
      <c r="C415" s="48"/>
      <c r="D415" s="54"/>
      <c r="E415" s="48"/>
      <c r="F415" s="102"/>
      <c r="G415" s="276"/>
      <c r="H415" s="180"/>
      <c r="I415" s="60"/>
      <c r="J415" s="60"/>
      <c r="K415" s="213"/>
      <c r="L415" s="37"/>
      <c r="M415" s="77">
        <v>0</v>
      </c>
      <c r="N415" s="185" t="b">
        <v>0</v>
      </c>
      <c r="O415" s="60"/>
      <c r="P415" s="60"/>
      <c r="Q415" s="181"/>
      <c r="R415" s="182"/>
      <c r="S415" s="68"/>
      <c r="T415" s="68"/>
      <c r="U415" s="68"/>
      <c r="V415" s="68"/>
      <c r="W415" s="183"/>
      <c r="X415" s="184"/>
    </row>
    <row r="416" spans="1:24" x14ac:dyDescent="0.15">
      <c r="A416" s="178"/>
      <c r="B416" s="209"/>
      <c r="C416" s="48"/>
      <c r="D416" s="54"/>
      <c r="E416" s="48"/>
      <c r="F416" s="102"/>
      <c r="G416" s="276"/>
      <c r="H416" s="180"/>
      <c r="I416" s="60"/>
      <c r="J416" s="60"/>
      <c r="K416" s="36"/>
      <c r="L416" s="44"/>
      <c r="M416" s="77">
        <v>0</v>
      </c>
      <c r="N416" s="185" t="b">
        <v>0</v>
      </c>
      <c r="O416" s="60"/>
      <c r="P416" s="60"/>
      <c r="Q416" s="181"/>
      <c r="R416" s="182"/>
      <c r="S416" s="68"/>
      <c r="T416" s="68"/>
      <c r="U416" s="68"/>
      <c r="V416" s="68"/>
      <c r="W416" s="183"/>
      <c r="X416" s="184"/>
    </row>
    <row r="417" spans="1:24" ht="11.25" thickBot="1" x14ac:dyDescent="0.2">
      <c r="A417" s="186"/>
      <c r="B417" s="217"/>
      <c r="C417" s="218"/>
      <c r="D417" s="219"/>
      <c r="E417" s="218"/>
      <c r="F417" s="220"/>
      <c r="G417" s="277"/>
      <c r="H417" s="188"/>
      <c r="I417" s="189"/>
      <c r="J417" s="189"/>
      <c r="K417" s="382"/>
      <c r="L417" s="190"/>
      <c r="M417" s="191">
        <v>0</v>
      </c>
      <c r="N417" s="192" t="b">
        <v>0</v>
      </c>
      <c r="O417" s="189"/>
      <c r="P417" s="189"/>
      <c r="Q417" s="193"/>
      <c r="R417" s="194"/>
      <c r="S417" s="195"/>
      <c r="T417" s="195"/>
      <c r="U417" s="195"/>
      <c r="V417" s="195"/>
      <c r="W417" s="196"/>
      <c r="X417" s="197"/>
    </row>
    <row r="418" spans="1:24" ht="84" x14ac:dyDescent="0.15">
      <c r="A418" s="375">
        <v>3</v>
      </c>
      <c r="B418" s="376" t="s">
        <v>40</v>
      </c>
      <c r="C418" s="284" t="s">
        <v>1094</v>
      </c>
      <c r="D418" s="285" t="s">
        <v>1110</v>
      </c>
      <c r="E418" s="284" t="s">
        <v>1111</v>
      </c>
      <c r="F418" s="210" t="s">
        <v>1112</v>
      </c>
      <c r="G418" s="377" t="s">
        <v>65</v>
      </c>
      <c r="H418" s="378">
        <v>2</v>
      </c>
      <c r="I418" s="252">
        <v>3</v>
      </c>
      <c r="J418" s="252" t="s">
        <v>18</v>
      </c>
      <c r="K418" s="379" t="s">
        <v>1113</v>
      </c>
      <c r="L418" s="253" t="s">
        <v>7</v>
      </c>
      <c r="M418" s="254">
        <v>75</v>
      </c>
      <c r="N418" s="255" t="s">
        <v>162</v>
      </c>
      <c r="O418" s="252">
        <v>1</v>
      </c>
      <c r="P418" s="252">
        <v>1</v>
      </c>
      <c r="Q418" s="256" t="s">
        <v>19</v>
      </c>
      <c r="R418" s="347" t="s">
        <v>35</v>
      </c>
      <c r="S418" s="379" t="s">
        <v>1114</v>
      </c>
      <c r="T418" s="285" t="s">
        <v>1115</v>
      </c>
      <c r="U418" s="381">
        <v>43678</v>
      </c>
      <c r="V418" s="285" t="s">
        <v>490</v>
      </c>
      <c r="W418" s="383" t="s">
        <v>1116</v>
      </c>
      <c r="X418" s="177" t="s">
        <v>1117</v>
      </c>
    </row>
    <row r="419" spans="1:24" ht="136.5" x14ac:dyDescent="0.15">
      <c r="A419" s="178"/>
      <c r="B419" s="209"/>
      <c r="C419" s="48"/>
      <c r="D419" s="54" t="s">
        <v>1118</v>
      </c>
      <c r="E419" s="48"/>
      <c r="F419" s="102"/>
      <c r="G419" s="276"/>
      <c r="H419" s="180"/>
      <c r="I419" s="60"/>
      <c r="J419" s="60"/>
      <c r="K419" s="49" t="s">
        <v>1119</v>
      </c>
      <c r="L419" s="37" t="s">
        <v>7</v>
      </c>
      <c r="M419" s="172">
        <v>80</v>
      </c>
      <c r="N419" s="185" t="s">
        <v>130</v>
      </c>
      <c r="O419" s="60"/>
      <c r="P419" s="60"/>
      <c r="Q419" s="181"/>
      <c r="R419" s="182"/>
      <c r="S419" s="68"/>
      <c r="T419" s="68"/>
      <c r="U419" s="68"/>
      <c r="V419" s="68"/>
      <c r="W419" s="183"/>
      <c r="X419" s="184"/>
    </row>
    <row r="420" spans="1:24" ht="126" x14ac:dyDescent="0.15">
      <c r="A420" s="178"/>
      <c r="B420" s="209"/>
      <c r="C420" s="48"/>
      <c r="D420" s="54" t="s">
        <v>1120</v>
      </c>
      <c r="E420" s="48"/>
      <c r="F420" s="102"/>
      <c r="G420" s="276"/>
      <c r="H420" s="180"/>
      <c r="I420" s="60"/>
      <c r="J420" s="60"/>
      <c r="K420" s="49" t="s">
        <v>1121</v>
      </c>
      <c r="L420" s="37" t="s">
        <v>68</v>
      </c>
      <c r="M420" s="172">
        <v>80</v>
      </c>
      <c r="N420" s="185" t="s">
        <v>130</v>
      </c>
      <c r="O420" s="60"/>
      <c r="P420" s="60"/>
      <c r="Q420" s="181"/>
      <c r="R420" s="182"/>
      <c r="S420" s="68"/>
      <c r="T420" s="68"/>
      <c r="U420" s="68"/>
      <c r="V420" s="68"/>
      <c r="W420" s="183"/>
      <c r="X420" s="184"/>
    </row>
    <row r="421" spans="1:24" x14ac:dyDescent="0.15">
      <c r="A421" s="178"/>
      <c r="B421" s="209"/>
      <c r="C421" s="48"/>
      <c r="D421" s="54"/>
      <c r="E421" s="48"/>
      <c r="F421" s="102"/>
      <c r="G421" s="276"/>
      <c r="H421" s="180"/>
      <c r="I421" s="60"/>
      <c r="J421" s="60"/>
      <c r="K421" s="49"/>
      <c r="L421" s="44"/>
      <c r="M421" s="172">
        <v>0</v>
      </c>
      <c r="N421" s="185" t="b">
        <v>0</v>
      </c>
      <c r="O421" s="60"/>
      <c r="P421" s="60"/>
      <c r="Q421" s="181"/>
      <c r="R421" s="182"/>
      <c r="S421" s="68"/>
      <c r="T421" s="68"/>
      <c r="U421" s="68"/>
      <c r="V421" s="68"/>
      <c r="W421" s="183"/>
      <c r="X421" s="184"/>
    </row>
    <row r="422" spans="1:24" ht="11.25" thickBot="1" x14ac:dyDescent="0.2">
      <c r="A422" s="186"/>
      <c r="B422" s="217"/>
      <c r="C422" s="218"/>
      <c r="D422" s="219"/>
      <c r="E422" s="218"/>
      <c r="F422" s="220"/>
      <c r="G422" s="277"/>
      <c r="H422" s="188"/>
      <c r="I422" s="189"/>
      <c r="J422" s="189"/>
      <c r="K422" s="221"/>
      <c r="L422" s="190"/>
      <c r="M422" s="191">
        <v>0</v>
      </c>
      <c r="N422" s="192" t="b">
        <v>0</v>
      </c>
      <c r="O422" s="189"/>
      <c r="P422" s="189"/>
      <c r="Q422" s="193"/>
      <c r="R422" s="194"/>
      <c r="S422" s="195"/>
      <c r="T422" s="195"/>
      <c r="U422" s="195"/>
      <c r="V422" s="195"/>
      <c r="W422" s="196"/>
      <c r="X422" s="197"/>
    </row>
    <row r="423" spans="1:24" ht="147" x14ac:dyDescent="0.15">
      <c r="A423" s="375">
        <v>4</v>
      </c>
      <c r="B423" s="376" t="s">
        <v>40</v>
      </c>
      <c r="C423" s="284" t="s">
        <v>1094</v>
      </c>
      <c r="D423" s="285" t="s">
        <v>1122</v>
      </c>
      <c r="E423" s="284" t="s">
        <v>1123</v>
      </c>
      <c r="F423" s="210" t="s">
        <v>1124</v>
      </c>
      <c r="G423" s="377" t="s">
        <v>65</v>
      </c>
      <c r="H423" s="378">
        <v>2</v>
      </c>
      <c r="I423" s="252">
        <v>3</v>
      </c>
      <c r="J423" s="252" t="s">
        <v>18</v>
      </c>
      <c r="K423" s="379" t="s">
        <v>1125</v>
      </c>
      <c r="L423" s="253" t="s">
        <v>7</v>
      </c>
      <c r="M423" s="254">
        <v>80</v>
      </c>
      <c r="N423" s="255" t="s">
        <v>130</v>
      </c>
      <c r="O423" s="252">
        <v>1</v>
      </c>
      <c r="P423" s="252">
        <v>1</v>
      </c>
      <c r="Q423" s="256" t="s">
        <v>19</v>
      </c>
      <c r="R423" s="347" t="s">
        <v>35</v>
      </c>
      <c r="S423" s="384" t="s">
        <v>1126</v>
      </c>
      <c r="T423" s="285" t="s">
        <v>1127</v>
      </c>
      <c r="U423" s="381">
        <v>43636</v>
      </c>
      <c r="V423" s="285" t="s">
        <v>490</v>
      </c>
      <c r="W423" s="383" t="s">
        <v>1116</v>
      </c>
      <c r="X423" s="177" t="s">
        <v>1128</v>
      </c>
    </row>
    <row r="424" spans="1:24" ht="115.5" x14ac:dyDescent="0.15">
      <c r="A424" s="178"/>
      <c r="B424" s="209"/>
      <c r="C424" s="48"/>
      <c r="D424" s="54" t="s">
        <v>1129</v>
      </c>
      <c r="E424" s="48"/>
      <c r="F424" s="102"/>
      <c r="G424" s="276"/>
      <c r="H424" s="180"/>
      <c r="I424" s="60"/>
      <c r="J424" s="60"/>
      <c r="K424" s="49" t="s">
        <v>1130</v>
      </c>
      <c r="L424" s="37" t="s">
        <v>7</v>
      </c>
      <c r="M424" s="172">
        <v>90</v>
      </c>
      <c r="N424" s="185" t="s">
        <v>130</v>
      </c>
      <c r="O424" s="60"/>
      <c r="P424" s="60"/>
      <c r="Q424" s="181"/>
      <c r="R424" s="49"/>
      <c r="S424" s="68"/>
      <c r="T424" s="68"/>
      <c r="U424" s="68"/>
      <c r="V424" s="68"/>
      <c r="W424" s="183"/>
      <c r="X424" s="184"/>
    </row>
    <row r="425" spans="1:24" ht="147" x14ac:dyDescent="0.15">
      <c r="A425" s="178"/>
      <c r="B425" s="209"/>
      <c r="C425" s="48"/>
      <c r="D425" s="54" t="s">
        <v>1131</v>
      </c>
      <c r="E425" s="48"/>
      <c r="F425" s="102"/>
      <c r="G425" s="276"/>
      <c r="H425" s="180"/>
      <c r="I425" s="60"/>
      <c r="J425" s="60"/>
      <c r="K425" s="54" t="s">
        <v>1132</v>
      </c>
      <c r="L425" s="283" t="s">
        <v>68</v>
      </c>
      <c r="M425" s="173">
        <v>80</v>
      </c>
      <c r="N425" s="185" t="s">
        <v>130</v>
      </c>
      <c r="O425" s="60"/>
      <c r="P425" s="60"/>
      <c r="Q425" s="181"/>
      <c r="R425" s="182"/>
      <c r="S425" s="68"/>
      <c r="T425" s="68"/>
      <c r="U425" s="68"/>
      <c r="V425" s="68"/>
      <c r="W425" s="183"/>
      <c r="X425" s="184"/>
    </row>
    <row r="426" spans="1:24" x14ac:dyDescent="0.15">
      <c r="A426" s="178"/>
      <c r="B426" s="209"/>
      <c r="C426" s="48"/>
      <c r="D426" s="54"/>
      <c r="E426" s="48"/>
      <c r="F426" s="102"/>
      <c r="G426" s="276"/>
      <c r="H426" s="180"/>
      <c r="I426" s="60"/>
      <c r="J426" s="60"/>
      <c r="K426" s="49"/>
      <c r="L426" s="37"/>
      <c r="M426" s="172">
        <v>0</v>
      </c>
      <c r="N426" s="185" t="b">
        <v>0</v>
      </c>
      <c r="O426" s="60"/>
      <c r="P426" s="60"/>
      <c r="Q426" s="181"/>
      <c r="R426" s="182"/>
      <c r="S426" s="68"/>
      <c r="T426" s="68"/>
      <c r="U426" s="68"/>
      <c r="V426" s="68"/>
      <c r="W426" s="183"/>
      <c r="X426" s="184"/>
    </row>
    <row r="427" spans="1:24" ht="11.25" thickBot="1" x14ac:dyDescent="0.2">
      <c r="A427" s="186"/>
      <c r="B427" s="217"/>
      <c r="C427" s="218"/>
      <c r="D427" s="219"/>
      <c r="E427" s="218"/>
      <c r="F427" s="220"/>
      <c r="G427" s="277"/>
      <c r="H427" s="188"/>
      <c r="I427" s="189"/>
      <c r="J427" s="189"/>
      <c r="K427" s="221"/>
      <c r="L427" s="190"/>
      <c r="M427" s="191">
        <v>0</v>
      </c>
      <c r="N427" s="192" t="b">
        <v>0</v>
      </c>
      <c r="O427" s="189"/>
      <c r="P427" s="189"/>
      <c r="Q427" s="193"/>
      <c r="R427" s="194"/>
      <c r="S427" s="195"/>
      <c r="T427" s="195"/>
      <c r="U427" s="195"/>
      <c r="V427" s="195"/>
      <c r="W427" s="196"/>
      <c r="X427" s="197"/>
    </row>
    <row r="428" spans="1:24" ht="136.5" x14ac:dyDescent="0.15">
      <c r="A428" s="168">
        <v>9</v>
      </c>
      <c r="B428" s="208" t="s">
        <v>40</v>
      </c>
      <c r="C428" s="103" t="s">
        <v>1164</v>
      </c>
      <c r="D428" s="97" t="s">
        <v>1165</v>
      </c>
      <c r="E428" s="103" t="s">
        <v>1166</v>
      </c>
      <c r="F428" s="210" t="s">
        <v>1167</v>
      </c>
      <c r="G428" s="275" t="s">
        <v>65</v>
      </c>
      <c r="H428" s="170">
        <v>3</v>
      </c>
      <c r="I428" s="171">
        <v>3</v>
      </c>
      <c r="J428" s="294" t="s">
        <v>17</v>
      </c>
      <c r="K428" s="36" t="s">
        <v>1168</v>
      </c>
      <c r="L428" s="37" t="s">
        <v>7</v>
      </c>
      <c r="M428" s="172">
        <v>80</v>
      </c>
      <c r="N428" s="173" t="s">
        <v>130</v>
      </c>
      <c r="O428" s="171">
        <v>1</v>
      </c>
      <c r="P428" s="171">
        <v>3</v>
      </c>
      <c r="Q428" s="174" t="s">
        <v>18</v>
      </c>
      <c r="R428" s="175" t="s">
        <v>35</v>
      </c>
      <c r="S428" s="97" t="s">
        <v>1169</v>
      </c>
      <c r="T428" s="97" t="s">
        <v>1170</v>
      </c>
      <c r="U428" s="176">
        <v>43647</v>
      </c>
      <c r="V428" s="97" t="s">
        <v>1171</v>
      </c>
      <c r="W428" s="211" t="s">
        <v>1172</v>
      </c>
      <c r="X428" s="177" t="s">
        <v>1173</v>
      </c>
    </row>
    <row r="429" spans="1:24" ht="157.5" x14ac:dyDescent="0.15">
      <c r="A429" s="178"/>
      <c r="B429" s="209"/>
      <c r="C429" s="48"/>
      <c r="D429" s="54" t="s">
        <v>1174</v>
      </c>
      <c r="E429" s="48"/>
      <c r="F429" s="102"/>
      <c r="G429" s="276"/>
      <c r="H429" s="180"/>
      <c r="I429" s="60"/>
      <c r="J429" s="296"/>
      <c r="K429" s="36" t="s">
        <v>1175</v>
      </c>
      <c r="L429" s="44" t="s">
        <v>7</v>
      </c>
      <c r="M429" s="172">
        <v>80</v>
      </c>
      <c r="N429" s="185" t="s">
        <v>130</v>
      </c>
      <c r="O429" s="60"/>
      <c r="P429" s="60"/>
      <c r="Q429" s="181"/>
      <c r="R429" s="182"/>
      <c r="S429" s="68"/>
      <c r="T429" s="68"/>
      <c r="U429" s="68"/>
      <c r="V429" s="68"/>
      <c r="W429" s="183"/>
      <c r="X429" s="184"/>
    </row>
    <row r="430" spans="1:24" x14ac:dyDescent="0.15">
      <c r="A430" s="178"/>
      <c r="B430" s="209"/>
      <c r="C430" s="48"/>
      <c r="D430" s="54"/>
      <c r="E430" s="48"/>
      <c r="F430" s="102"/>
      <c r="G430" s="276"/>
      <c r="H430" s="180"/>
      <c r="I430" s="60"/>
      <c r="J430" s="296"/>
      <c r="K430" s="36"/>
      <c r="L430" s="44"/>
      <c r="M430" s="172">
        <v>0</v>
      </c>
      <c r="N430" s="185" t="b">
        <v>0</v>
      </c>
      <c r="O430" s="60"/>
      <c r="P430" s="60"/>
      <c r="Q430" s="181"/>
      <c r="R430" s="182"/>
      <c r="S430" s="68"/>
      <c r="T430" s="68"/>
      <c r="U430" s="68"/>
      <c r="V430" s="68"/>
      <c r="W430" s="183"/>
      <c r="X430" s="184"/>
    </row>
    <row r="431" spans="1:24" x14ac:dyDescent="0.15">
      <c r="A431" s="178"/>
      <c r="B431" s="209"/>
      <c r="C431" s="48"/>
      <c r="D431" s="54"/>
      <c r="E431" s="48"/>
      <c r="F431" s="102"/>
      <c r="G431" s="276"/>
      <c r="H431" s="180"/>
      <c r="I431" s="60"/>
      <c r="J431" s="296"/>
      <c r="K431" s="36"/>
      <c r="L431" s="44"/>
      <c r="M431" s="172">
        <v>0</v>
      </c>
      <c r="N431" s="185" t="b">
        <v>0</v>
      </c>
      <c r="O431" s="60"/>
      <c r="P431" s="60"/>
      <c r="Q431" s="181"/>
      <c r="R431" s="182"/>
      <c r="S431" s="68"/>
      <c r="T431" s="68"/>
      <c r="U431" s="68"/>
      <c r="V431" s="68"/>
      <c r="W431" s="183"/>
      <c r="X431" s="184"/>
    </row>
    <row r="432" spans="1:24" ht="11.25" thickBot="1" x14ac:dyDescent="0.2">
      <c r="A432" s="186"/>
      <c r="B432" s="217"/>
      <c r="C432" s="101"/>
      <c r="D432" s="338"/>
      <c r="E432" s="101"/>
      <c r="F432" s="102"/>
      <c r="G432" s="385"/>
      <c r="H432" s="386"/>
      <c r="I432" s="387"/>
      <c r="J432" s="298"/>
      <c r="K432" s="388"/>
      <c r="L432" s="389"/>
      <c r="M432" s="191">
        <v>0</v>
      </c>
      <c r="N432" s="192" t="b">
        <v>0</v>
      </c>
      <c r="O432" s="387"/>
      <c r="P432" s="387"/>
      <c r="Q432" s="193"/>
      <c r="R432" s="194"/>
      <c r="S432" s="195"/>
      <c r="T432" s="195"/>
      <c r="U432" s="195"/>
      <c r="V432" s="195"/>
      <c r="W432" s="196"/>
      <c r="X432" s="197"/>
    </row>
    <row r="433" spans="1:24" ht="84" x14ac:dyDescent="0.15">
      <c r="A433" s="168">
        <v>10</v>
      </c>
      <c r="B433" s="208" t="s">
        <v>40</v>
      </c>
      <c r="C433" s="284" t="s">
        <v>1176</v>
      </c>
      <c r="D433" s="285" t="s">
        <v>1177</v>
      </c>
      <c r="E433" s="284" t="s">
        <v>1178</v>
      </c>
      <c r="F433" s="210" t="s">
        <v>1179</v>
      </c>
      <c r="G433" s="377" t="s">
        <v>65</v>
      </c>
      <c r="H433" s="378">
        <v>3</v>
      </c>
      <c r="I433" s="252">
        <v>3</v>
      </c>
      <c r="J433" s="294" t="s">
        <v>17</v>
      </c>
      <c r="K433" s="379" t="s">
        <v>1175</v>
      </c>
      <c r="L433" s="253" t="s">
        <v>68</v>
      </c>
      <c r="M433" s="172">
        <v>80</v>
      </c>
      <c r="N433" s="173" t="s">
        <v>130</v>
      </c>
      <c r="O433" s="252">
        <v>1</v>
      </c>
      <c r="P433" s="252">
        <v>1</v>
      </c>
      <c r="Q433" s="174" t="s">
        <v>19</v>
      </c>
      <c r="R433" s="175" t="s">
        <v>33</v>
      </c>
      <c r="S433" s="97" t="s">
        <v>110</v>
      </c>
      <c r="T433" s="97" t="s">
        <v>110</v>
      </c>
      <c r="U433" s="97" t="s">
        <v>110</v>
      </c>
      <c r="V433" s="97" t="s">
        <v>110</v>
      </c>
      <c r="W433" s="97" t="s">
        <v>110</v>
      </c>
      <c r="X433" s="177" t="s">
        <v>1180</v>
      </c>
    </row>
    <row r="434" spans="1:24" ht="115.5" x14ac:dyDescent="0.15">
      <c r="A434" s="178"/>
      <c r="B434" s="209"/>
      <c r="C434" s="48"/>
      <c r="D434" s="54" t="s">
        <v>1181</v>
      </c>
      <c r="E434" s="48"/>
      <c r="F434" s="102"/>
      <c r="G434" s="276"/>
      <c r="H434" s="180"/>
      <c r="I434" s="60"/>
      <c r="J434" s="296"/>
      <c r="K434" s="36" t="s">
        <v>1182</v>
      </c>
      <c r="L434" s="37" t="s">
        <v>7</v>
      </c>
      <c r="M434" s="172">
        <v>80</v>
      </c>
      <c r="N434" s="185" t="s">
        <v>130</v>
      </c>
      <c r="O434" s="60"/>
      <c r="P434" s="60"/>
      <c r="Q434" s="181"/>
      <c r="R434" s="182"/>
      <c r="S434" s="68"/>
      <c r="T434" s="68"/>
      <c r="U434" s="68"/>
      <c r="V434" s="68"/>
      <c r="W434" s="183"/>
      <c r="X434" s="184"/>
    </row>
    <row r="435" spans="1:24" ht="115.5" x14ac:dyDescent="0.15">
      <c r="A435" s="178"/>
      <c r="B435" s="209"/>
      <c r="C435" s="48"/>
      <c r="D435" s="54" t="s">
        <v>1183</v>
      </c>
      <c r="E435" s="48"/>
      <c r="F435" s="102"/>
      <c r="G435" s="276"/>
      <c r="H435" s="180"/>
      <c r="I435" s="60"/>
      <c r="J435" s="296"/>
      <c r="K435" s="36" t="s">
        <v>1184</v>
      </c>
      <c r="L435" s="44" t="s">
        <v>68</v>
      </c>
      <c r="M435" s="172">
        <v>90</v>
      </c>
      <c r="N435" s="185" t="s">
        <v>130</v>
      </c>
      <c r="O435" s="60"/>
      <c r="P435" s="60"/>
      <c r="Q435" s="181"/>
      <c r="R435" s="182"/>
      <c r="S435" s="68"/>
      <c r="T435" s="68"/>
      <c r="U435" s="68"/>
      <c r="V435" s="68"/>
      <c r="W435" s="183"/>
      <c r="X435" s="184"/>
    </row>
    <row r="436" spans="1:24" ht="105.75" thickBot="1" x14ac:dyDescent="0.2">
      <c r="A436" s="178"/>
      <c r="B436" s="209"/>
      <c r="C436" s="48"/>
      <c r="D436" s="219" t="s">
        <v>1185</v>
      </c>
      <c r="E436" s="48"/>
      <c r="F436" s="102"/>
      <c r="G436" s="276"/>
      <c r="H436" s="180"/>
      <c r="I436" s="60"/>
      <c r="J436" s="296"/>
      <c r="K436" s="221" t="s">
        <v>1186</v>
      </c>
      <c r="L436" s="190" t="s">
        <v>7</v>
      </c>
      <c r="M436" s="172">
        <v>80</v>
      </c>
      <c r="N436" s="185" t="s">
        <v>130</v>
      </c>
      <c r="O436" s="60"/>
      <c r="P436" s="60"/>
      <c r="Q436" s="181"/>
      <c r="R436" s="182"/>
      <c r="S436" s="68"/>
      <c r="T436" s="68"/>
      <c r="U436" s="68"/>
      <c r="V436" s="68"/>
      <c r="W436" s="183"/>
      <c r="X436" s="184"/>
    </row>
    <row r="437" spans="1:24" ht="11.25" thickBot="1" x14ac:dyDescent="0.2">
      <c r="A437" s="186"/>
      <c r="B437" s="217"/>
      <c r="C437" s="101"/>
      <c r="D437" s="338"/>
      <c r="E437" s="101"/>
      <c r="F437" s="220"/>
      <c r="G437" s="385"/>
      <c r="H437" s="386"/>
      <c r="I437" s="387"/>
      <c r="J437" s="298"/>
      <c r="K437" s="390"/>
      <c r="L437" s="389"/>
      <c r="M437" s="191">
        <v>0</v>
      </c>
      <c r="N437" s="192" t="b">
        <v>0</v>
      </c>
      <c r="O437" s="387"/>
      <c r="P437" s="387"/>
      <c r="Q437" s="193"/>
      <c r="R437" s="194"/>
      <c r="S437" s="195"/>
      <c r="T437" s="195"/>
      <c r="U437" s="195"/>
      <c r="V437" s="195"/>
      <c r="W437" s="196"/>
      <c r="X437" s="197"/>
    </row>
    <row r="438" spans="1:24" ht="105" x14ac:dyDescent="0.15">
      <c r="A438" s="168">
        <v>11</v>
      </c>
      <c r="B438" s="208" t="s">
        <v>40</v>
      </c>
      <c r="C438" s="284" t="s">
        <v>1176</v>
      </c>
      <c r="D438" s="285" t="s">
        <v>1187</v>
      </c>
      <c r="E438" s="284" t="s">
        <v>1188</v>
      </c>
      <c r="F438" s="284" t="s">
        <v>1167</v>
      </c>
      <c r="G438" s="391" t="s">
        <v>65</v>
      </c>
      <c r="H438" s="378">
        <v>3</v>
      </c>
      <c r="I438" s="252">
        <v>4</v>
      </c>
      <c r="J438" s="294" t="s">
        <v>16</v>
      </c>
      <c r="K438" s="379" t="s">
        <v>1189</v>
      </c>
      <c r="L438" s="253" t="s">
        <v>68</v>
      </c>
      <c r="M438" s="172">
        <v>90</v>
      </c>
      <c r="N438" s="173" t="s">
        <v>130</v>
      </c>
      <c r="O438" s="252">
        <v>1</v>
      </c>
      <c r="P438" s="252">
        <v>2</v>
      </c>
      <c r="Q438" s="174" t="s">
        <v>19</v>
      </c>
      <c r="R438" s="175" t="s">
        <v>33</v>
      </c>
      <c r="S438" s="97" t="s">
        <v>110</v>
      </c>
      <c r="T438" s="97" t="s">
        <v>110</v>
      </c>
      <c r="U438" s="97" t="s">
        <v>110</v>
      </c>
      <c r="V438" s="97" t="s">
        <v>110</v>
      </c>
      <c r="W438" s="97" t="s">
        <v>110</v>
      </c>
      <c r="X438" s="177" t="s">
        <v>1190</v>
      </c>
    </row>
    <row r="439" spans="1:24" ht="84" x14ac:dyDescent="0.15">
      <c r="A439" s="178"/>
      <c r="B439" s="209"/>
      <c r="C439" s="48"/>
      <c r="D439" s="54" t="s">
        <v>1191</v>
      </c>
      <c r="E439" s="48"/>
      <c r="F439" s="48"/>
      <c r="G439" s="392"/>
      <c r="H439" s="180"/>
      <c r="I439" s="60"/>
      <c r="J439" s="296"/>
      <c r="K439" s="49" t="s">
        <v>1192</v>
      </c>
      <c r="L439" s="44" t="s">
        <v>7</v>
      </c>
      <c r="M439" s="172">
        <v>80</v>
      </c>
      <c r="N439" s="185" t="s">
        <v>130</v>
      </c>
      <c r="O439" s="60"/>
      <c r="P439" s="60"/>
      <c r="Q439" s="181"/>
      <c r="R439" s="182"/>
      <c r="S439" s="68"/>
      <c r="T439" s="68"/>
      <c r="U439" s="68"/>
      <c r="V439" s="68"/>
      <c r="W439" s="183"/>
      <c r="X439" s="184"/>
    </row>
    <row r="440" spans="1:24" ht="126" x14ac:dyDescent="0.15">
      <c r="A440" s="178"/>
      <c r="B440" s="209"/>
      <c r="C440" s="48"/>
      <c r="D440" s="54" t="s">
        <v>1193</v>
      </c>
      <c r="E440" s="48"/>
      <c r="F440" s="48"/>
      <c r="G440" s="392"/>
      <c r="H440" s="180"/>
      <c r="I440" s="60"/>
      <c r="J440" s="296"/>
      <c r="K440" s="49" t="s">
        <v>1194</v>
      </c>
      <c r="L440" s="44" t="s">
        <v>7</v>
      </c>
      <c r="M440" s="172">
        <v>90</v>
      </c>
      <c r="N440" s="185" t="s">
        <v>130</v>
      </c>
      <c r="O440" s="60"/>
      <c r="P440" s="60"/>
      <c r="Q440" s="181"/>
      <c r="R440" s="182"/>
      <c r="S440" s="68"/>
      <c r="T440" s="68"/>
      <c r="U440" s="68"/>
      <c r="V440" s="68"/>
      <c r="W440" s="183"/>
      <c r="X440" s="184"/>
    </row>
    <row r="441" spans="1:24" ht="105" x14ac:dyDescent="0.15">
      <c r="A441" s="178"/>
      <c r="B441" s="209"/>
      <c r="C441" s="48"/>
      <c r="D441" s="54" t="s">
        <v>1195</v>
      </c>
      <c r="E441" s="48"/>
      <c r="F441" s="48"/>
      <c r="G441" s="392"/>
      <c r="H441" s="180"/>
      <c r="I441" s="60"/>
      <c r="J441" s="296"/>
      <c r="K441" s="49" t="s">
        <v>1196</v>
      </c>
      <c r="L441" s="44" t="s">
        <v>7</v>
      </c>
      <c r="M441" s="172">
        <v>90</v>
      </c>
      <c r="N441" s="185" t="s">
        <v>130</v>
      </c>
      <c r="O441" s="60"/>
      <c r="P441" s="60"/>
      <c r="Q441" s="181"/>
      <c r="R441" s="182"/>
      <c r="S441" s="68"/>
      <c r="T441" s="68"/>
      <c r="U441" s="68"/>
      <c r="V441" s="68"/>
      <c r="W441" s="183"/>
      <c r="X441" s="184"/>
    </row>
    <row r="442" spans="1:24" ht="11.25" thickBot="1" x14ac:dyDescent="0.2">
      <c r="A442" s="186"/>
      <c r="B442" s="217"/>
      <c r="C442" s="218"/>
      <c r="D442" s="219"/>
      <c r="E442" s="218"/>
      <c r="F442" s="218"/>
      <c r="G442" s="393"/>
      <c r="H442" s="188"/>
      <c r="I442" s="189"/>
      <c r="J442" s="298"/>
      <c r="K442" s="221"/>
      <c r="L442" s="190"/>
      <c r="M442" s="191">
        <v>0</v>
      </c>
      <c r="N442" s="192" t="b">
        <v>0</v>
      </c>
      <c r="O442" s="189"/>
      <c r="P442" s="189"/>
      <c r="Q442" s="193"/>
      <c r="R442" s="194"/>
      <c r="S442" s="195"/>
      <c r="T442" s="195"/>
      <c r="U442" s="195"/>
      <c r="V442" s="195"/>
      <c r="W442" s="196"/>
      <c r="X442" s="197"/>
    </row>
    <row r="443" spans="1:24" ht="126" x14ac:dyDescent="0.15">
      <c r="A443" s="168">
        <v>12</v>
      </c>
      <c r="B443" s="208" t="s">
        <v>40</v>
      </c>
      <c r="C443" s="103" t="s">
        <v>1197</v>
      </c>
      <c r="D443" s="97" t="s">
        <v>1198</v>
      </c>
      <c r="E443" s="103" t="s">
        <v>1199</v>
      </c>
      <c r="F443" s="210" t="s">
        <v>1200</v>
      </c>
      <c r="G443" s="275" t="s">
        <v>65</v>
      </c>
      <c r="H443" s="170">
        <v>4</v>
      </c>
      <c r="I443" s="171">
        <v>2</v>
      </c>
      <c r="J443" s="171" t="s">
        <v>17</v>
      </c>
      <c r="K443" s="36" t="s">
        <v>1201</v>
      </c>
      <c r="L443" s="37" t="s">
        <v>7</v>
      </c>
      <c r="M443" s="172">
        <v>90</v>
      </c>
      <c r="N443" s="173" t="s">
        <v>130</v>
      </c>
      <c r="O443" s="171">
        <v>2</v>
      </c>
      <c r="P443" s="171">
        <v>2</v>
      </c>
      <c r="Q443" s="174" t="s">
        <v>19</v>
      </c>
      <c r="R443" s="175" t="s">
        <v>33</v>
      </c>
      <c r="S443" s="97" t="s">
        <v>110</v>
      </c>
      <c r="T443" s="97" t="s">
        <v>110</v>
      </c>
      <c r="U443" s="97" t="s">
        <v>110</v>
      </c>
      <c r="V443" s="97" t="s">
        <v>110</v>
      </c>
      <c r="W443" s="97" t="s">
        <v>110</v>
      </c>
      <c r="X443" s="177" t="s">
        <v>1202</v>
      </c>
    </row>
    <row r="444" spans="1:24" ht="115.5" x14ac:dyDescent="0.15">
      <c r="A444" s="178"/>
      <c r="B444" s="209"/>
      <c r="C444" s="48"/>
      <c r="D444" s="54" t="s">
        <v>1203</v>
      </c>
      <c r="E444" s="48"/>
      <c r="F444" s="102"/>
      <c r="G444" s="276"/>
      <c r="H444" s="180"/>
      <c r="I444" s="60"/>
      <c r="J444" s="60"/>
      <c r="K444" s="49" t="s">
        <v>1204</v>
      </c>
      <c r="L444" s="44" t="s">
        <v>7</v>
      </c>
      <c r="M444" s="172">
        <v>70</v>
      </c>
      <c r="N444" s="185" t="s">
        <v>162</v>
      </c>
      <c r="O444" s="60"/>
      <c r="P444" s="60"/>
      <c r="Q444" s="181"/>
      <c r="R444" s="182"/>
      <c r="S444" s="68"/>
      <c r="T444" s="68"/>
      <c r="U444" s="68"/>
      <c r="V444" s="68"/>
      <c r="W444" s="183"/>
      <c r="X444" s="184"/>
    </row>
    <row r="445" spans="1:24" ht="147" x14ac:dyDescent="0.15">
      <c r="A445" s="178"/>
      <c r="B445" s="209"/>
      <c r="C445" s="48"/>
      <c r="D445" s="54" t="s">
        <v>1205</v>
      </c>
      <c r="E445" s="48"/>
      <c r="F445" s="102"/>
      <c r="G445" s="276"/>
      <c r="H445" s="180"/>
      <c r="I445" s="60"/>
      <c r="J445" s="60"/>
      <c r="K445" s="49" t="s">
        <v>1206</v>
      </c>
      <c r="L445" s="44" t="s">
        <v>7</v>
      </c>
      <c r="M445" s="172">
        <v>80</v>
      </c>
      <c r="N445" s="185" t="s">
        <v>130</v>
      </c>
      <c r="O445" s="60"/>
      <c r="P445" s="60"/>
      <c r="Q445" s="181"/>
      <c r="R445" s="182"/>
      <c r="S445" s="68"/>
      <c r="T445" s="68"/>
      <c r="U445" s="68"/>
      <c r="V445" s="68"/>
      <c r="W445" s="183"/>
      <c r="X445" s="184"/>
    </row>
    <row r="446" spans="1:24" ht="94.5" x14ac:dyDescent="0.15">
      <c r="A446" s="178"/>
      <c r="B446" s="209"/>
      <c r="C446" s="48"/>
      <c r="D446" s="54" t="s">
        <v>1207</v>
      </c>
      <c r="E446" s="48"/>
      <c r="F446" s="102"/>
      <c r="G446" s="276"/>
      <c r="H446" s="180"/>
      <c r="I446" s="60"/>
      <c r="J446" s="60"/>
      <c r="K446" s="49" t="s">
        <v>1208</v>
      </c>
      <c r="L446" s="44" t="s">
        <v>7</v>
      </c>
      <c r="M446" s="172">
        <v>90</v>
      </c>
      <c r="N446" s="185" t="s">
        <v>130</v>
      </c>
      <c r="O446" s="60"/>
      <c r="P446" s="60"/>
      <c r="Q446" s="181"/>
      <c r="R446" s="182"/>
      <c r="S446" s="68"/>
      <c r="T446" s="68"/>
      <c r="U446" s="68"/>
      <c r="V446" s="68"/>
      <c r="W446" s="183"/>
      <c r="X446" s="184"/>
    </row>
    <row r="447" spans="1:24" ht="11.25" thickBot="1" x14ac:dyDescent="0.2">
      <c r="A447" s="186"/>
      <c r="B447" s="217"/>
      <c r="C447" s="218"/>
      <c r="D447" s="219"/>
      <c r="E447" s="218"/>
      <c r="F447" s="220"/>
      <c r="G447" s="277"/>
      <c r="H447" s="188"/>
      <c r="I447" s="189"/>
      <c r="J447" s="189"/>
      <c r="K447" s="221"/>
      <c r="L447" s="190"/>
      <c r="M447" s="191">
        <v>0</v>
      </c>
      <c r="N447" s="192" t="b">
        <v>0</v>
      </c>
      <c r="O447" s="189"/>
      <c r="P447" s="189"/>
      <c r="Q447" s="193"/>
      <c r="R447" s="194"/>
      <c r="S447" s="195"/>
      <c r="T447" s="195"/>
      <c r="U447" s="195"/>
      <c r="V447" s="195"/>
      <c r="W447" s="196"/>
      <c r="X447" s="197"/>
    </row>
    <row r="448" spans="1:24" ht="105" x14ac:dyDescent="0.15">
      <c r="A448" s="168">
        <v>13</v>
      </c>
      <c r="B448" s="208" t="s">
        <v>40</v>
      </c>
      <c r="C448" s="103" t="s">
        <v>1209</v>
      </c>
      <c r="D448" s="97" t="s">
        <v>1210</v>
      </c>
      <c r="E448" s="103" t="s">
        <v>1211</v>
      </c>
      <c r="F448" s="210" t="s">
        <v>1212</v>
      </c>
      <c r="G448" s="275" t="s">
        <v>65</v>
      </c>
      <c r="H448" s="170">
        <v>4</v>
      </c>
      <c r="I448" s="171">
        <v>2</v>
      </c>
      <c r="J448" s="171" t="s">
        <v>17</v>
      </c>
      <c r="K448" s="97" t="s">
        <v>1213</v>
      </c>
      <c r="L448" s="37" t="s">
        <v>7</v>
      </c>
      <c r="M448" s="172">
        <v>90</v>
      </c>
      <c r="N448" s="173" t="s">
        <v>130</v>
      </c>
      <c r="O448" s="171">
        <v>2</v>
      </c>
      <c r="P448" s="171">
        <v>2</v>
      </c>
      <c r="Q448" s="174" t="s">
        <v>19</v>
      </c>
      <c r="R448" s="175" t="s">
        <v>33</v>
      </c>
      <c r="S448" s="97" t="s">
        <v>110</v>
      </c>
      <c r="T448" s="97" t="s">
        <v>110</v>
      </c>
      <c r="U448" s="97" t="s">
        <v>110</v>
      </c>
      <c r="V448" s="97" t="s">
        <v>110</v>
      </c>
      <c r="W448" s="97" t="s">
        <v>110</v>
      </c>
      <c r="X448" s="177" t="s">
        <v>1214</v>
      </c>
    </row>
    <row r="449" spans="1:24" ht="157.5" x14ac:dyDescent="0.15">
      <c r="A449" s="178"/>
      <c r="B449" s="209"/>
      <c r="C449" s="48"/>
      <c r="D449" s="54" t="s">
        <v>1215</v>
      </c>
      <c r="E449" s="48"/>
      <c r="F449" s="102"/>
      <c r="G449" s="276"/>
      <c r="H449" s="180"/>
      <c r="I449" s="60"/>
      <c r="J449" s="60"/>
      <c r="K449" s="54" t="s">
        <v>1216</v>
      </c>
      <c r="L449" s="44" t="s">
        <v>7</v>
      </c>
      <c r="M449" s="172">
        <v>90</v>
      </c>
      <c r="N449" s="185" t="s">
        <v>130</v>
      </c>
      <c r="O449" s="60"/>
      <c r="P449" s="60"/>
      <c r="Q449" s="181"/>
      <c r="R449" s="182"/>
      <c r="S449" s="68"/>
      <c r="T449" s="68"/>
      <c r="U449" s="68"/>
      <c r="V449" s="68"/>
      <c r="W449" s="183"/>
      <c r="X449" s="184"/>
    </row>
    <row r="450" spans="1:24" ht="126" x14ac:dyDescent="0.15">
      <c r="A450" s="178"/>
      <c r="B450" s="209"/>
      <c r="C450" s="48"/>
      <c r="D450" s="54" t="s">
        <v>1217</v>
      </c>
      <c r="E450" s="48"/>
      <c r="F450" s="102"/>
      <c r="G450" s="276"/>
      <c r="H450" s="180"/>
      <c r="I450" s="60"/>
      <c r="J450" s="60"/>
      <c r="K450" s="54" t="s">
        <v>1218</v>
      </c>
      <c r="L450" s="44" t="s">
        <v>7</v>
      </c>
      <c r="M450" s="172">
        <v>90</v>
      </c>
      <c r="N450" s="185" t="s">
        <v>130</v>
      </c>
      <c r="O450" s="60"/>
      <c r="P450" s="60"/>
      <c r="Q450" s="181"/>
      <c r="R450" s="182"/>
      <c r="S450" s="68"/>
      <c r="T450" s="68"/>
      <c r="U450" s="68"/>
      <c r="V450" s="68"/>
      <c r="W450" s="183"/>
      <c r="X450" s="184"/>
    </row>
    <row r="451" spans="1:24" ht="157.5" x14ac:dyDescent="0.15">
      <c r="A451" s="178"/>
      <c r="B451" s="209"/>
      <c r="C451" s="48"/>
      <c r="D451" s="54" t="s">
        <v>1219</v>
      </c>
      <c r="E451" s="48"/>
      <c r="F451" s="102"/>
      <c r="G451" s="276"/>
      <c r="H451" s="180"/>
      <c r="I451" s="60"/>
      <c r="J451" s="60"/>
      <c r="K451" s="54" t="s">
        <v>1220</v>
      </c>
      <c r="L451" s="44" t="s">
        <v>7</v>
      </c>
      <c r="M451" s="172">
        <v>90</v>
      </c>
      <c r="N451" s="185" t="s">
        <v>130</v>
      </c>
      <c r="O451" s="60"/>
      <c r="P451" s="60"/>
      <c r="Q451" s="181"/>
      <c r="R451" s="182"/>
      <c r="S451" s="68"/>
      <c r="T451" s="68"/>
      <c r="U451" s="68"/>
      <c r="V451" s="68"/>
      <c r="W451" s="183"/>
      <c r="X451" s="184"/>
    </row>
    <row r="452" spans="1:24" ht="11.25" thickBot="1" x14ac:dyDescent="0.2">
      <c r="A452" s="186"/>
      <c r="B452" s="217"/>
      <c r="C452" s="218"/>
      <c r="D452" s="219"/>
      <c r="E452" s="218"/>
      <c r="F452" s="220"/>
      <c r="G452" s="277"/>
      <c r="H452" s="188"/>
      <c r="I452" s="189"/>
      <c r="J452" s="189"/>
      <c r="K452" s="221"/>
      <c r="L452" s="190"/>
      <c r="M452" s="191">
        <v>0</v>
      </c>
      <c r="N452" s="192" t="b">
        <v>0</v>
      </c>
      <c r="O452" s="189"/>
      <c r="P452" s="189"/>
      <c r="Q452" s="193"/>
      <c r="R452" s="194"/>
      <c r="S452" s="195"/>
      <c r="T452" s="195"/>
      <c r="U452" s="195"/>
      <c r="V452" s="195"/>
      <c r="W452" s="196"/>
      <c r="X452" s="197"/>
    </row>
    <row r="453" spans="1:24" ht="283.5" x14ac:dyDescent="0.15">
      <c r="A453" s="168">
        <v>14</v>
      </c>
      <c r="B453" s="208" t="s">
        <v>40</v>
      </c>
      <c r="C453" s="103" t="s">
        <v>1221</v>
      </c>
      <c r="D453" s="97" t="s">
        <v>1222</v>
      </c>
      <c r="E453" s="103" t="s">
        <v>1223</v>
      </c>
      <c r="F453" s="210" t="s">
        <v>1224</v>
      </c>
      <c r="G453" s="275" t="s">
        <v>65</v>
      </c>
      <c r="H453" s="170">
        <v>3</v>
      </c>
      <c r="I453" s="171">
        <v>3</v>
      </c>
      <c r="J453" s="171" t="s">
        <v>18</v>
      </c>
      <c r="K453" s="36" t="s">
        <v>1225</v>
      </c>
      <c r="L453" s="37" t="s">
        <v>7</v>
      </c>
      <c r="M453" s="172">
        <v>90</v>
      </c>
      <c r="N453" s="173" t="s">
        <v>130</v>
      </c>
      <c r="O453" s="171">
        <v>1</v>
      </c>
      <c r="P453" s="171">
        <v>1</v>
      </c>
      <c r="Q453" s="174" t="s">
        <v>19</v>
      </c>
      <c r="R453" s="175" t="s">
        <v>33</v>
      </c>
      <c r="S453" s="97" t="s">
        <v>110</v>
      </c>
      <c r="T453" s="97" t="s">
        <v>110</v>
      </c>
      <c r="U453" s="97" t="s">
        <v>110</v>
      </c>
      <c r="V453" s="97" t="s">
        <v>110</v>
      </c>
      <c r="W453" s="97" t="s">
        <v>110</v>
      </c>
      <c r="X453" s="177" t="s">
        <v>1226</v>
      </c>
    </row>
    <row r="454" spans="1:24" ht="136.5" x14ac:dyDescent="0.15">
      <c r="A454" s="178"/>
      <c r="B454" s="209"/>
      <c r="C454" s="48"/>
      <c r="D454" s="54" t="s">
        <v>1227</v>
      </c>
      <c r="E454" s="48"/>
      <c r="F454" s="102"/>
      <c r="G454" s="276"/>
      <c r="H454" s="180"/>
      <c r="I454" s="60"/>
      <c r="J454" s="60"/>
      <c r="K454" s="54" t="s">
        <v>1228</v>
      </c>
      <c r="L454" s="44" t="s">
        <v>68</v>
      </c>
      <c r="M454" s="172">
        <v>90</v>
      </c>
      <c r="N454" s="185" t="s">
        <v>130</v>
      </c>
      <c r="O454" s="60"/>
      <c r="P454" s="60"/>
      <c r="Q454" s="181"/>
      <c r="R454" s="182"/>
      <c r="S454" s="68"/>
      <c r="T454" s="68"/>
      <c r="U454" s="68"/>
      <c r="V454" s="68"/>
      <c r="W454" s="183"/>
      <c r="X454" s="184"/>
    </row>
    <row r="455" spans="1:24" ht="136.5" x14ac:dyDescent="0.15">
      <c r="A455" s="178"/>
      <c r="B455" s="209"/>
      <c r="C455" s="48"/>
      <c r="D455" s="338" t="s">
        <v>1229</v>
      </c>
      <c r="E455" s="48"/>
      <c r="F455" s="102"/>
      <c r="G455" s="276"/>
      <c r="H455" s="180"/>
      <c r="I455" s="60"/>
      <c r="J455" s="60"/>
      <c r="K455" s="54" t="s">
        <v>1230</v>
      </c>
      <c r="L455" s="44" t="s">
        <v>7</v>
      </c>
      <c r="M455" s="172">
        <v>90</v>
      </c>
      <c r="N455" s="185" t="s">
        <v>130</v>
      </c>
      <c r="O455" s="60"/>
      <c r="P455" s="60"/>
      <c r="Q455" s="181"/>
      <c r="R455" s="182"/>
      <c r="S455" s="68"/>
      <c r="T455" s="68"/>
      <c r="U455" s="68"/>
      <c r="V455" s="68"/>
      <c r="W455" s="183"/>
      <c r="X455" s="184"/>
    </row>
    <row r="456" spans="1:24" x14ac:dyDescent="0.15">
      <c r="A456" s="178"/>
      <c r="B456" s="209"/>
      <c r="C456" s="48"/>
      <c r="D456" s="68"/>
      <c r="E456" s="48"/>
      <c r="F456" s="102"/>
      <c r="G456" s="276"/>
      <c r="H456" s="180"/>
      <c r="I456" s="60"/>
      <c r="J456" s="60"/>
      <c r="K456" s="49"/>
      <c r="L456" s="44"/>
      <c r="M456" s="172">
        <v>0</v>
      </c>
      <c r="N456" s="185" t="b">
        <v>0</v>
      </c>
      <c r="O456" s="60"/>
      <c r="P456" s="60"/>
      <c r="Q456" s="181"/>
      <c r="R456" s="182"/>
      <c r="S456" s="68"/>
      <c r="T456" s="68"/>
      <c r="U456" s="68"/>
      <c r="V456" s="68"/>
      <c r="W456" s="183"/>
      <c r="X456" s="184"/>
    </row>
    <row r="457" spans="1:24" ht="11.25" thickBot="1" x14ac:dyDescent="0.2">
      <c r="A457" s="186"/>
      <c r="B457" s="217"/>
      <c r="C457" s="101"/>
      <c r="D457" s="113"/>
      <c r="E457" s="101"/>
      <c r="F457" s="102"/>
      <c r="G457" s="385"/>
      <c r="H457" s="188"/>
      <c r="I457" s="189"/>
      <c r="J457" s="189"/>
      <c r="K457" s="221"/>
      <c r="L457" s="190"/>
      <c r="M457" s="191">
        <v>0</v>
      </c>
      <c r="N457" s="192" t="b">
        <v>0</v>
      </c>
      <c r="O457" s="189"/>
      <c r="P457" s="189"/>
      <c r="Q457" s="193"/>
      <c r="R457" s="194"/>
      <c r="S457" s="195"/>
      <c r="T457" s="195"/>
      <c r="U457" s="195"/>
      <c r="V457" s="195"/>
      <c r="W457" s="196"/>
      <c r="X457" s="197"/>
    </row>
    <row r="458" spans="1:24" ht="105" x14ac:dyDescent="0.15">
      <c r="A458" s="168">
        <v>16</v>
      </c>
      <c r="B458" s="208" t="s">
        <v>40</v>
      </c>
      <c r="C458" s="284" t="s">
        <v>1242</v>
      </c>
      <c r="D458" s="285" t="s">
        <v>1243</v>
      </c>
      <c r="E458" s="284" t="s">
        <v>1244</v>
      </c>
      <c r="F458" s="210" t="s">
        <v>1245</v>
      </c>
      <c r="G458" s="275" t="s">
        <v>65</v>
      </c>
      <c r="H458" s="293">
        <v>4</v>
      </c>
      <c r="I458" s="294">
        <v>4</v>
      </c>
      <c r="J458" s="294" t="s">
        <v>16</v>
      </c>
      <c r="K458" s="36" t="s">
        <v>1246</v>
      </c>
      <c r="L458" s="37" t="s">
        <v>68</v>
      </c>
      <c r="M458" s="172">
        <v>95</v>
      </c>
      <c r="N458" s="173" t="s">
        <v>130</v>
      </c>
      <c r="O458" s="171">
        <v>2</v>
      </c>
      <c r="P458" s="171">
        <v>2</v>
      </c>
      <c r="Q458" s="174" t="s">
        <v>19</v>
      </c>
      <c r="R458" s="175" t="s">
        <v>35</v>
      </c>
      <c r="S458" s="97" t="s">
        <v>1247</v>
      </c>
      <c r="T458" s="97">
        <v>1</v>
      </c>
      <c r="U458" s="176">
        <v>43648</v>
      </c>
      <c r="V458" s="97">
        <v>6</v>
      </c>
      <c r="W458" s="211" t="s">
        <v>1248</v>
      </c>
      <c r="X458" s="177" t="s">
        <v>1249</v>
      </c>
    </row>
    <row r="459" spans="1:24" ht="157.5" x14ac:dyDescent="0.15">
      <c r="A459" s="178"/>
      <c r="B459" s="209"/>
      <c r="C459" s="48"/>
      <c r="D459" s="54" t="s">
        <v>1250</v>
      </c>
      <c r="E459" s="48"/>
      <c r="F459" s="102"/>
      <c r="G459" s="276"/>
      <c r="H459" s="295"/>
      <c r="I459" s="296"/>
      <c r="J459" s="296"/>
      <c r="K459" s="49" t="s">
        <v>1251</v>
      </c>
      <c r="L459" s="44" t="s">
        <v>7</v>
      </c>
      <c r="M459" s="172">
        <v>80</v>
      </c>
      <c r="N459" s="185" t="s">
        <v>130</v>
      </c>
      <c r="O459" s="60"/>
      <c r="P459" s="60"/>
      <c r="Q459" s="181"/>
      <c r="R459" s="182"/>
      <c r="S459" s="68"/>
      <c r="T459" s="68"/>
      <c r="U459" s="68"/>
      <c r="V459" s="68"/>
      <c r="W459" s="183"/>
      <c r="X459" s="184"/>
    </row>
    <row r="460" spans="1:24" ht="126" x14ac:dyDescent="0.15">
      <c r="A460" s="178"/>
      <c r="B460" s="209"/>
      <c r="C460" s="48"/>
      <c r="D460" s="54" t="s">
        <v>1252</v>
      </c>
      <c r="E460" s="48"/>
      <c r="F460" s="102"/>
      <c r="G460" s="276"/>
      <c r="H460" s="295"/>
      <c r="I460" s="296"/>
      <c r="J460" s="296"/>
      <c r="K460" s="49" t="s">
        <v>1253</v>
      </c>
      <c r="L460" s="44" t="s">
        <v>7</v>
      </c>
      <c r="M460" s="172">
        <v>95</v>
      </c>
      <c r="N460" s="185" t="s">
        <v>130</v>
      </c>
      <c r="O460" s="60"/>
      <c r="P460" s="60"/>
      <c r="Q460" s="181"/>
      <c r="R460" s="182"/>
      <c r="S460" s="68"/>
      <c r="T460" s="68"/>
      <c r="U460" s="68"/>
      <c r="V460" s="68"/>
      <c r="W460" s="183"/>
      <c r="X460" s="184"/>
    </row>
    <row r="461" spans="1:24" x14ac:dyDescent="0.15">
      <c r="A461" s="178"/>
      <c r="B461" s="209"/>
      <c r="C461" s="48"/>
      <c r="D461" s="97"/>
      <c r="E461" s="48"/>
      <c r="F461" s="102"/>
      <c r="G461" s="276"/>
      <c r="H461" s="295"/>
      <c r="I461" s="296"/>
      <c r="J461" s="296"/>
      <c r="K461" s="49"/>
      <c r="L461" s="44"/>
      <c r="M461" s="172">
        <v>0</v>
      </c>
      <c r="N461" s="185" t="b">
        <v>0</v>
      </c>
      <c r="O461" s="60"/>
      <c r="P461" s="60"/>
      <c r="Q461" s="181"/>
      <c r="R461" s="182"/>
      <c r="S461" s="68"/>
      <c r="T461" s="68"/>
      <c r="U461" s="68"/>
      <c r="V461" s="68"/>
      <c r="W461" s="183"/>
      <c r="X461" s="184"/>
    </row>
    <row r="462" spans="1:24" ht="11.25" thickBot="1" x14ac:dyDescent="0.2">
      <c r="A462" s="186"/>
      <c r="B462" s="217"/>
      <c r="C462" s="218"/>
      <c r="D462" s="394"/>
      <c r="E462" s="218"/>
      <c r="F462" s="220"/>
      <c r="G462" s="277"/>
      <c r="H462" s="297"/>
      <c r="I462" s="298"/>
      <c r="J462" s="298"/>
      <c r="K462" s="221"/>
      <c r="L462" s="190"/>
      <c r="M462" s="191">
        <v>0</v>
      </c>
      <c r="N462" s="192" t="b">
        <v>0</v>
      </c>
      <c r="O462" s="189"/>
      <c r="P462" s="189"/>
      <c r="Q462" s="193"/>
      <c r="R462" s="194"/>
      <c r="S462" s="195"/>
      <c r="T462" s="195"/>
      <c r="U462" s="195"/>
      <c r="V462" s="195"/>
      <c r="W462" s="196"/>
      <c r="X462" s="197"/>
    </row>
    <row r="463" spans="1:24" ht="115.5" x14ac:dyDescent="0.15">
      <c r="A463" s="375">
        <v>18</v>
      </c>
      <c r="B463" s="376" t="s">
        <v>40</v>
      </c>
      <c r="C463" s="210" t="s">
        <v>1266</v>
      </c>
      <c r="D463" s="285" t="s">
        <v>1267</v>
      </c>
      <c r="E463" s="284" t="s">
        <v>1268</v>
      </c>
      <c r="F463" s="210" t="s">
        <v>1269</v>
      </c>
      <c r="G463" s="377" t="s">
        <v>66</v>
      </c>
      <c r="H463" s="378">
        <v>4</v>
      </c>
      <c r="I463" s="252">
        <v>4</v>
      </c>
      <c r="J463" s="294" t="s">
        <v>16</v>
      </c>
      <c r="K463" s="379" t="s">
        <v>1270</v>
      </c>
      <c r="L463" s="253" t="s">
        <v>7</v>
      </c>
      <c r="M463" s="254">
        <v>90</v>
      </c>
      <c r="N463" s="255" t="s">
        <v>130</v>
      </c>
      <c r="O463" s="252">
        <v>2</v>
      </c>
      <c r="P463" s="252">
        <v>2</v>
      </c>
      <c r="Q463" s="256" t="s">
        <v>19</v>
      </c>
      <c r="R463" s="175" t="s">
        <v>35</v>
      </c>
      <c r="S463" s="97" t="s">
        <v>1271</v>
      </c>
      <c r="T463" s="97" t="s">
        <v>1272</v>
      </c>
      <c r="U463" s="176">
        <v>43647</v>
      </c>
      <c r="V463" s="97" t="s">
        <v>155</v>
      </c>
      <c r="W463" s="211" t="s">
        <v>1273</v>
      </c>
      <c r="X463" s="177" t="s">
        <v>1274</v>
      </c>
    </row>
    <row r="464" spans="1:24" ht="105" x14ac:dyDescent="0.15">
      <c r="A464" s="178"/>
      <c r="B464" s="209"/>
      <c r="C464" s="102"/>
      <c r="D464" s="54" t="s">
        <v>1275</v>
      </c>
      <c r="E464" s="48"/>
      <c r="F464" s="102"/>
      <c r="G464" s="276"/>
      <c r="H464" s="180"/>
      <c r="I464" s="60"/>
      <c r="J464" s="296"/>
      <c r="K464" s="49" t="s">
        <v>1276</v>
      </c>
      <c r="L464" s="44" t="s">
        <v>68</v>
      </c>
      <c r="M464" s="172">
        <v>90</v>
      </c>
      <c r="N464" s="185" t="s">
        <v>130</v>
      </c>
      <c r="O464" s="60"/>
      <c r="P464" s="60"/>
      <c r="Q464" s="181"/>
      <c r="R464" s="182" t="s">
        <v>35</v>
      </c>
      <c r="S464" s="68" t="s">
        <v>1277</v>
      </c>
      <c r="T464" s="68" t="s">
        <v>1278</v>
      </c>
      <c r="U464" s="176">
        <v>43647</v>
      </c>
      <c r="V464" s="97" t="s">
        <v>155</v>
      </c>
      <c r="W464" s="211" t="s">
        <v>1273</v>
      </c>
      <c r="X464" s="184"/>
    </row>
    <row r="465" spans="1:24" ht="126" x14ac:dyDescent="0.15">
      <c r="A465" s="178"/>
      <c r="B465" s="209"/>
      <c r="C465" s="102"/>
      <c r="D465" s="54" t="s">
        <v>674</v>
      </c>
      <c r="E465" s="48"/>
      <c r="F465" s="102"/>
      <c r="G465" s="276"/>
      <c r="H465" s="180"/>
      <c r="I465" s="60"/>
      <c r="J465" s="296"/>
      <c r="K465" s="49" t="s">
        <v>1279</v>
      </c>
      <c r="L465" s="44" t="s">
        <v>7</v>
      </c>
      <c r="M465" s="172">
        <v>90</v>
      </c>
      <c r="N465" s="185" t="s">
        <v>130</v>
      </c>
      <c r="O465" s="60"/>
      <c r="P465" s="60"/>
      <c r="Q465" s="181"/>
      <c r="R465" s="182"/>
      <c r="S465" s="68"/>
      <c r="T465" s="68"/>
      <c r="U465" s="68"/>
      <c r="V465" s="68"/>
      <c r="W465" s="183"/>
      <c r="X465" s="184"/>
    </row>
    <row r="466" spans="1:24" x14ac:dyDescent="0.15">
      <c r="A466" s="178"/>
      <c r="B466" s="209"/>
      <c r="C466" s="102"/>
      <c r="D466" s="226"/>
      <c r="E466" s="48"/>
      <c r="F466" s="102"/>
      <c r="G466" s="276"/>
      <c r="H466" s="180"/>
      <c r="I466" s="60"/>
      <c r="J466" s="296"/>
      <c r="K466" s="49"/>
      <c r="L466" s="44"/>
      <c r="M466" s="172">
        <v>0</v>
      </c>
      <c r="N466" s="185" t="b">
        <v>0</v>
      </c>
      <c r="O466" s="60"/>
      <c r="P466" s="60"/>
      <c r="Q466" s="181"/>
      <c r="R466" s="182"/>
      <c r="S466" s="68"/>
      <c r="T466" s="68"/>
      <c r="U466" s="68"/>
      <c r="V466" s="68"/>
      <c r="W466" s="183"/>
      <c r="X466" s="184"/>
    </row>
    <row r="467" spans="1:24" ht="11.25" thickBot="1" x14ac:dyDescent="0.2">
      <c r="A467" s="186"/>
      <c r="B467" s="217"/>
      <c r="C467" s="220"/>
      <c r="D467" s="219"/>
      <c r="E467" s="218"/>
      <c r="F467" s="220"/>
      <c r="G467" s="277"/>
      <c r="H467" s="188"/>
      <c r="I467" s="189"/>
      <c r="J467" s="298"/>
      <c r="K467" s="221"/>
      <c r="L467" s="190"/>
      <c r="M467" s="191">
        <v>0</v>
      </c>
      <c r="N467" s="192" t="b">
        <v>0</v>
      </c>
      <c r="O467" s="189"/>
      <c r="P467" s="189"/>
      <c r="Q467" s="193"/>
      <c r="R467" s="194"/>
      <c r="S467" s="195"/>
      <c r="T467" s="195"/>
      <c r="U467" s="195"/>
      <c r="V467" s="195"/>
      <c r="W467" s="196"/>
      <c r="X467" s="197"/>
    </row>
    <row r="468" spans="1:24" ht="126" x14ac:dyDescent="0.15">
      <c r="A468" s="168">
        <v>1</v>
      </c>
      <c r="B468" s="208" t="s">
        <v>49</v>
      </c>
      <c r="C468" s="103" t="s">
        <v>1280</v>
      </c>
      <c r="D468" s="97" t="s">
        <v>1281</v>
      </c>
      <c r="E468" s="103" t="s">
        <v>1282</v>
      </c>
      <c r="F468" s="210" t="s">
        <v>1283</v>
      </c>
      <c r="G468" s="169" t="s">
        <v>65</v>
      </c>
      <c r="H468" s="170">
        <v>5</v>
      </c>
      <c r="I468" s="171">
        <v>3</v>
      </c>
      <c r="J468" s="171" t="s">
        <v>16</v>
      </c>
      <c r="K468" s="49" t="s">
        <v>1284</v>
      </c>
      <c r="L468" s="283" t="s">
        <v>7</v>
      </c>
      <c r="M468" s="173">
        <v>90</v>
      </c>
      <c r="N468" s="173" t="s">
        <v>130</v>
      </c>
      <c r="O468" s="171">
        <v>3</v>
      </c>
      <c r="P468" s="171">
        <v>3</v>
      </c>
      <c r="Q468" s="174" t="s">
        <v>17</v>
      </c>
      <c r="R468" s="175" t="s">
        <v>35</v>
      </c>
      <c r="S468" s="54" t="s">
        <v>1285</v>
      </c>
      <c r="T468" s="54" t="s">
        <v>1286</v>
      </c>
      <c r="U468" s="176">
        <v>43647</v>
      </c>
      <c r="V468" s="97" t="s">
        <v>101</v>
      </c>
      <c r="W468" s="211" t="s">
        <v>1287</v>
      </c>
      <c r="X468" s="177" t="s">
        <v>1288</v>
      </c>
    </row>
    <row r="469" spans="1:24" ht="94.5" x14ac:dyDescent="0.15">
      <c r="A469" s="178"/>
      <c r="B469" s="209"/>
      <c r="C469" s="48"/>
      <c r="D469" s="54" t="s">
        <v>1289</v>
      </c>
      <c r="E469" s="48"/>
      <c r="F469" s="102"/>
      <c r="G469" s="179"/>
      <c r="H469" s="180"/>
      <c r="I469" s="60"/>
      <c r="J469" s="60"/>
      <c r="K469" s="49" t="s">
        <v>1290</v>
      </c>
      <c r="L469" s="52" t="s">
        <v>7</v>
      </c>
      <c r="M469" s="173">
        <v>90</v>
      </c>
      <c r="N469" s="173" t="s">
        <v>130</v>
      </c>
      <c r="O469" s="60"/>
      <c r="P469" s="60"/>
      <c r="Q469" s="181"/>
      <c r="R469" s="182"/>
      <c r="S469" s="68"/>
      <c r="T469" s="68"/>
      <c r="U469" s="68"/>
      <c r="V469" s="68"/>
      <c r="W469" s="183"/>
      <c r="X469" s="184"/>
    </row>
    <row r="470" spans="1:24" ht="136.5" x14ac:dyDescent="0.15">
      <c r="A470" s="178"/>
      <c r="B470" s="209"/>
      <c r="C470" s="48"/>
      <c r="D470" s="54" t="s">
        <v>1291</v>
      </c>
      <c r="E470" s="48"/>
      <c r="F470" s="102"/>
      <c r="G470" s="179"/>
      <c r="H470" s="180"/>
      <c r="I470" s="60"/>
      <c r="J470" s="60"/>
      <c r="K470" s="49" t="s">
        <v>1292</v>
      </c>
      <c r="L470" s="52" t="s">
        <v>7</v>
      </c>
      <c r="M470" s="173">
        <v>90</v>
      </c>
      <c r="N470" s="185" t="s">
        <v>130</v>
      </c>
      <c r="O470" s="60"/>
      <c r="P470" s="60"/>
      <c r="Q470" s="181"/>
      <c r="R470" s="182"/>
      <c r="S470" s="68"/>
      <c r="T470" s="68"/>
      <c r="U470" s="68"/>
      <c r="V470" s="68"/>
      <c r="W470" s="183"/>
      <c r="X470" s="184"/>
    </row>
    <row r="471" spans="1:24" x14ac:dyDescent="0.15">
      <c r="A471" s="178"/>
      <c r="B471" s="209"/>
      <c r="C471" s="48"/>
      <c r="D471" s="54"/>
      <c r="E471" s="48"/>
      <c r="F471" s="102"/>
      <c r="G471" s="179"/>
      <c r="H471" s="180"/>
      <c r="I471" s="60"/>
      <c r="J471" s="60"/>
      <c r="K471" s="49"/>
      <c r="L471" s="52"/>
      <c r="M471" s="173">
        <v>0</v>
      </c>
      <c r="N471" s="185" t="b">
        <v>0</v>
      </c>
      <c r="O471" s="60"/>
      <c r="P471" s="60"/>
      <c r="Q471" s="181"/>
      <c r="R471" s="182"/>
      <c r="S471" s="68"/>
      <c r="T471" s="68"/>
      <c r="U471" s="68"/>
      <c r="V471" s="68"/>
      <c r="W471" s="183"/>
      <c r="X471" s="184"/>
    </row>
    <row r="472" spans="1:24" ht="11.25" thickBot="1" x14ac:dyDescent="0.2">
      <c r="A472" s="186"/>
      <c r="B472" s="217"/>
      <c r="C472" s="218"/>
      <c r="D472" s="219"/>
      <c r="E472" s="218"/>
      <c r="F472" s="220"/>
      <c r="G472" s="187"/>
      <c r="H472" s="188"/>
      <c r="I472" s="189"/>
      <c r="J472" s="189"/>
      <c r="K472" s="221"/>
      <c r="L472" s="300"/>
      <c r="M472" s="192">
        <v>0</v>
      </c>
      <c r="N472" s="192" t="b">
        <v>0</v>
      </c>
      <c r="O472" s="189"/>
      <c r="P472" s="189"/>
      <c r="Q472" s="193"/>
      <c r="R472" s="194"/>
      <c r="S472" s="195"/>
      <c r="T472" s="195"/>
      <c r="U472" s="195"/>
      <c r="V472" s="195"/>
      <c r="W472" s="196"/>
      <c r="X472" s="197"/>
    </row>
    <row r="473" spans="1:24" ht="136.5" x14ac:dyDescent="0.15">
      <c r="A473" s="168">
        <v>2</v>
      </c>
      <c r="B473" s="208" t="s">
        <v>49</v>
      </c>
      <c r="C473" s="103" t="s">
        <v>1280</v>
      </c>
      <c r="D473" s="97" t="s">
        <v>1293</v>
      </c>
      <c r="E473" s="103" t="s">
        <v>1294</v>
      </c>
      <c r="F473" s="210" t="s">
        <v>1283</v>
      </c>
      <c r="G473" s="169" t="s">
        <v>65</v>
      </c>
      <c r="H473" s="170">
        <v>5</v>
      </c>
      <c r="I473" s="171">
        <v>3</v>
      </c>
      <c r="J473" s="171" t="s">
        <v>16</v>
      </c>
      <c r="K473" s="36" t="s">
        <v>1295</v>
      </c>
      <c r="L473" s="283" t="s">
        <v>7</v>
      </c>
      <c r="M473" s="173">
        <v>90</v>
      </c>
      <c r="N473" s="173" t="s">
        <v>130</v>
      </c>
      <c r="O473" s="171">
        <v>3</v>
      </c>
      <c r="P473" s="171">
        <v>1</v>
      </c>
      <c r="Q473" s="174" t="s">
        <v>19</v>
      </c>
      <c r="R473" s="231" t="s">
        <v>33</v>
      </c>
      <c r="S473" s="54" t="s">
        <v>110</v>
      </c>
      <c r="T473" s="54" t="s">
        <v>110</v>
      </c>
      <c r="U473" s="176" t="s">
        <v>110</v>
      </c>
      <c r="V473" s="97" t="s">
        <v>110</v>
      </c>
      <c r="W473" s="211" t="s">
        <v>110</v>
      </c>
      <c r="X473" s="177" t="s">
        <v>1296</v>
      </c>
    </row>
    <row r="474" spans="1:24" ht="136.5" x14ac:dyDescent="0.15">
      <c r="A474" s="178"/>
      <c r="B474" s="209"/>
      <c r="C474" s="48"/>
      <c r="D474" s="54" t="s">
        <v>1297</v>
      </c>
      <c r="E474" s="48"/>
      <c r="F474" s="102"/>
      <c r="G474" s="179"/>
      <c r="H474" s="180"/>
      <c r="I474" s="60"/>
      <c r="J474" s="60"/>
      <c r="K474" s="36" t="s">
        <v>1298</v>
      </c>
      <c r="L474" s="52" t="s">
        <v>68</v>
      </c>
      <c r="M474" s="173">
        <v>90</v>
      </c>
      <c r="N474" s="185" t="s">
        <v>130</v>
      </c>
      <c r="O474" s="60"/>
      <c r="P474" s="60"/>
      <c r="Q474" s="181"/>
      <c r="R474" s="182"/>
      <c r="S474" s="68"/>
      <c r="T474" s="68"/>
      <c r="U474" s="68"/>
      <c r="V474" s="68"/>
      <c r="W474" s="183"/>
      <c r="X474" s="184"/>
    </row>
    <row r="475" spans="1:24" ht="84" x14ac:dyDescent="0.15">
      <c r="A475" s="178"/>
      <c r="B475" s="209"/>
      <c r="C475" s="48"/>
      <c r="D475" s="54" t="s">
        <v>1299</v>
      </c>
      <c r="E475" s="48"/>
      <c r="F475" s="102"/>
      <c r="G475" s="179"/>
      <c r="H475" s="180"/>
      <c r="I475" s="60"/>
      <c r="J475" s="60"/>
      <c r="K475" s="36" t="s">
        <v>1300</v>
      </c>
      <c r="L475" s="52" t="s">
        <v>68</v>
      </c>
      <c r="M475" s="185">
        <v>90</v>
      </c>
      <c r="N475" s="185" t="s">
        <v>130</v>
      </c>
      <c r="O475" s="60"/>
      <c r="P475" s="60"/>
      <c r="Q475" s="181"/>
      <c r="R475" s="182"/>
      <c r="S475" s="68"/>
      <c r="T475" s="68"/>
      <c r="U475" s="68"/>
      <c r="V475" s="68"/>
      <c r="W475" s="183"/>
      <c r="X475" s="184"/>
    </row>
    <row r="476" spans="1:24" ht="105" x14ac:dyDescent="0.15">
      <c r="A476" s="178"/>
      <c r="B476" s="209"/>
      <c r="C476" s="48"/>
      <c r="D476" s="54" t="s">
        <v>1301</v>
      </c>
      <c r="E476" s="48"/>
      <c r="F476" s="102"/>
      <c r="G476" s="179"/>
      <c r="H476" s="180"/>
      <c r="I476" s="60"/>
      <c r="J476" s="60"/>
      <c r="K476" s="36" t="s">
        <v>1302</v>
      </c>
      <c r="L476" s="52" t="s">
        <v>68</v>
      </c>
      <c r="M476" s="185">
        <v>90</v>
      </c>
      <c r="N476" s="185" t="s">
        <v>130</v>
      </c>
      <c r="O476" s="60"/>
      <c r="P476" s="60"/>
      <c r="Q476" s="181"/>
      <c r="R476" s="182"/>
      <c r="S476" s="68"/>
      <c r="T476" s="68"/>
      <c r="U476" s="68"/>
      <c r="V476" s="68"/>
      <c r="W476" s="183"/>
      <c r="X476" s="184"/>
    </row>
    <row r="477" spans="1:24" ht="21.75" thickBot="1" x14ac:dyDescent="0.2">
      <c r="A477" s="186"/>
      <c r="B477" s="217"/>
      <c r="C477" s="218"/>
      <c r="D477" s="219" t="s">
        <v>1303</v>
      </c>
      <c r="E477" s="218"/>
      <c r="F477" s="220"/>
      <c r="G477" s="187"/>
      <c r="H477" s="188"/>
      <c r="I477" s="189"/>
      <c r="J477" s="189"/>
      <c r="K477" s="221"/>
      <c r="L477" s="300"/>
      <c r="M477" s="192">
        <v>0</v>
      </c>
      <c r="N477" s="192" t="b">
        <v>0</v>
      </c>
      <c r="O477" s="189"/>
      <c r="P477" s="189"/>
      <c r="Q477" s="193"/>
      <c r="R477" s="194"/>
      <c r="S477" s="195"/>
      <c r="T477" s="195"/>
      <c r="U477" s="195"/>
      <c r="V477" s="195"/>
      <c r="W477" s="196"/>
      <c r="X477" s="197" t="s">
        <v>1304</v>
      </c>
    </row>
    <row r="478" spans="1:24" ht="189" x14ac:dyDescent="0.15">
      <c r="A478" s="168">
        <v>3</v>
      </c>
      <c r="B478" s="208" t="s">
        <v>49</v>
      </c>
      <c r="C478" s="103" t="s">
        <v>1305</v>
      </c>
      <c r="D478" s="54" t="s">
        <v>1306</v>
      </c>
      <c r="E478" s="103" t="s">
        <v>1307</v>
      </c>
      <c r="F478" s="210" t="s">
        <v>1308</v>
      </c>
      <c r="G478" s="169" t="s">
        <v>65</v>
      </c>
      <c r="H478" s="170">
        <v>4</v>
      </c>
      <c r="I478" s="171">
        <v>3</v>
      </c>
      <c r="J478" s="171" t="s">
        <v>16</v>
      </c>
      <c r="K478" s="49" t="s">
        <v>1309</v>
      </c>
      <c r="L478" s="283" t="s">
        <v>68</v>
      </c>
      <c r="M478" s="173">
        <v>90</v>
      </c>
      <c r="N478" s="173" t="s">
        <v>130</v>
      </c>
      <c r="O478" s="171">
        <v>2</v>
      </c>
      <c r="P478" s="171">
        <v>1</v>
      </c>
      <c r="Q478" s="174" t="s">
        <v>19</v>
      </c>
      <c r="R478" s="175" t="s">
        <v>33</v>
      </c>
      <c r="S478" s="54" t="s">
        <v>1310</v>
      </c>
      <c r="T478" s="54" t="s">
        <v>1311</v>
      </c>
      <c r="U478" s="176">
        <v>43647</v>
      </c>
      <c r="V478" s="97" t="s">
        <v>101</v>
      </c>
      <c r="W478" s="211" t="s">
        <v>1312</v>
      </c>
      <c r="X478" s="177" t="s">
        <v>1313</v>
      </c>
    </row>
    <row r="479" spans="1:24" ht="73.5" x14ac:dyDescent="0.15">
      <c r="A479" s="178"/>
      <c r="B479" s="209"/>
      <c r="C479" s="48"/>
      <c r="D479" s="54" t="s">
        <v>1314</v>
      </c>
      <c r="E479" s="48"/>
      <c r="F479" s="102"/>
      <c r="G479" s="179"/>
      <c r="H479" s="180"/>
      <c r="I479" s="60"/>
      <c r="J479" s="60"/>
      <c r="K479" s="49" t="s">
        <v>1315</v>
      </c>
      <c r="L479" s="52" t="s">
        <v>7</v>
      </c>
      <c r="M479" s="173">
        <v>90</v>
      </c>
      <c r="N479" s="234" t="s">
        <v>130</v>
      </c>
      <c r="O479" s="60"/>
      <c r="P479" s="60"/>
      <c r="Q479" s="181"/>
      <c r="R479" s="182"/>
      <c r="S479" s="68"/>
      <c r="T479" s="68"/>
      <c r="U479" s="68"/>
      <c r="V479" s="68"/>
      <c r="W479" s="183"/>
      <c r="X479" s="184"/>
    </row>
    <row r="480" spans="1:24" ht="52.5" x14ac:dyDescent="0.15">
      <c r="A480" s="178"/>
      <c r="B480" s="209"/>
      <c r="C480" s="48"/>
      <c r="D480" s="54" t="s">
        <v>1316</v>
      </c>
      <c r="E480" s="48"/>
      <c r="F480" s="102"/>
      <c r="G480" s="179"/>
      <c r="H480" s="180"/>
      <c r="I480" s="60"/>
      <c r="J480" s="60"/>
      <c r="K480" s="49"/>
      <c r="L480" s="52"/>
      <c r="M480" s="173">
        <v>0</v>
      </c>
      <c r="N480" s="185" t="b">
        <v>0</v>
      </c>
      <c r="O480" s="60"/>
      <c r="P480" s="60"/>
      <c r="Q480" s="181"/>
      <c r="R480" s="182"/>
      <c r="S480" s="68"/>
      <c r="T480" s="68"/>
      <c r="U480" s="68"/>
      <c r="V480" s="68"/>
      <c r="W480" s="183"/>
      <c r="X480" s="184"/>
    </row>
    <row r="481" spans="1:24" x14ac:dyDescent="0.15">
      <c r="A481" s="178"/>
      <c r="B481" s="209"/>
      <c r="C481" s="48"/>
      <c r="D481" s="54"/>
      <c r="E481" s="48"/>
      <c r="F481" s="102"/>
      <c r="G481" s="179"/>
      <c r="H481" s="180"/>
      <c r="I481" s="60"/>
      <c r="J481" s="60"/>
      <c r="K481" s="49"/>
      <c r="L481" s="52"/>
      <c r="M481" s="173">
        <v>0</v>
      </c>
      <c r="N481" s="185" t="b">
        <v>0</v>
      </c>
      <c r="O481" s="60"/>
      <c r="P481" s="60"/>
      <c r="Q481" s="181"/>
      <c r="R481" s="182"/>
      <c r="S481" s="68"/>
      <c r="T481" s="68"/>
      <c r="U481" s="68"/>
      <c r="V481" s="68"/>
      <c r="W481" s="183"/>
      <c r="X481" s="184"/>
    </row>
    <row r="482" spans="1:24" ht="11.25" thickBot="1" x14ac:dyDescent="0.2">
      <c r="A482" s="186"/>
      <c r="B482" s="217"/>
      <c r="C482" s="218"/>
      <c r="D482" s="219"/>
      <c r="E482" s="218"/>
      <c r="F482" s="220"/>
      <c r="G482" s="187"/>
      <c r="H482" s="188"/>
      <c r="I482" s="189"/>
      <c r="J482" s="189"/>
      <c r="K482" s="221"/>
      <c r="L482" s="300"/>
      <c r="M482" s="192">
        <v>0</v>
      </c>
      <c r="N482" s="192" t="b">
        <v>0</v>
      </c>
      <c r="O482" s="189"/>
      <c r="P482" s="189"/>
      <c r="Q482" s="193"/>
      <c r="R482" s="194"/>
      <c r="S482" s="195"/>
      <c r="T482" s="195"/>
      <c r="U482" s="195"/>
      <c r="V482" s="195"/>
      <c r="W482" s="196"/>
      <c r="X482" s="197"/>
    </row>
    <row r="483" spans="1:24" ht="115.5" x14ac:dyDescent="0.15">
      <c r="A483" s="168">
        <v>4</v>
      </c>
      <c r="B483" s="208" t="s">
        <v>49</v>
      </c>
      <c r="C483" s="103" t="s">
        <v>1280</v>
      </c>
      <c r="D483" s="54" t="s">
        <v>674</v>
      </c>
      <c r="E483" s="103" t="s">
        <v>1317</v>
      </c>
      <c r="F483" s="210" t="s">
        <v>1318</v>
      </c>
      <c r="G483" s="169" t="s">
        <v>66</v>
      </c>
      <c r="H483" s="170">
        <v>2</v>
      </c>
      <c r="I483" s="171">
        <v>3</v>
      </c>
      <c r="J483" s="171" t="s">
        <v>18</v>
      </c>
      <c r="K483" s="49" t="s">
        <v>1319</v>
      </c>
      <c r="L483" s="283" t="s">
        <v>7</v>
      </c>
      <c r="M483" s="173">
        <v>85</v>
      </c>
      <c r="N483" s="173" t="s">
        <v>130</v>
      </c>
      <c r="O483" s="171">
        <v>1</v>
      </c>
      <c r="P483" s="171">
        <v>1</v>
      </c>
      <c r="Q483" s="174" t="s">
        <v>19</v>
      </c>
      <c r="R483" s="175" t="s">
        <v>33</v>
      </c>
      <c r="S483" s="97" t="s">
        <v>110</v>
      </c>
      <c r="T483" s="97" t="s">
        <v>110</v>
      </c>
      <c r="U483" s="97" t="s">
        <v>110</v>
      </c>
      <c r="V483" s="97" t="s">
        <v>110</v>
      </c>
      <c r="W483" s="97" t="s">
        <v>110</v>
      </c>
      <c r="X483" s="177" t="s">
        <v>1320</v>
      </c>
    </row>
    <row r="484" spans="1:24" ht="105" x14ac:dyDescent="0.15">
      <c r="A484" s="178"/>
      <c r="B484" s="209"/>
      <c r="C484" s="48"/>
      <c r="D484" s="54" t="s">
        <v>108</v>
      </c>
      <c r="E484" s="48"/>
      <c r="F484" s="102"/>
      <c r="G484" s="179"/>
      <c r="H484" s="180"/>
      <c r="I484" s="60"/>
      <c r="J484" s="60"/>
      <c r="K484" s="49" t="s">
        <v>1321</v>
      </c>
      <c r="L484" s="52" t="s">
        <v>68</v>
      </c>
      <c r="M484" s="173">
        <v>85</v>
      </c>
      <c r="N484" s="185" t="s">
        <v>130</v>
      </c>
      <c r="O484" s="60"/>
      <c r="P484" s="60"/>
      <c r="Q484" s="181"/>
      <c r="R484" s="182"/>
      <c r="S484" s="68"/>
      <c r="T484" s="68"/>
      <c r="U484" s="68"/>
      <c r="V484" s="68"/>
      <c r="W484" s="183"/>
      <c r="X484" s="184"/>
    </row>
    <row r="485" spans="1:24" x14ac:dyDescent="0.15">
      <c r="A485" s="178"/>
      <c r="B485" s="209"/>
      <c r="C485" s="48"/>
      <c r="D485" s="54"/>
      <c r="E485" s="48"/>
      <c r="F485" s="102"/>
      <c r="G485" s="179"/>
      <c r="H485" s="180"/>
      <c r="I485" s="60"/>
      <c r="J485" s="60"/>
      <c r="K485" s="36"/>
      <c r="L485" s="52"/>
      <c r="M485" s="173">
        <v>0</v>
      </c>
      <c r="N485" s="185" t="b">
        <v>0</v>
      </c>
      <c r="O485" s="60"/>
      <c r="P485" s="60"/>
      <c r="Q485" s="181"/>
      <c r="R485" s="182"/>
      <c r="S485" s="68"/>
      <c r="T485" s="68"/>
      <c r="U485" s="68"/>
      <c r="V485" s="68"/>
      <c r="W485" s="183"/>
      <c r="X485" s="184"/>
    </row>
    <row r="486" spans="1:24" x14ac:dyDescent="0.15">
      <c r="A486" s="178"/>
      <c r="B486" s="209"/>
      <c r="C486" s="48"/>
      <c r="D486" s="54"/>
      <c r="E486" s="48"/>
      <c r="F486" s="102"/>
      <c r="G486" s="179"/>
      <c r="H486" s="180"/>
      <c r="I486" s="60"/>
      <c r="J486" s="60"/>
      <c r="K486" s="36"/>
      <c r="L486" s="52"/>
      <c r="M486" s="173">
        <v>0</v>
      </c>
      <c r="N486" s="185" t="b">
        <v>0</v>
      </c>
      <c r="O486" s="60"/>
      <c r="P486" s="60"/>
      <c r="Q486" s="181"/>
      <c r="R486" s="182"/>
      <c r="S486" s="68"/>
      <c r="T486" s="68"/>
      <c r="U486" s="68"/>
      <c r="V486" s="68"/>
      <c r="W486" s="183"/>
      <c r="X486" s="184"/>
    </row>
    <row r="487" spans="1:24" ht="11.25" thickBot="1" x14ac:dyDescent="0.2">
      <c r="A487" s="186"/>
      <c r="B487" s="217"/>
      <c r="C487" s="218"/>
      <c r="D487" s="219"/>
      <c r="E487" s="218"/>
      <c r="F487" s="220"/>
      <c r="G487" s="187"/>
      <c r="H487" s="188"/>
      <c r="I487" s="189"/>
      <c r="J487" s="189"/>
      <c r="K487" s="221"/>
      <c r="L487" s="300"/>
      <c r="M487" s="192">
        <v>0</v>
      </c>
      <c r="N487" s="192" t="b">
        <v>0</v>
      </c>
      <c r="O487" s="189"/>
      <c r="P487" s="189"/>
      <c r="Q487" s="193"/>
      <c r="R487" s="194"/>
      <c r="S487" s="195"/>
      <c r="T487" s="195"/>
      <c r="U487" s="195"/>
      <c r="V487" s="195"/>
      <c r="W487" s="196"/>
      <c r="X487" s="197"/>
    </row>
    <row r="488" spans="1:24" ht="157.5" x14ac:dyDescent="0.15">
      <c r="A488" s="301">
        <v>1</v>
      </c>
      <c r="B488" s="208" t="s">
        <v>48</v>
      </c>
      <c r="C488" s="103" t="s">
        <v>1334</v>
      </c>
      <c r="D488" s="97" t="s">
        <v>1335</v>
      </c>
      <c r="E488" s="103" t="s">
        <v>1336</v>
      </c>
      <c r="F488" s="210" t="s">
        <v>1337</v>
      </c>
      <c r="G488" s="302" t="s">
        <v>65</v>
      </c>
      <c r="H488" s="278">
        <v>2</v>
      </c>
      <c r="I488" s="279">
        <v>3</v>
      </c>
      <c r="J488" s="279" t="s">
        <v>18</v>
      </c>
      <c r="K488" s="97" t="s">
        <v>1338</v>
      </c>
      <c r="L488" s="283" t="s">
        <v>7</v>
      </c>
      <c r="M488" s="173">
        <v>90</v>
      </c>
      <c r="N488" s="173" t="s">
        <v>130</v>
      </c>
      <c r="O488" s="279">
        <v>1</v>
      </c>
      <c r="P488" s="279">
        <v>3</v>
      </c>
      <c r="Q488" s="303" t="s">
        <v>18</v>
      </c>
      <c r="R488" s="236" t="s">
        <v>35</v>
      </c>
      <c r="S488" s="54" t="s">
        <v>1339</v>
      </c>
      <c r="T488" s="54" t="s">
        <v>1340</v>
      </c>
      <c r="U488" s="55">
        <v>43647</v>
      </c>
      <c r="V488" s="54" t="s">
        <v>1013</v>
      </c>
      <c r="W488" s="237" t="s">
        <v>1341</v>
      </c>
      <c r="X488" s="177" t="s">
        <v>1342</v>
      </c>
    </row>
    <row r="489" spans="1:24" ht="105" x14ac:dyDescent="0.15">
      <c r="A489" s="304"/>
      <c r="B489" s="209"/>
      <c r="C489" s="48"/>
      <c r="D489" s="54" t="s">
        <v>1343</v>
      </c>
      <c r="E489" s="48"/>
      <c r="F489" s="102"/>
      <c r="G489" s="305"/>
      <c r="H489" s="280"/>
      <c r="I489" s="47"/>
      <c r="J489" s="47"/>
      <c r="K489" s="54" t="s">
        <v>1344</v>
      </c>
      <c r="L489" s="52" t="s">
        <v>7</v>
      </c>
      <c r="M489" s="173">
        <v>40</v>
      </c>
      <c r="N489" s="173" t="s">
        <v>766</v>
      </c>
      <c r="O489" s="47"/>
      <c r="P489" s="47"/>
      <c r="Q489" s="306"/>
      <c r="R489" s="231" t="s">
        <v>35</v>
      </c>
      <c r="S489" s="97" t="s">
        <v>1345</v>
      </c>
      <c r="T489" s="97" t="s">
        <v>1346</v>
      </c>
      <c r="U489" s="176">
        <v>43647</v>
      </c>
      <c r="V489" s="97" t="s">
        <v>1347</v>
      </c>
      <c r="W489" s="211" t="s">
        <v>1341</v>
      </c>
      <c r="X489" s="184"/>
    </row>
    <row r="490" spans="1:24" x14ac:dyDescent="0.15">
      <c r="A490" s="304"/>
      <c r="B490" s="209"/>
      <c r="C490" s="48"/>
      <c r="D490" s="299"/>
      <c r="E490" s="48"/>
      <c r="F490" s="102"/>
      <c r="G490" s="305"/>
      <c r="H490" s="280"/>
      <c r="I490" s="47"/>
      <c r="J490" s="47"/>
      <c r="K490" s="54"/>
      <c r="L490" s="52"/>
      <c r="M490" s="173">
        <v>0</v>
      </c>
      <c r="N490" s="185" t="b">
        <v>0</v>
      </c>
      <c r="O490" s="47"/>
      <c r="P490" s="47"/>
      <c r="Q490" s="306"/>
      <c r="R490" s="231"/>
      <c r="S490" s="97"/>
      <c r="T490" s="97"/>
      <c r="U490" s="176"/>
      <c r="V490" s="97"/>
      <c r="W490" s="211"/>
      <c r="X490" s="184"/>
    </row>
    <row r="491" spans="1:24" x14ac:dyDescent="0.15">
      <c r="A491" s="304"/>
      <c r="B491" s="209"/>
      <c r="C491" s="48"/>
      <c r="D491" s="54"/>
      <c r="E491" s="48"/>
      <c r="F491" s="102"/>
      <c r="G491" s="305"/>
      <c r="H491" s="280"/>
      <c r="I491" s="47"/>
      <c r="J491" s="47"/>
      <c r="K491" s="97"/>
      <c r="L491" s="52"/>
      <c r="M491" s="173">
        <v>0</v>
      </c>
      <c r="N491" s="185" t="b">
        <v>0</v>
      </c>
      <c r="O491" s="47"/>
      <c r="P491" s="47"/>
      <c r="Q491" s="306"/>
      <c r="R491" s="236"/>
      <c r="S491" s="54"/>
      <c r="T491" s="54"/>
      <c r="U491" s="55"/>
      <c r="V491" s="54"/>
      <c r="W491" s="237"/>
      <c r="X491" s="184"/>
    </row>
    <row r="492" spans="1:24" ht="11.25" thickBot="1" x14ac:dyDescent="0.2">
      <c r="A492" s="307"/>
      <c r="B492" s="217"/>
      <c r="C492" s="218"/>
      <c r="D492" s="219"/>
      <c r="E492" s="218"/>
      <c r="F492" s="220"/>
      <c r="G492" s="308"/>
      <c r="H492" s="281"/>
      <c r="I492" s="282"/>
      <c r="J492" s="282"/>
      <c r="K492" s="219"/>
      <c r="L492" s="300"/>
      <c r="M492" s="192">
        <v>0</v>
      </c>
      <c r="N492" s="192" t="b">
        <v>0</v>
      </c>
      <c r="O492" s="282"/>
      <c r="P492" s="282"/>
      <c r="Q492" s="309"/>
      <c r="R492" s="242"/>
      <c r="S492" s="219"/>
      <c r="T492" s="219"/>
      <c r="U492" s="310"/>
      <c r="V492" s="219"/>
      <c r="W492" s="243"/>
      <c r="X492" s="197"/>
    </row>
    <row r="493" spans="1:24" ht="231" x14ac:dyDescent="0.15">
      <c r="A493" s="301">
        <v>2</v>
      </c>
      <c r="B493" s="208" t="s">
        <v>48</v>
      </c>
      <c r="C493" s="103" t="s">
        <v>1348</v>
      </c>
      <c r="D493" s="97" t="s">
        <v>1349</v>
      </c>
      <c r="E493" s="103" t="s">
        <v>1350</v>
      </c>
      <c r="F493" s="210" t="s">
        <v>1351</v>
      </c>
      <c r="G493" s="302" t="s">
        <v>65</v>
      </c>
      <c r="H493" s="278">
        <v>4</v>
      </c>
      <c r="I493" s="279">
        <v>3</v>
      </c>
      <c r="J493" s="279" t="s">
        <v>17</v>
      </c>
      <c r="K493" s="97" t="s">
        <v>1352</v>
      </c>
      <c r="L493" s="283" t="s">
        <v>7</v>
      </c>
      <c r="M493" s="173">
        <v>75</v>
      </c>
      <c r="N493" s="173" t="s">
        <v>162</v>
      </c>
      <c r="O493" s="279">
        <v>3</v>
      </c>
      <c r="P493" s="279">
        <v>3</v>
      </c>
      <c r="Q493" s="303" t="s">
        <v>17</v>
      </c>
      <c r="R493" s="231" t="s">
        <v>35</v>
      </c>
      <c r="S493" s="97" t="s">
        <v>1353</v>
      </c>
      <c r="T493" s="97" t="s">
        <v>1354</v>
      </c>
      <c r="U493" s="176">
        <v>43678</v>
      </c>
      <c r="V493" s="97" t="s">
        <v>155</v>
      </c>
      <c r="W493" s="211" t="s">
        <v>1341</v>
      </c>
      <c r="X493" s="177" t="s">
        <v>1355</v>
      </c>
    </row>
    <row r="494" spans="1:24" ht="74.25" thickBot="1" x14ac:dyDescent="0.2">
      <c r="A494" s="304"/>
      <c r="B494" s="209"/>
      <c r="C494" s="48"/>
      <c r="D494" s="219" t="s">
        <v>1356</v>
      </c>
      <c r="E494" s="48"/>
      <c r="F494" s="102"/>
      <c r="G494" s="305"/>
      <c r="H494" s="280"/>
      <c r="I494" s="47"/>
      <c r="J494" s="47"/>
      <c r="K494" s="54" t="s">
        <v>1357</v>
      </c>
      <c r="L494" s="283"/>
      <c r="M494" s="173">
        <v>0</v>
      </c>
      <c r="N494" s="185" t="b">
        <v>0</v>
      </c>
      <c r="O494" s="47"/>
      <c r="P494" s="47"/>
      <c r="Q494" s="306"/>
      <c r="R494" s="236" t="s">
        <v>35</v>
      </c>
      <c r="S494" s="54" t="s">
        <v>1358</v>
      </c>
      <c r="T494" s="54" t="s">
        <v>1359</v>
      </c>
      <c r="U494" s="55">
        <v>43647</v>
      </c>
      <c r="V494" s="54" t="s">
        <v>1347</v>
      </c>
      <c r="W494" s="237" t="s">
        <v>1341</v>
      </c>
      <c r="X494" s="184"/>
    </row>
    <row r="495" spans="1:24" ht="63" x14ac:dyDescent="0.15">
      <c r="A495" s="304"/>
      <c r="B495" s="209"/>
      <c r="C495" s="48"/>
      <c r="D495" s="54"/>
      <c r="E495" s="48"/>
      <c r="F495" s="102"/>
      <c r="G495" s="305"/>
      <c r="H495" s="280"/>
      <c r="I495" s="47"/>
      <c r="J495" s="47"/>
      <c r="K495" s="97"/>
      <c r="L495" s="283"/>
      <c r="M495" s="185">
        <v>0</v>
      </c>
      <c r="N495" s="185" t="b">
        <v>0</v>
      </c>
      <c r="O495" s="47"/>
      <c r="P495" s="47"/>
      <c r="Q495" s="306"/>
      <c r="R495" s="236" t="s">
        <v>35</v>
      </c>
      <c r="S495" s="54" t="s">
        <v>1360</v>
      </c>
      <c r="T495" s="54" t="s">
        <v>1361</v>
      </c>
      <c r="U495" s="55">
        <v>43678</v>
      </c>
      <c r="V495" s="54" t="s">
        <v>155</v>
      </c>
      <c r="W495" s="237" t="s">
        <v>1341</v>
      </c>
      <c r="X495" s="184"/>
    </row>
    <row r="496" spans="1:24" ht="73.5" x14ac:dyDescent="0.15">
      <c r="A496" s="304"/>
      <c r="B496" s="209"/>
      <c r="C496" s="48"/>
      <c r="D496" s="54"/>
      <c r="E496" s="48"/>
      <c r="F496" s="102"/>
      <c r="G496" s="305"/>
      <c r="H496" s="280"/>
      <c r="I496" s="47"/>
      <c r="J496" s="47"/>
      <c r="K496" s="97"/>
      <c r="L496" s="283"/>
      <c r="M496" s="185">
        <v>0</v>
      </c>
      <c r="N496" s="185" t="b">
        <v>0</v>
      </c>
      <c r="O496" s="47"/>
      <c r="P496" s="47"/>
      <c r="Q496" s="306"/>
      <c r="R496" s="236" t="s">
        <v>35</v>
      </c>
      <c r="S496" s="54" t="s">
        <v>1362</v>
      </c>
      <c r="T496" s="54" t="s">
        <v>1363</v>
      </c>
      <c r="U496" s="55">
        <v>43678</v>
      </c>
      <c r="V496" s="54" t="s">
        <v>1347</v>
      </c>
      <c r="W496" s="237" t="s">
        <v>1341</v>
      </c>
      <c r="X496" s="184"/>
    </row>
    <row r="497" spans="1:24" ht="11.25" thickBot="1" x14ac:dyDescent="0.2">
      <c r="A497" s="307"/>
      <c r="B497" s="217"/>
      <c r="C497" s="218"/>
      <c r="D497" s="219"/>
      <c r="E497" s="218"/>
      <c r="F497" s="220"/>
      <c r="G497" s="308"/>
      <c r="H497" s="281"/>
      <c r="I497" s="282"/>
      <c r="J497" s="282"/>
      <c r="K497" s="54"/>
      <c r="L497" s="300"/>
      <c r="M497" s="192">
        <v>0</v>
      </c>
      <c r="N497" s="192" t="b">
        <v>0</v>
      </c>
      <c r="O497" s="282"/>
      <c r="P497" s="282"/>
      <c r="Q497" s="309"/>
      <c r="R497" s="242"/>
      <c r="S497" s="219"/>
      <c r="T497" s="219"/>
      <c r="U497" s="310"/>
      <c r="V497" s="219"/>
      <c r="W497" s="243"/>
      <c r="X497" s="197"/>
    </row>
    <row r="498" spans="1:24" ht="283.5" x14ac:dyDescent="0.15">
      <c r="A498" s="301">
        <v>3</v>
      </c>
      <c r="B498" s="208" t="s">
        <v>48</v>
      </c>
      <c r="C498" s="103" t="s">
        <v>1364</v>
      </c>
      <c r="D498" s="97" t="s">
        <v>1365</v>
      </c>
      <c r="E498" s="103" t="s">
        <v>1366</v>
      </c>
      <c r="F498" s="210" t="s">
        <v>1367</v>
      </c>
      <c r="G498" s="302" t="s">
        <v>65</v>
      </c>
      <c r="H498" s="278">
        <v>3</v>
      </c>
      <c r="I498" s="279">
        <v>2</v>
      </c>
      <c r="J498" s="279" t="s">
        <v>18</v>
      </c>
      <c r="K498" s="97" t="s">
        <v>1368</v>
      </c>
      <c r="L498" s="283" t="s">
        <v>7</v>
      </c>
      <c r="M498" s="173">
        <v>90</v>
      </c>
      <c r="N498" s="173" t="s">
        <v>130</v>
      </c>
      <c r="O498" s="279">
        <v>1</v>
      </c>
      <c r="P498" s="279">
        <v>2</v>
      </c>
      <c r="Q498" s="303" t="s">
        <v>19</v>
      </c>
      <c r="R498" s="231" t="s">
        <v>35</v>
      </c>
      <c r="S498" s="97" t="s">
        <v>1369</v>
      </c>
      <c r="T498" s="97" t="s">
        <v>1370</v>
      </c>
      <c r="U498" s="176">
        <v>43647</v>
      </c>
      <c r="V498" s="97" t="s">
        <v>1347</v>
      </c>
      <c r="W498" s="211" t="s">
        <v>1341</v>
      </c>
      <c r="X498" s="177" t="s">
        <v>1342</v>
      </c>
    </row>
    <row r="499" spans="1:24" ht="52.5" x14ac:dyDescent="0.15">
      <c r="A499" s="304"/>
      <c r="B499" s="209"/>
      <c r="C499" s="48"/>
      <c r="D499" s="54"/>
      <c r="E499" s="48"/>
      <c r="F499" s="102"/>
      <c r="G499" s="305"/>
      <c r="H499" s="280"/>
      <c r="I499" s="47"/>
      <c r="J499" s="47"/>
      <c r="K499" s="97"/>
      <c r="L499" s="283"/>
      <c r="M499" s="173">
        <v>0</v>
      </c>
      <c r="N499" s="185" t="b">
        <v>0</v>
      </c>
      <c r="O499" s="47"/>
      <c r="P499" s="47"/>
      <c r="Q499" s="306"/>
      <c r="R499" s="236" t="s">
        <v>35</v>
      </c>
      <c r="S499" s="54" t="s">
        <v>1371</v>
      </c>
      <c r="T499" s="54" t="s">
        <v>1372</v>
      </c>
      <c r="U499" s="55">
        <v>43647</v>
      </c>
      <c r="V499" s="54" t="s">
        <v>1013</v>
      </c>
      <c r="W499" s="237" t="s">
        <v>1341</v>
      </c>
      <c r="X499" s="184"/>
    </row>
    <row r="500" spans="1:24" ht="94.5" x14ac:dyDescent="0.15">
      <c r="A500" s="304"/>
      <c r="B500" s="209"/>
      <c r="C500" s="48"/>
      <c r="D500" s="54"/>
      <c r="E500" s="48"/>
      <c r="F500" s="102"/>
      <c r="G500" s="305"/>
      <c r="H500" s="280"/>
      <c r="I500" s="47"/>
      <c r="J500" s="47"/>
      <c r="K500" s="97"/>
      <c r="L500" s="283"/>
      <c r="M500" s="173">
        <v>0</v>
      </c>
      <c r="N500" s="185" t="b">
        <v>0</v>
      </c>
      <c r="O500" s="47"/>
      <c r="P500" s="47"/>
      <c r="Q500" s="306"/>
      <c r="R500" s="236" t="s">
        <v>35</v>
      </c>
      <c r="S500" s="54" t="s">
        <v>1373</v>
      </c>
      <c r="T500" s="54" t="s">
        <v>1374</v>
      </c>
      <c r="U500" s="55">
        <v>40026</v>
      </c>
      <c r="V500" s="54" t="s">
        <v>1013</v>
      </c>
      <c r="W500" s="237" t="s">
        <v>1341</v>
      </c>
      <c r="X500" s="184"/>
    </row>
    <row r="501" spans="1:24" ht="73.5" x14ac:dyDescent="0.15">
      <c r="A501" s="304"/>
      <c r="B501" s="209"/>
      <c r="C501" s="48"/>
      <c r="D501" s="54"/>
      <c r="E501" s="48"/>
      <c r="F501" s="102"/>
      <c r="G501" s="305"/>
      <c r="H501" s="280"/>
      <c r="I501" s="47"/>
      <c r="J501" s="47"/>
      <c r="K501" s="97"/>
      <c r="L501" s="283"/>
      <c r="M501" s="173">
        <v>0</v>
      </c>
      <c r="N501" s="185" t="b">
        <v>0</v>
      </c>
      <c r="O501" s="47"/>
      <c r="P501" s="47"/>
      <c r="Q501" s="306"/>
      <c r="R501" s="236" t="s">
        <v>35</v>
      </c>
      <c r="S501" s="54" t="s">
        <v>1375</v>
      </c>
      <c r="T501" s="54" t="s">
        <v>1376</v>
      </c>
      <c r="U501" s="55">
        <v>43678</v>
      </c>
      <c r="V501" s="54" t="s">
        <v>235</v>
      </c>
      <c r="W501" s="237" t="s">
        <v>1341</v>
      </c>
      <c r="X501" s="184"/>
    </row>
    <row r="502" spans="1:24" ht="11.25" thickBot="1" x14ac:dyDescent="0.2">
      <c r="A502" s="307"/>
      <c r="B502" s="217"/>
      <c r="C502" s="218"/>
      <c r="D502" s="219"/>
      <c r="E502" s="218"/>
      <c r="F502" s="220"/>
      <c r="G502" s="308"/>
      <c r="H502" s="281"/>
      <c r="I502" s="282"/>
      <c r="J502" s="282"/>
      <c r="K502" s="219"/>
      <c r="L502" s="300"/>
      <c r="M502" s="192">
        <v>0</v>
      </c>
      <c r="N502" s="192" t="b">
        <v>0</v>
      </c>
      <c r="O502" s="282"/>
      <c r="P502" s="282"/>
      <c r="Q502" s="309"/>
      <c r="R502" s="242"/>
      <c r="S502" s="219"/>
      <c r="T502" s="219"/>
      <c r="U502" s="310"/>
      <c r="V502" s="219"/>
      <c r="W502" s="243"/>
      <c r="X502" s="197"/>
    </row>
    <row r="503" spans="1:24" ht="115.5" x14ac:dyDescent="0.15">
      <c r="A503" s="301">
        <v>4</v>
      </c>
      <c r="B503" s="208" t="s">
        <v>48</v>
      </c>
      <c r="C503" s="103" t="s">
        <v>1377</v>
      </c>
      <c r="D503" s="97" t="s">
        <v>1378</v>
      </c>
      <c r="E503" s="103" t="s">
        <v>1379</v>
      </c>
      <c r="F503" s="210" t="s">
        <v>1380</v>
      </c>
      <c r="G503" s="302" t="s">
        <v>65</v>
      </c>
      <c r="H503" s="278">
        <v>5</v>
      </c>
      <c r="I503" s="279">
        <v>4</v>
      </c>
      <c r="J503" s="279" t="s">
        <v>16</v>
      </c>
      <c r="K503" s="97" t="s">
        <v>1381</v>
      </c>
      <c r="L503" s="283" t="s">
        <v>7</v>
      </c>
      <c r="M503" s="173">
        <v>90</v>
      </c>
      <c r="N503" s="173" t="s">
        <v>130</v>
      </c>
      <c r="O503" s="279">
        <v>3</v>
      </c>
      <c r="P503" s="279">
        <v>3</v>
      </c>
      <c r="Q503" s="303" t="s">
        <v>17</v>
      </c>
      <c r="R503" s="231" t="s">
        <v>35</v>
      </c>
      <c r="S503" s="97" t="s">
        <v>1382</v>
      </c>
      <c r="T503" s="97" t="s">
        <v>1383</v>
      </c>
      <c r="U503" s="176">
        <v>43647</v>
      </c>
      <c r="V503" s="97" t="s">
        <v>1347</v>
      </c>
      <c r="W503" s="211" t="s">
        <v>1341</v>
      </c>
      <c r="X503" s="177" t="s">
        <v>1384</v>
      </c>
    </row>
    <row r="504" spans="1:24" ht="105" x14ac:dyDescent="0.15">
      <c r="A504" s="304"/>
      <c r="B504" s="209"/>
      <c r="C504" s="48"/>
      <c r="D504" s="54" t="s">
        <v>1385</v>
      </c>
      <c r="E504" s="48"/>
      <c r="F504" s="102"/>
      <c r="G504" s="305"/>
      <c r="H504" s="280"/>
      <c r="I504" s="47"/>
      <c r="J504" s="47"/>
      <c r="K504" s="54" t="s">
        <v>1386</v>
      </c>
      <c r="L504" s="52" t="s">
        <v>68</v>
      </c>
      <c r="M504" s="173">
        <v>75</v>
      </c>
      <c r="N504" s="185" t="s">
        <v>162</v>
      </c>
      <c r="O504" s="47"/>
      <c r="P504" s="47"/>
      <c r="Q504" s="306"/>
      <c r="R504" s="236"/>
      <c r="S504" s="54"/>
      <c r="T504" s="54"/>
      <c r="U504" s="55"/>
      <c r="V504" s="54"/>
      <c r="W504" s="237"/>
      <c r="X504" s="184"/>
    </row>
    <row r="505" spans="1:24" ht="84" x14ac:dyDescent="0.15">
      <c r="A505" s="304"/>
      <c r="B505" s="209"/>
      <c r="C505" s="48"/>
      <c r="D505" s="54" t="s">
        <v>1387</v>
      </c>
      <c r="E505" s="48"/>
      <c r="F505" s="102"/>
      <c r="G505" s="305"/>
      <c r="H505" s="280"/>
      <c r="I505" s="47"/>
      <c r="J505" s="47"/>
      <c r="K505" s="54" t="s">
        <v>1388</v>
      </c>
      <c r="L505" s="52"/>
      <c r="M505" s="173">
        <v>0</v>
      </c>
      <c r="N505" s="185" t="b">
        <v>0</v>
      </c>
      <c r="O505" s="47"/>
      <c r="P505" s="47"/>
      <c r="Q505" s="306"/>
      <c r="R505" s="236" t="s">
        <v>35</v>
      </c>
      <c r="S505" s="54" t="s">
        <v>1389</v>
      </c>
      <c r="T505" s="54" t="s">
        <v>1390</v>
      </c>
      <c r="U505" s="55">
        <v>43647</v>
      </c>
      <c r="V505" s="54" t="s">
        <v>101</v>
      </c>
      <c r="W505" s="237" t="s">
        <v>1341</v>
      </c>
      <c r="X505" s="184"/>
    </row>
    <row r="506" spans="1:24" x14ac:dyDescent="0.15">
      <c r="A506" s="304"/>
      <c r="B506" s="209"/>
      <c r="C506" s="48"/>
      <c r="D506" s="54"/>
      <c r="E506" s="48"/>
      <c r="F506" s="102"/>
      <c r="G506" s="305"/>
      <c r="H506" s="280"/>
      <c r="I506" s="47"/>
      <c r="J506" s="47"/>
      <c r="K506" s="54"/>
      <c r="L506" s="52"/>
      <c r="M506" s="173">
        <v>0</v>
      </c>
      <c r="N506" s="185" t="b">
        <v>0</v>
      </c>
      <c r="O506" s="47"/>
      <c r="P506" s="47"/>
      <c r="Q506" s="306"/>
      <c r="R506" s="236"/>
      <c r="S506" s="54"/>
      <c r="T506" s="54"/>
      <c r="U506" s="55"/>
      <c r="V506" s="54"/>
      <c r="W506" s="237"/>
      <c r="X506" s="184"/>
    </row>
    <row r="507" spans="1:24" ht="11.25" thickBot="1" x14ac:dyDescent="0.2">
      <c r="A507" s="307"/>
      <c r="B507" s="217"/>
      <c r="C507" s="218"/>
      <c r="D507" s="219"/>
      <c r="E507" s="218"/>
      <c r="F507" s="220"/>
      <c r="G507" s="308"/>
      <c r="H507" s="281"/>
      <c r="I507" s="282"/>
      <c r="J507" s="282"/>
      <c r="K507" s="54"/>
      <c r="L507" s="300"/>
      <c r="M507" s="192">
        <v>0</v>
      </c>
      <c r="N507" s="192" t="b">
        <v>0</v>
      </c>
      <c r="O507" s="282"/>
      <c r="P507" s="282"/>
      <c r="Q507" s="309"/>
      <c r="R507" s="242"/>
      <c r="S507" s="219"/>
      <c r="T507" s="219"/>
      <c r="U507" s="310"/>
      <c r="V507" s="219"/>
      <c r="W507" s="243"/>
      <c r="X507" s="197"/>
    </row>
    <row r="508" spans="1:24" ht="115.5" x14ac:dyDescent="0.15">
      <c r="A508" s="301">
        <v>5</v>
      </c>
      <c r="B508" s="208" t="s">
        <v>48</v>
      </c>
      <c r="C508" s="103" t="s">
        <v>1391</v>
      </c>
      <c r="D508" s="97" t="s">
        <v>1392</v>
      </c>
      <c r="E508" s="103" t="s">
        <v>1393</v>
      </c>
      <c r="F508" s="210" t="s">
        <v>1394</v>
      </c>
      <c r="G508" s="302" t="s">
        <v>65</v>
      </c>
      <c r="H508" s="278">
        <v>3</v>
      </c>
      <c r="I508" s="279">
        <v>3</v>
      </c>
      <c r="J508" s="279" t="s">
        <v>17</v>
      </c>
      <c r="K508" s="97" t="s">
        <v>1395</v>
      </c>
      <c r="L508" s="283" t="s">
        <v>7</v>
      </c>
      <c r="M508" s="173">
        <v>80</v>
      </c>
      <c r="N508" s="173" t="s">
        <v>130</v>
      </c>
      <c r="O508" s="279">
        <v>1</v>
      </c>
      <c r="P508" s="279">
        <v>3</v>
      </c>
      <c r="Q508" s="303" t="s">
        <v>18</v>
      </c>
      <c r="R508" s="236" t="s">
        <v>35</v>
      </c>
      <c r="S508" s="54" t="s">
        <v>1396</v>
      </c>
      <c r="T508" s="54" t="s">
        <v>1397</v>
      </c>
      <c r="U508" s="55">
        <v>43709</v>
      </c>
      <c r="V508" s="54" t="s">
        <v>1398</v>
      </c>
      <c r="W508" s="237" t="s">
        <v>1341</v>
      </c>
      <c r="X508" s="177" t="s">
        <v>1399</v>
      </c>
    </row>
    <row r="509" spans="1:24" ht="168" x14ac:dyDescent="0.15">
      <c r="A509" s="304"/>
      <c r="B509" s="209"/>
      <c r="C509" s="48"/>
      <c r="D509" s="97" t="s">
        <v>1400</v>
      </c>
      <c r="E509" s="48"/>
      <c r="F509" s="102"/>
      <c r="G509" s="305"/>
      <c r="H509" s="280"/>
      <c r="I509" s="47"/>
      <c r="J509" s="47"/>
      <c r="K509" s="97" t="s">
        <v>1401</v>
      </c>
      <c r="L509" s="52" t="s">
        <v>7</v>
      </c>
      <c r="M509" s="173">
        <v>90</v>
      </c>
      <c r="N509" s="185" t="s">
        <v>130</v>
      </c>
      <c r="O509" s="47"/>
      <c r="P509" s="47"/>
      <c r="Q509" s="306"/>
      <c r="R509" s="231" t="s">
        <v>35</v>
      </c>
      <c r="S509" s="97" t="s">
        <v>1402</v>
      </c>
      <c r="T509" s="97" t="s">
        <v>1403</v>
      </c>
      <c r="U509" s="176">
        <v>43678</v>
      </c>
      <c r="V509" s="97" t="s">
        <v>1404</v>
      </c>
      <c r="W509" s="211" t="s">
        <v>1341</v>
      </c>
      <c r="X509" s="184"/>
    </row>
    <row r="510" spans="1:24" x14ac:dyDescent="0.15">
      <c r="A510" s="304"/>
      <c r="B510" s="209"/>
      <c r="C510" s="48"/>
      <c r="D510" s="97"/>
      <c r="E510" s="48"/>
      <c r="F510" s="102"/>
      <c r="G510" s="305"/>
      <c r="H510" s="280"/>
      <c r="I510" s="47"/>
      <c r="J510" s="47"/>
      <c r="K510" s="97"/>
      <c r="L510" s="52"/>
      <c r="M510" s="173">
        <v>0</v>
      </c>
      <c r="N510" s="185" t="b">
        <v>0</v>
      </c>
      <c r="O510" s="47"/>
      <c r="P510" s="47"/>
      <c r="Q510" s="306"/>
      <c r="R510" s="231"/>
      <c r="S510" s="97"/>
      <c r="T510" s="97"/>
      <c r="U510" s="176"/>
      <c r="V510" s="97"/>
      <c r="W510" s="211"/>
      <c r="X510" s="184"/>
    </row>
    <row r="511" spans="1:24" x14ac:dyDescent="0.15">
      <c r="A511" s="304"/>
      <c r="B511" s="209"/>
      <c r="C511" s="48"/>
      <c r="D511" s="54"/>
      <c r="E511" s="48"/>
      <c r="F511" s="102"/>
      <c r="G511" s="305"/>
      <c r="H511" s="280"/>
      <c r="I511" s="47"/>
      <c r="J511" s="47"/>
      <c r="K511" s="97"/>
      <c r="L511" s="52"/>
      <c r="M511" s="173">
        <v>0</v>
      </c>
      <c r="N511" s="185" t="b">
        <v>0</v>
      </c>
      <c r="O511" s="47"/>
      <c r="P511" s="47"/>
      <c r="Q511" s="306"/>
      <c r="R511" s="236"/>
      <c r="S511" s="54"/>
      <c r="T511" s="54"/>
      <c r="U511" s="55"/>
      <c r="V511" s="54"/>
      <c r="W511" s="237"/>
      <c r="X511" s="184"/>
    </row>
    <row r="512" spans="1:24" ht="11.25" thickBot="1" x14ac:dyDescent="0.2">
      <c r="A512" s="307"/>
      <c r="B512" s="217"/>
      <c r="C512" s="218"/>
      <c r="D512" s="54"/>
      <c r="E512" s="218"/>
      <c r="F512" s="220"/>
      <c r="G512" s="308"/>
      <c r="H512" s="281"/>
      <c r="I512" s="282"/>
      <c r="J512" s="282"/>
      <c r="K512" s="97"/>
      <c r="L512" s="300"/>
      <c r="M512" s="192">
        <v>0</v>
      </c>
      <c r="N512" s="192" t="b">
        <v>0</v>
      </c>
      <c r="O512" s="282"/>
      <c r="P512" s="282"/>
      <c r="Q512" s="309"/>
      <c r="R512" s="242"/>
      <c r="S512" s="219"/>
      <c r="T512" s="219"/>
      <c r="U512" s="310"/>
      <c r="V512" s="219"/>
      <c r="W512" s="243"/>
      <c r="X512" s="197"/>
    </row>
    <row r="513" spans="1:24" ht="273" x14ac:dyDescent="0.15">
      <c r="A513" s="301">
        <v>6</v>
      </c>
      <c r="B513" s="208" t="s">
        <v>48</v>
      </c>
      <c r="C513" s="103" t="s">
        <v>1405</v>
      </c>
      <c r="D513" s="97" t="s">
        <v>1406</v>
      </c>
      <c r="E513" s="103" t="s">
        <v>1407</v>
      </c>
      <c r="F513" s="210" t="s">
        <v>1408</v>
      </c>
      <c r="G513" s="302" t="s">
        <v>65</v>
      </c>
      <c r="H513" s="278">
        <v>3</v>
      </c>
      <c r="I513" s="279">
        <v>3</v>
      </c>
      <c r="J513" s="279" t="s">
        <v>17</v>
      </c>
      <c r="K513" s="97" t="s">
        <v>1409</v>
      </c>
      <c r="L513" s="283" t="s">
        <v>7</v>
      </c>
      <c r="M513" s="173">
        <v>90</v>
      </c>
      <c r="N513" s="173" t="s">
        <v>130</v>
      </c>
      <c r="O513" s="279">
        <v>1</v>
      </c>
      <c r="P513" s="279">
        <v>3</v>
      </c>
      <c r="Q513" s="303" t="s">
        <v>18</v>
      </c>
      <c r="R513" s="231" t="s">
        <v>35</v>
      </c>
      <c r="S513" s="97" t="s">
        <v>1410</v>
      </c>
      <c r="T513" s="97" t="s">
        <v>1411</v>
      </c>
      <c r="U513" s="176">
        <v>43647</v>
      </c>
      <c r="V513" s="97" t="s">
        <v>101</v>
      </c>
      <c r="W513" s="211" t="s">
        <v>1341</v>
      </c>
      <c r="X513" s="177" t="s">
        <v>1412</v>
      </c>
    </row>
    <row r="514" spans="1:24" ht="84" x14ac:dyDescent="0.15">
      <c r="A514" s="304"/>
      <c r="B514" s="209"/>
      <c r="C514" s="48"/>
      <c r="D514" s="54"/>
      <c r="E514" s="48"/>
      <c r="F514" s="102"/>
      <c r="G514" s="305"/>
      <c r="H514" s="280"/>
      <c r="I514" s="47"/>
      <c r="J514" s="47"/>
      <c r="K514" s="54"/>
      <c r="L514" s="52"/>
      <c r="M514" s="173">
        <v>0</v>
      </c>
      <c r="N514" s="185" t="b">
        <v>0</v>
      </c>
      <c r="O514" s="47"/>
      <c r="P514" s="47"/>
      <c r="Q514" s="306"/>
      <c r="R514" s="236" t="s">
        <v>35</v>
      </c>
      <c r="S514" s="54" t="s">
        <v>1413</v>
      </c>
      <c r="T514" s="54" t="s">
        <v>1414</v>
      </c>
      <c r="U514" s="55">
        <v>43647</v>
      </c>
      <c r="V514" s="54" t="s">
        <v>1347</v>
      </c>
      <c r="W514" s="237" t="s">
        <v>1341</v>
      </c>
      <c r="X514" s="184"/>
    </row>
    <row r="515" spans="1:24" x14ac:dyDescent="0.15">
      <c r="A515" s="304"/>
      <c r="B515" s="209"/>
      <c r="C515" s="48"/>
      <c r="D515" s="54"/>
      <c r="E515" s="48"/>
      <c r="F515" s="102"/>
      <c r="G515" s="305"/>
      <c r="H515" s="280"/>
      <c r="I515" s="47"/>
      <c r="J515" s="47"/>
      <c r="K515" s="54"/>
      <c r="L515" s="52"/>
      <c r="M515" s="173">
        <v>0</v>
      </c>
      <c r="N515" s="185" t="b">
        <v>0</v>
      </c>
      <c r="O515" s="47"/>
      <c r="P515" s="47"/>
      <c r="Q515" s="306"/>
      <c r="R515" s="236"/>
      <c r="S515" s="54"/>
      <c r="T515" s="54"/>
      <c r="U515" s="55"/>
      <c r="V515" s="54"/>
      <c r="W515" s="237"/>
      <c r="X515" s="184"/>
    </row>
    <row r="516" spans="1:24" x14ac:dyDescent="0.15">
      <c r="A516" s="304"/>
      <c r="B516" s="209"/>
      <c r="C516" s="48"/>
      <c r="D516" s="54"/>
      <c r="E516" s="48"/>
      <c r="F516" s="102"/>
      <c r="G516" s="305"/>
      <c r="H516" s="280"/>
      <c r="I516" s="47"/>
      <c r="J516" s="47"/>
      <c r="K516" s="54"/>
      <c r="L516" s="52"/>
      <c r="M516" s="173">
        <v>0</v>
      </c>
      <c r="N516" s="185" t="b">
        <v>0</v>
      </c>
      <c r="O516" s="47"/>
      <c r="P516" s="47"/>
      <c r="Q516" s="306"/>
      <c r="R516" s="236"/>
      <c r="S516" s="54"/>
      <c r="T516" s="54"/>
      <c r="U516" s="55"/>
      <c r="V516" s="54"/>
      <c r="W516" s="237"/>
      <c r="X516" s="184"/>
    </row>
    <row r="517" spans="1:24" ht="11.25" thickBot="1" x14ac:dyDescent="0.2">
      <c r="A517" s="307"/>
      <c r="B517" s="217"/>
      <c r="C517" s="218"/>
      <c r="D517" s="219"/>
      <c r="E517" s="218"/>
      <c r="F517" s="220"/>
      <c r="G517" s="308"/>
      <c r="H517" s="281"/>
      <c r="I517" s="282"/>
      <c r="J517" s="282"/>
      <c r="K517" s="219"/>
      <c r="L517" s="300"/>
      <c r="M517" s="192">
        <v>0</v>
      </c>
      <c r="N517" s="192" t="b">
        <v>0</v>
      </c>
      <c r="O517" s="282"/>
      <c r="P517" s="282"/>
      <c r="Q517" s="309"/>
      <c r="R517" s="242"/>
      <c r="S517" s="219"/>
      <c r="T517" s="219"/>
      <c r="U517" s="310"/>
      <c r="V517" s="219"/>
      <c r="W517" s="243"/>
      <c r="X517" s="197"/>
    </row>
    <row r="518" spans="1:24" ht="199.5" x14ac:dyDescent="0.15">
      <c r="A518" s="301">
        <v>7</v>
      </c>
      <c r="B518" s="208" t="s">
        <v>48</v>
      </c>
      <c r="C518" s="103" t="s">
        <v>1405</v>
      </c>
      <c r="D518" s="97" t="s">
        <v>1415</v>
      </c>
      <c r="E518" s="103" t="s">
        <v>1416</v>
      </c>
      <c r="F518" s="210" t="s">
        <v>1417</v>
      </c>
      <c r="G518" s="302" t="s">
        <v>27</v>
      </c>
      <c r="H518" s="278">
        <v>5</v>
      </c>
      <c r="I518" s="279">
        <v>2</v>
      </c>
      <c r="J518" s="279" t="s">
        <v>17</v>
      </c>
      <c r="K518" s="97" t="s">
        <v>1418</v>
      </c>
      <c r="L518" s="283" t="s">
        <v>68</v>
      </c>
      <c r="M518" s="173">
        <v>75</v>
      </c>
      <c r="N518" s="173" t="s">
        <v>162</v>
      </c>
      <c r="O518" s="279">
        <v>5</v>
      </c>
      <c r="P518" s="279">
        <v>2</v>
      </c>
      <c r="Q518" s="303" t="s">
        <v>17</v>
      </c>
      <c r="R518" s="231" t="s">
        <v>35</v>
      </c>
      <c r="S518" s="97" t="s">
        <v>1419</v>
      </c>
      <c r="T518" s="97" t="s">
        <v>1420</v>
      </c>
      <c r="U518" s="176">
        <v>43678</v>
      </c>
      <c r="V518" s="97">
        <v>12</v>
      </c>
      <c r="W518" s="211" t="s">
        <v>1341</v>
      </c>
      <c r="X518" s="177" t="s">
        <v>1421</v>
      </c>
    </row>
    <row r="519" spans="1:24" x14ac:dyDescent="0.15">
      <c r="A519" s="304"/>
      <c r="B519" s="209"/>
      <c r="C519" s="48"/>
      <c r="D519" s="54"/>
      <c r="E519" s="48"/>
      <c r="F519" s="102"/>
      <c r="G519" s="305"/>
      <c r="H519" s="280"/>
      <c r="I519" s="47"/>
      <c r="J519" s="47"/>
      <c r="K519" s="54"/>
      <c r="L519" s="52"/>
      <c r="M519" s="173">
        <v>0</v>
      </c>
      <c r="N519" s="185" t="b">
        <v>0</v>
      </c>
      <c r="O519" s="47"/>
      <c r="P519" s="47"/>
      <c r="Q519" s="306"/>
      <c r="R519" s="236"/>
      <c r="S519" s="54"/>
      <c r="T519" s="54"/>
      <c r="U519" s="55"/>
      <c r="V519" s="54"/>
      <c r="W519" s="237"/>
      <c r="X519" s="184"/>
    </row>
    <row r="520" spans="1:24" x14ac:dyDescent="0.15">
      <c r="A520" s="304"/>
      <c r="B520" s="209"/>
      <c r="C520" s="48"/>
      <c r="D520" s="54"/>
      <c r="E520" s="48"/>
      <c r="F520" s="102"/>
      <c r="G520" s="305"/>
      <c r="H520" s="280"/>
      <c r="I520" s="47"/>
      <c r="J520" s="47"/>
      <c r="K520" s="54"/>
      <c r="L520" s="52"/>
      <c r="M520" s="173">
        <v>0</v>
      </c>
      <c r="N520" s="185" t="b">
        <v>0</v>
      </c>
      <c r="O520" s="47"/>
      <c r="P520" s="47"/>
      <c r="Q520" s="306"/>
      <c r="R520" s="236"/>
      <c r="S520" s="54"/>
      <c r="T520" s="54"/>
      <c r="U520" s="55"/>
      <c r="V520" s="54"/>
      <c r="W520" s="237"/>
      <c r="X520" s="184"/>
    </row>
    <row r="521" spans="1:24" x14ac:dyDescent="0.15">
      <c r="A521" s="304"/>
      <c r="B521" s="209"/>
      <c r="C521" s="48"/>
      <c r="D521" s="54"/>
      <c r="E521" s="48"/>
      <c r="F521" s="102"/>
      <c r="G521" s="305"/>
      <c r="H521" s="280"/>
      <c r="I521" s="47"/>
      <c r="J521" s="47"/>
      <c r="K521" s="54"/>
      <c r="L521" s="52"/>
      <c r="M521" s="173">
        <v>0</v>
      </c>
      <c r="N521" s="185" t="b">
        <v>0</v>
      </c>
      <c r="O521" s="47"/>
      <c r="P521" s="47"/>
      <c r="Q521" s="306"/>
      <c r="R521" s="236"/>
      <c r="S521" s="54"/>
      <c r="T521" s="54"/>
      <c r="U521" s="55"/>
      <c r="V521" s="54"/>
      <c r="W521" s="237"/>
      <c r="X521" s="184"/>
    </row>
    <row r="522" spans="1:24" ht="11.25" thickBot="1" x14ac:dyDescent="0.2">
      <c r="A522" s="307"/>
      <c r="B522" s="217"/>
      <c r="C522" s="218"/>
      <c r="D522" s="219"/>
      <c r="E522" s="218"/>
      <c r="F522" s="220"/>
      <c r="G522" s="308"/>
      <c r="H522" s="281"/>
      <c r="I522" s="282"/>
      <c r="J522" s="282"/>
      <c r="K522" s="219"/>
      <c r="L522" s="300"/>
      <c r="M522" s="192">
        <v>0</v>
      </c>
      <c r="N522" s="192" t="b">
        <v>0</v>
      </c>
      <c r="O522" s="282"/>
      <c r="P522" s="282"/>
      <c r="Q522" s="309"/>
      <c r="R522" s="242"/>
      <c r="S522" s="219"/>
      <c r="T522" s="219"/>
      <c r="U522" s="310"/>
      <c r="V522" s="219"/>
      <c r="W522" s="243"/>
      <c r="X522" s="197"/>
    </row>
    <row r="523" spans="1:24" ht="220.5" x14ac:dyDescent="0.15">
      <c r="A523" s="301">
        <v>8</v>
      </c>
      <c r="B523" s="208" t="s">
        <v>48</v>
      </c>
      <c r="C523" s="103" t="s">
        <v>1405</v>
      </c>
      <c r="D523" s="97" t="s">
        <v>1422</v>
      </c>
      <c r="E523" s="103" t="s">
        <v>1423</v>
      </c>
      <c r="F523" s="210" t="s">
        <v>1417</v>
      </c>
      <c r="G523" s="302" t="s">
        <v>27</v>
      </c>
      <c r="H523" s="278">
        <v>4</v>
      </c>
      <c r="I523" s="279">
        <v>2</v>
      </c>
      <c r="J523" s="279" t="s">
        <v>17</v>
      </c>
      <c r="K523" s="97" t="s">
        <v>1424</v>
      </c>
      <c r="L523" s="283" t="s">
        <v>68</v>
      </c>
      <c r="M523" s="173">
        <v>75</v>
      </c>
      <c r="N523" s="173" t="s">
        <v>162</v>
      </c>
      <c r="O523" s="279">
        <v>4</v>
      </c>
      <c r="P523" s="279">
        <v>1</v>
      </c>
      <c r="Q523" s="303" t="s">
        <v>18</v>
      </c>
      <c r="R523" s="231" t="s">
        <v>35</v>
      </c>
      <c r="S523" s="97" t="s">
        <v>1425</v>
      </c>
      <c r="T523" s="97" t="s">
        <v>1426</v>
      </c>
      <c r="U523" s="176">
        <v>43678</v>
      </c>
      <c r="V523" s="97">
        <v>12</v>
      </c>
      <c r="W523" s="211" t="s">
        <v>1341</v>
      </c>
      <c r="X523" s="177" t="s">
        <v>1427</v>
      </c>
    </row>
    <row r="524" spans="1:24" x14ac:dyDescent="0.15">
      <c r="A524" s="304"/>
      <c r="B524" s="209"/>
      <c r="C524" s="48"/>
      <c r="D524" s="54"/>
      <c r="E524" s="48"/>
      <c r="F524" s="102"/>
      <c r="G524" s="305"/>
      <c r="H524" s="280"/>
      <c r="I524" s="47"/>
      <c r="J524" s="47"/>
      <c r="K524" s="54"/>
      <c r="L524" s="52"/>
      <c r="M524" s="173">
        <v>0</v>
      </c>
      <c r="N524" s="185" t="b">
        <v>0</v>
      </c>
      <c r="O524" s="47"/>
      <c r="P524" s="47"/>
      <c r="Q524" s="306"/>
      <c r="R524" s="236"/>
      <c r="S524" s="54"/>
      <c r="T524" s="54"/>
      <c r="U524" s="55"/>
      <c r="V524" s="54"/>
      <c r="W524" s="237"/>
      <c r="X524" s="184"/>
    </row>
    <row r="525" spans="1:24" x14ac:dyDescent="0.15">
      <c r="A525" s="304"/>
      <c r="B525" s="209"/>
      <c r="C525" s="48"/>
      <c r="D525" s="54"/>
      <c r="E525" s="48"/>
      <c r="F525" s="102"/>
      <c r="G525" s="305"/>
      <c r="H525" s="280"/>
      <c r="I525" s="47"/>
      <c r="J525" s="47"/>
      <c r="K525" s="54"/>
      <c r="L525" s="52"/>
      <c r="M525" s="173">
        <v>0</v>
      </c>
      <c r="N525" s="185" t="b">
        <v>0</v>
      </c>
      <c r="O525" s="47"/>
      <c r="P525" s="47"/>
      <c r="Q525" s="306"/>
      <c r="R525" s="236"/>
      <c r="S525" s="54"/>
      <c r="T525" s="54"/>
      <c r="U525" s="55"/>
      <c r="V525" s="54"/>
      <c r="W525" s="237"/>
      <c r="X525" s="184"/>
    </row>
    <row r="526" spans="1:24" x14ac:dyDescent="0.15">
      <c r="A526" s="304"/>
      <c r="B526" s="209"/>
      <c r="C526" s="48"/>
      <c r="D526" s="54"/>
      <c r="E526" s="48"/>
      <c r="F526" s="102"/>
      <c r="G526" s="305"/>
      <c r="H526" s="280"/>
      <c r="I526" s="47"/>
      <c r="J526" s="47"/>
      <c r="K526" s="54"/>
      <c r="L526" s="52"/>
      <c r="M526" s="173">
        <v>0</v>
      </c>
      <c r="N526" s="185" t="b">
        <v>0</v>
      </c>
      <c r="O526" s="47"/>
      <c r="P526" s="47"/>
      <c r="Q526" s="306"/>
      <c r="R526" s="236"/>
      <c r="S526" s="54"/>
      <c r="T526" s="54"/>
      <c r="U526" s="55"/>
      <c r="V526" s="54"/>
      <c r="W526" s="237"/>
      <c r="X526" s="184"/>
    </row>
    <row r="527" spans="1:24" ht="11.25" thickBot="1" x14ac:dyDescent="0.2">
      <c r="A527" s="307"/>
      <c r="B527" s="217"/>
      <c r="C527" s="218"/>
      <c r="D527" s="219"/>
      <c r="E527" s="218"/>
      <c r="F527" s="220"/>
      <c r="G527" s="308"/>
      <c r="H527" s="281"/>
      <c r="I527" s="282"/>
      <c r="J527" s="282"/>
      <c r="K527" s="219"/>
      <c r="L527" s="300"/>
      <c r="M527" s="192">
        <v>0</v>
      </c>
      <c r="N527" s="192" t="b">
        <v>0</v>
      </c>
      <c r="O527" s="282"/>
      <c r="P527" s="282"/>
      <c r="Q527" s="309"/>
      <c r="R527" s="242"/>
      <c r="S527" s="219"/>
      <c r="T527" s="219"/>
      <c r="U527" s="310"/>
      <c r="V527" s="219"/>
      <c r="W527" s="243"/>
      <c r="X527" s="197"/>
    </row>
    <row r="528" spans="1:24" ht="157.5" x14ac:dyDescent="0.15">
      <c r="A528" s="301">
        <v>10</v>
      </c>
      <c r="B528" s="208" t="s">
        <v>48</v>
      </c>
      <c r="C528" s="103" t="s">
        <v>1348</v>
      </c>
      <c r="D528" s="97" t="s">
        <v>1433</v>
      </c>
      <c r="E528" s="103" t="s">
        <v>1434</v>
      </c>
      <c r="F528" s="210" t="s">
        <v>1435</v>
      </c>
      <c r="G528" s="302" t="s">
        <v>66</v>
      </c>
      <c r="H528" s="278">
        <v>1</v>
      </c>
      <c r="I528" s="279">
        <v>4</v>
      </c>
      <c r="J528" s="279" t="s">
        <v>17</v>
      </c>
      <c r="K528" s="97" t="s">
        <v>1352</v>
      </c>
      <c r="L528" s="283" t="s">
        <v>7</v>
      </c>
      <c r="M528" s="173">
        <v>75</v>
      </c>
      <c r="N528" s="173" t="s">
        <v>162</v>
      </c>
      <c r="O528" s="279">
        <v>1</v>
      </c>
      <c r="P528" s="279">
        <v>4</v>
      </c>
      <c r="Q528" s="303" t="s">
        <v>17</v>
      </c>
      <c r="R528" s="231" t="s">
        <v>35</v>
      </c>
      <c r="S528" s="97" t="s">
        <v>1353</v>
      </c>
      <c r="T528" s="97" t="s">
        <v>1354</v>
      </c>
      <c r="U528" s="176">
        <v>43678</v>
      </c>
      <c r="V528" s="97" t="s">
        <v>155</v>
      </c>
      <c r="W528" s="211" t="s">
        <v>1341</v>
      </c>
      <c r="X528" s="177" t="s">
        <v>1355</v>
      </c>
    </row>
    <row r="529" spans="1:24" ht="105" x14ac:dyDescent="0.15">
      <c r="A529" s="304"/>
      <c r="B529" s="209"/>
      <c r="C529" s="48"/>
      <c r="D529" s="54"/>
      <c r="E529" s="48"/>
      <c r="F529" s="102"/>
      <c r="G529" s="305"/>
      <c r="H529" s="280"/>
      <c r="I529" s="47"/>
      <c r="J529" s="47"/>
      <c r="K529" s="54"/>
      <c r="L529" s="52"/>
      <c r="M529" s="173">
        <v>0</v>
      </c>
      <c r="N529" s="185" t="b">
        <v>0</v>
      </c>
      <c r="O529" s="47"/>
      <c r="P529" s="47"/>
      <c r="Q529" s="306"/>
      <c r="R529" s="236" t="s">
        <v>35</v>
      </c>
      <c r="S529" s="54" t="s">
        <v>1436</v>
      </c>
      <c r="T529" s="54" t="s">
        <v>1359</v>
      </c>
      <c r="U529" s="55">
        <v>43647</v>
      </c>
      <c r="V529" s="54" t="s">
        <v>1347</v>
      </c>
      <c r="W529" s="237" t="s">
        <v>1341</v>
      </c>
      <c r="X529" s="184"/>
    </row>
    <row r="530" spans="1:24" ht="63" x14ac:dyDescent="0.15">
      <c r="A530" s="304"/>
      <c r="B530" s="209"/>
      <c r="C530" s="48"/>
      <c r="D530" s="54"/>
      <c r="E530" s="48"/>
      <c r="F530" s="102"/>
      <c r="G530" s="305"/>
      <c r="H530" s="280"/>
      <c r="I530" s="47"/>
      <c r="J530" s="47"/>
      <c r="K530" s="54"/>
      <c r="L530" s="52"/>
      <c r="M530" s="173">
        <v>0</v>
      </c>
      <c r="N530" s="185" t="b">
        <v>0</v>
      </c>
      <c r="O530" s="47"/>
      <c r="P530" s="47"/>
      <c r="Q530" s="306"/>
      <c r="R530" s="236" t="s">
        <v>35</v>
      </c>
      <c r="S530" s="54" t="s">
        <v>1360</v>
      </c>
      <c r="T530" s="54" t="s">
        <v>1361</v>
      </c>
      <c r="U530" s="55">
        <v>43678</v>
      </c>
      <c r="V530" s="54" t="s">
        <v>155</v>
      </c>
      <c r="W530" s="237" t="s">
        <v>1341</v>
      </c>
      <c r="X530" s="184"/>
    </row>
    <row r="531" spans="1:24" x14ac:dyDescent="0.15">
      <c r="A531" s="304"/>
      <c r="B531" s="209"/>
      <c r="C531" s="48"/>
      <c r="D531" s="54"/>
      <c r="E531" s="48"/>
      <c r="F531" s="102"/>
      <c r="G531" s="305"/>
      <c r="H531" s="280"/>
      <c r="I531" s="47"/>
      <c r="J531" s="47"/>
      <c r="K531" s="54"/>
      <c r="L531" s="52"/>
      <c r="M531" s="173">
        <v>0</v>
      </c>
      <c r="N531" s="185" t="b">
        <v>0</v>
      </c>
      <c r="O531" s="47"/>
      <c r="P531" s="47"/>
      <c r="Q531" s="306"/>
      <c r="R531" s="236"/>
      <c r="S531" s="54"/>
      <c r="T531" s="54"/>
      <c r="U531" s="55"/>
      <c r="V531" s="54"/>
      <c r="W531" s="237"/>
      <c r="X531" s="184"/>
    </row>
    <row r="532" spans="1:24" ht="11.25" thickBot="1" x14ac:dyDescent="0.2">
      <c r="A532" s="307"/>
      <c r="B532" s="217"/>
      <c r="C532" s="218"/>
      <c r="D532" s="219"/>
      <c r="E532" s="218"/>
      <c r="F532" s="220"/>
      <c r="G532" s="308"/>
      <c r="H532" s="281"/>
      <c r="I532" s="282"/>
      <c r="J532" s="282"/>
      <c r="K532" s="219"/>
      <c r="L532" s="300"/>
      <c r="M532" s="192">
        <v>0</v>
      </c>
      <c r="N532" s="192" t="b">
        <v>0</v>
      </c>
      <c r="O532" s="282"/>
      <c r="P532" s="282"/>
      <c r="Q532" s="309"/>
      <c r="R532" s="242"/>
      <c r="S532" s="219"/>
      <c r="T532" s="219"/>
      <c r="U532" s="310"/>
      <c r="V532" s="219"/>
      <c r="W532" s="243"/>
      <c r="X532" s="197"/>
    </row>
    <row r="533" spans="1:24" ht="126" x14ac:dyDescent="0.15">
      <c r="A533" s="301">
        <v>11</v>
      </c>
      <c r="B533" s="208" t="s">
        <v>48</v>
      </c>
      <c r="C533" s="103" t="s">
        <v>1377</v>
      </c>
      <c r="D533" s="97" t="s">
        <v>1437</v>
      </c>
      <c r="E533" s="103" t="s">
        <v>1438</v>
      </c>
      <c r="F533" s="210" t="s">
        <v>1439</v>
      </c>
      <c r="G533" s="302" t="s">
        <v>66</v>
      </c>
      <c r="H533" s="278">
        <v>5</v>
      </c>
      <c r="I533" s="279">
        <v>4</v>
      </c>
      <c r="J533" s="279" t="s">
        <v>16</v>
      </c>
      <c r="K533" s="97" t="s">
        <v>1381</v>
      </c>
      <c r="L533" s="283" t="s">
        <v>7</v>
      </c>
      <c r="M533" s="173">
        <v>90</v>
      </c>
      <c r="N533" s="173" t="s">
        <v>130</v>
      </c>
      <c r="O533" s="279">
        <v>3</v>
      </c>
      <c r="P533" s="279">
        <v>4</v>
      </c>
      <c r="Q533" s="303" t="s">
        <v>16</v>
      </c>
      <c r="R533" s="231" t="s">
        <v>35</v>
      </c>
      <c r="S533" s="97" t="s">
        <v>1440</v>
      </c>
      <c r="T533" s="97" t="s">
        <v>1383</v>
      </c>
      <c r="U533" s="176">
        <v>43647</v>
      </c>
      <c r="V533" s="97">
        <v>12</v>
      </c>
      <c r="W533" s="211" t="s">
        <v>1341</v>
      </c>
      <c r="X533" s="177" t="s">
        <v>1441</v>
      </c>
    </row>
    <row r="534" spans="1:24" x14ac:dyDescent="0.15">
      <c r="A534" s="304"/>
      <c r="B534" s="209"/>
      <c r="C534" s="48"/>
      <c r="D534" s="54"/>
      <c r="E534" s="48"/>
      <c r="F534" s="102"/>
      <c r="G534" s="305"/>
      <c r="H534" s="280"/>
      <c r="I534" s="47"/>
      <c r="J534" s="47"/>
      <c r="K534" s="54"/>
      <c r="L534" s="52"/>
      <c r="M534" s="173">
        <v>0</v>
      </c>
      <c r="N534" s="185" t="b">
        <v>0</v>
      </c>
      <c r="O534" s="47"/>
      <c r="P534" s="47"/>
      <c r="Q534" s="306"/>
      <c r="R534" s="236"/>
      <c r="S534" s="54"/>
      <c r="T534" s="54"/>
      <c r="U534" s="55"/>
      <c r="V534" s="54"/>
      <c r="W534" s="237"/>
      <c r="X534" s="184"/>
    </row>
    <row r="535" spans="1:24" x14ac:dyDescent="0.15">
      <c r="A535" s="304"/>
      <c r="B535" s="209"/>
      <c r="C535" s="48"/>
      <c r="D535" s="54"/>
      <c r="E535" s="48"/>
      <c r="F535" s="102"/>
      <c r="G535" s="305"/>
      <c r="H535" s="280"/>
      <c r="I535" s="47"/>
      <c r="J535" s="47"/>
      <c r="K535" s="54"/>
      <c r="L535" s="52"/>
      <c r="M535" s="173">
        <v>0</v>
      </c>
      <c r="N535" s="185" t="b">
        <v>0</v>
      </c>
      <c r="O535" s="47"/>
      <c r="P535" s="47"/>
      <c r="Q535" s="306"/>
      <c r="R535" s="236"/>
      <c r="S535" s="54"/>
      <c r="T535" s="54"/>
      <c r="U535" s="55"/>
      <c r="V535" s="54"/>
      <c r="W535" s="237"/>
      <c r="X535" s="184"/>
    </row>
    <row r="536" spans="1:24" x14ac:dyDescent="0.15">
      <c r="A536" s="304"/>
      <c r="B536" s="209"/>
      <c r="C536" s="48"/>
      <c r="D536" s="54"/>
      <c r="E536" s="48"/>
      <c r="F536" s="102"/>
      <c r="G536" s="305"/>
      <c r="H536" s="280"/>
      <c r="I536" s="47"/>
      <c r="J536" s="47"/>
      <c r="K536" s="54"/>
      <c r="L536" s="52"/>
      <c r="M536" s="173">
        <v>0</v>
      </c>
      <c r="N536" s="185" t="b">
        <v>0</v>
      </c>
      <c r="O536" s="47"/>
      <c r="P536" s="47"/>
      <c r="Q536" s="306"/>
      <c r="R536" s="236"/>
      <c r="S536" s="54"/>
      <c r="T536" s="54"/>
      <c r="U536" s="55"/>
      <c r="V536" s="54"/>
      <c r="W536" s="237"/>
      <c r="X536" s="184"/>
    </row>
    <row r="537" spans="1:24" ht="11.25" thickBot="1" x14ac:dyDescent="0.2">
      <c r="A537" s="307"/>
      <c r="B537" s="217"/>
      <c r="C537" s="218"/>
      <c r="D537" s="219"/>
      <c r="E537" s="218"/>
      <c r="F537" s="220"/>
      <c r="G537" s="308"/>
      <c r="H537" s="281"/>
      <c r="I537" s="282"/>
      <c r="J537" s="282"/>
      <c r="K537" s="219"/>
      <c r="L537" s="300"/>
      <c r="M537" s="192">
        <v>0</v>
      </c>
      <c r="N537" s="192" t="b">
        <v>0</v>
      </c>
      <c r="O537" s="282"/>
      <c r="P537" s="282"/>
      <c r="Q537" s="309"/>
      <c r="R537" s="242"/>
      <c r="S537" s="219"/>
      <c r="T537" s="219"/>
      <c r="U537" s="310"/>
      <c r="V537" s="219"/>
      <c r="W537" s="243"/>
      <c r="X537" s="197"/>
    </row>
    <row r="539" spans="1:24" hidden="1" x14ac:dyDescent="0.15"/>
    <row r="540" spans="1:24" hidden="1" x14ac:dyDescent="0.15">
      <c r="A540" s="395">
        <v>106</v>
      </c>
    </row>
    <row r="541" spans="1:24" hidden="1" x14ac:dyDescent="0.15"/>
    <row r="542" spans="1:24" hidden="1" x14ac:dyDescent="0.15"/>
    <row r="543" spans="1:24" hidden="1" x14ac:dyDescent="0.15"/>
    <row r="544" spans="1:24" hidden="1" x14ac:dyDescent="0.15"/>
  </sheetData>
  <sheetProtection algorithmName="SHA-512" hashValue="yqt9bKlOMjD246EfxQYwizcWCUkLfQQmMfyiViLSH63KK3G4pljMEs48tn+v4GtERQgcuZcRRAF6pSKZxaM78A==" saltValue="lhaXU+He0dVc3Io2r2YACQ==" spinCount="100000" sheet="1" formatCells="0" formatColumns="0" formatRows="0"/>
  <mergeCells count="1398">
    <mergeCell ref="A13:A17"/>
    <mergeCell ref="B13:B17"/>
    <mergeCell ref="C13:C17"/>
    <mergeCell ref="E13:E17"/>
    <mergeCell ref="F13:F17"/>
    <mergeCell ref="G13:G17"/>
    <mergeCell ref="H13:H17"/>
    <mergeCell ref="I13:I17"/>
    <mergeCell ref="J13:J17"/>
    <mergeCell ref="O13:O17"/>
    <mergeCell ref="P13:P17"/>
    <mergeCell ref="Q13:Q17"/>
    <mergeCell ref="X13:X17"/>
    <mergeCell ref="E1:U4"/>
    <mergeCell ref="A8:A12"/>
    <mergeCell ref="B8:B12"/>
    <mergeCell ref="C8:C12"/>
    <mergeCell ref="E8:E12"/>
    <mergeCell ref="F8:F12"/>
    <mergeCell ref="G8:G12"/>
    <mergeCell ref="H8:H12"/>
    <mergeCell ref="I8:I12"/>
    <mergeCell ref="J8:J12"/>
    <mergeCell ref="O8:O12"/>
    <mergeCell ref="P8:P12"/>
    <mergeCell ref="Q8:Q12"/>
    <mergeCell ref="X8:X12"/>
    <mergeCell ref="Q533:Q537"/>
    <mergeCell ref="X533:X537"/>
    <mergeCell ref="G533:G537"/>
    <mergeCell ref="H533:H537"/>
    <mergeCell ref="I533:I537"/>
    <mergeCell ref="J533:J537"/>
    <mergeCell ref="O533:O537"/>
    <mergeCell ref="P533:P537"/>
    <mergeCell ref="J528:J532"/>
    <mergeCell ref="O528:O532"/>
    <mergeCell ref="P528:P532"/>
    <mergeCell ref="Q528:Q532"/>
    <mergeCell ref="X528:X532"/>
    <mergeCell ref="A533:A537"/>
    <mergeCell ref="B533:B537"/>
    <mergeCell ref="C533:C537"/>
    <mergeCell ref="E533:E537"/>
    <mergeCell ref="F533:F537"/>
    <mergeCell ref="A528:A532"/>
    <mergeCell ref="B528:B532"/>
    <mergeCell ref="C528:C532"/>
    <mergeCell ref="E528:E532"/>
    <mergeCell ref="F528:F532"/>
    <mergeCell ref="G528:G532"/>
    <mergeCell ref="H528:H532"/>
    <mergeCell ref="I528:I532"/>
    <mergeCell ref="J523:J527"/>
    <mergeCell ref="O523:O527"/>
    <mergeCell ref="P523:P527"/>
    <mergeCell ref="Q523:Q527"/>
    <mergeCell ref="X523:X527"/>
    <mergeCell ref="Q518:Q522"/>
    <mergeCell ref="X518:X522"/>
    <mergeCell ref="A523:A527"/>
    <mergeCell ref="B523:B527"/>
    <mergeCell ref="C523:C527"/>
    <mergeCell ref="E523:E527"/>
    <mergeCell ref="F523:F527"/>
    <mergeCell ref="G523:G527"/>
    <mergeCell ref="H523:H527"/>
    <mergeCell ref="I523:I527"/>
    <mergeCell ref="G518:G522"/>
    <mergeCell ref="H518:H522"/>
    <mergeCell ref="I518:I522"/>
    <mergeCell ref="J518:J522"/>
    <mergeCell ref="O518:O522"/>
    <mergeCell ref="P518:P522"/>
    <mergeCell ref="J513:J517"/>
    <mergeCell ref="O513:O517"/>
    <mergeCell ref="P513:P517"/>
    <mergeCell ref="Q513:Q517"/>
    <mergeCell ref="X513:X517"/>
    <mergeCell ref="A518:A522"/>
    <mergeCell ref="B518:B522"/>
    <mergeCell ref="C518:C522"/>
    <mergeCell ref="E518:E522"/>
    <mergeCell ref="F518:F522"/>
    <mergeCell ref="Q508:Q512"/>
    <mergeCell ref="X508:X512"/>
    <mergeCell ref="A513:A517"/>
    <mergeCell ref="B513:B517"/>
    <mergeCell ref="C513:C517"/>
    <mergeCell ref="E513:E517"/>
    <mergeCell ref="F513:F517"/>
    <mergeCell ref="G513:G517"/>
    <mergeCell ref="H513:H517"/>
    <mergeCell ref="I513:I517"/>
    <mergeCell ref="G508:G512"/>
    <mergeCell ref="H508:H512"/>
    <mergeCell ref="I508:I512"/>
    <mergeCell ref="J508:J512"/>
    <mergeCell ref="O508:O512"/>
    <mergeCell ref="P508:P512"/>
    <mergeCell ref="J503:J507"/>
    <mergeCell ref="O503:O507"/>
    <mergeCell ref="P503:P507"/>
    <mergeCell ref="Q503:Q507"/>
    <mergeCell ref="X503:X507"/>
    <mergeCell ref="A508:A512"/>
    <mergeCell ref="B508:B512"/>
    <mergeCell ref="C508:C512"/>
    <mergeCell ref="E508:E512"/>
    <mergeCell ref="F508:F512"/>
    <mergeCell ref="Q498:Q502"/>
    <mergeCell ref="X498:X502"/>
    <mergeCell ref="A503:A507"/>
    <mergeCell ref="B503:B507"/>
    <mergeCell ref="C503:C507"/>
    <mergeCell ref="E503:E507"/>
    <mergeCell ref="F503:F507"/>
    <mergeCell ref="G503:G507"/>
    <mergeCell ref="H503:H507"/>
    <mergeCell ref="I503:I507"/>
    <mergeCell ref="G498:G502"/>
    <mergeCell ref="H498:H502"/>
    <mergeCell ref="I498:I502"/>
    <mergeCell ref="J498:J502"/>
    <mergeCell ref="O498:O502"/>
    <mergeCell ref="P498:P502"/>
    <mergeCell ref="J493:J497"/>
    <mergeCell ref="O493:O497"/>
    <mergeCell ref="P493:P497"/>
    <mergeCell ref="Q493:Q497"/>
    <mergeCell ref="X493:X497"/>
    <mergeCell ref="A498:A502"/>
    <mergeCell ref="B498:B502"/>
    <mergeCell ref="C498:C502"/>
    <mergeCell ref="E498:E502"/>
    <mergeCell ref="F498:F502"/>
    <mergeCell ref="Q488:Q492"/>
    <mergeCell ref="X488:X492"/>
    <mergeCell ref="A493:A497"/>
    <mergeCell ref="B493:B497"/>
    <mergeCell ref="C493:C497"/>
    <mergeCell ref="E493:E497"/>
    <mergeCell ref="F493:F497"/>
    <mergeCell ref="G493:G497"/>
    <mergeCell ref="H493:H497"/>
    <mergeCell ref="I493:I497"/>
    <mergeCell ref="G488:G492"/>
    <mergeCell ref="H488:H492"/>
    <mergeCell ref="I488:I492"/>
    <mergeCell ref="J488:J492"/>
    <mergeCell ref="O488:O492"/>
    <mergeCell ref="P488:P492"/>
    <mergeCell ref="A488:A492"/>
    <mergeCell ref="B488:B492"/>
    <mergeCell ref="C488:C492"/>
    <mergeCell ref="E488:E492"/>
    <mergeCell ref="F488:F492"/>
    <mergeCell ref="Q483:Q487"/>
    <mergeCell ref="X483:X487"/>
    <mergeCell ref="G483:G487"/>
    <mergeCell ref="H483:H487"/>
    <mergeCell ref="I483:I487"/>
    <mergeCell ref="J483:J487"/>
    <mergeCell ref="O483:O487"/>
    <mergeCell ref="P483:P487"/>
    <mergeCell ref="J478:J482"/>
    <mergeCell ref="O478:O482"/>
    <mergeCell ref="P478:P482"/>
    <mergeCell ref="Q478:Q482"/>
    <mergeCell ref="X478:X482"/>
    <mergeCell ref="A483:A487"/>
    <mergeCell ref="B483:B487"/>
    <mergeCell ref="C483:C487"/>
    <mergeCell ref="E483:E487"/>
    <mergeCell ref="F483:F487"/>
    <mergeCell ref="Q473:Q477"/>
    <mergeCell ref="X473:X477"/>
    <mergeCell ref="A478:A482"/>
    <mergeCell ref="B478:B482"/>
    <mergeCell ref="C478:C482"/>
    <mergeCell ref="E478:E482"/>
    <mergeCell ref="F478:F482"/>
    <mergeCell ref="G478:G482"/>
    <mergeCell ref="H478:H482"/>
    <mergeCell ref="I478:I482"/>
    <mergeCell ref="G473:G477"/>
    <mergeCell ref="H473:H477"/>
    <mergeCell ref="I473:I477"/>
    <mergeCell ref="J473:J477"/>
    <mergeCell ref="O473:O477"/>
    <mergeCell ref="P473:P477"/>
    <mergeCell ref="J468:J472"/>
    <mergeCell ref="O468:O472"/>
    <mergeCell ref="P468:P472"/>
    <mergeCell ref="Q468:Q472"/>
    <mergeCell ref="X468:X472"/>
    <mergeCell ref="A473:A477"/>
    <mergeCell ref="B473:B477"/>
    <mergeCell ref="C473:C477"/>
    <mergeCell ref="E473:E477"/>
    <mergeCell ref="F473:F477"/>
    <mergeCell ref="Q463:Q467"/>
    <mergeCell ref="X463:X467"/>
    <mergeCell ref="A468:A472"/>
    <mergeCell ref="B468:B472"/>
    <mergeCell ref="C468:C472"/>
    <mergeCell ref="E468:E472"/>
    <mergeCell ref="F468:F472"/>
    <mergeCell ref="G468:G472"/>
    <mergeCell ref="H468:H472"/>
    <mergeCell ref="I468:I472"/>
    <mergeCell ref="G463:G467"/>
    <mergeCell ref="H463:H467"/>
    <mergeCell ref="I463:I467"/>
    <mergeCell ref="J463:J467"/>
    <mergeCell ref="O463:O467"/>
    <mergeCell ref="P463:P467"/>
    <mergeCell ref="A463:A467"/>
    <mergeCell ref="B463:B467"/>
    <mergeCell ref="C463:C467"/>
    <mergeCell ref="E463:E467"/>
    <mergeCell ref="F463:F467"/>
    <mergeCell ref="Q458:Q462"/>
    <mergeCell ref="X458:X462"/>
    <mergeCell ref="G458:G462"/>
    <mergeCell ref="H458:H462"/>
    <mergeCell ref="I458:I462"/>
    <mergeCell ref="J458:J462"/>
    <mergeCell ref="O458:O462"/>
    <mergeCell ref="P458:P462"/>
    <mergeCell ref="A458:A462"/>
    <mergeCell ref="B458:B462"/>
    <mergeCell ref="C458:C462"/>
    <mergeCell ref="E458:E462"/>
    <mergeCell ref="F458:F462"/>
    <mergeCell ref="Q453:Q457"/>
    <mergeCell ref="X453:X457"/>
    <mergeCell ref="G453:G457"/>
    <mergeCell ref="H453:H457"/>
    <mergeCell ref="I453:I457"/>
    <mergeCell ref="J453:J457"/>
    <mergeCell ref="O453:O457"/>
    <mergeCell ref="P453:P457"/>
    <mergeCell ref="J448:J452"/>
    <mergeCell ref="O448:O452"/>
    <mergeCell ref="P448:P452"/>
    <mergeCell ref="Q448:Q452"/>
    <mergeCell ref="X448:X452"/>
    <mergeCell ref="A453:A457"/>
    <mergeCell ref="B453:B457"/>
    <mergeCell ref="C453:C457"/>
    <mergeCell ref="E453:E457"/>
    <mergeCell ref="F453:F457"/>
    <mergeCell ref="Q443:Q447"/>
    <mergeCell ref="X443:X447"/>
    <mergeCell ref="A448:A452"/>
    <mergeCell ref="B448:B452"/>
    <mergeCell ref="C448:C452"/>
    <mergeCell ref="E448:E452"/>
    <mergeCell ref="F448:F452"/>
    <mergeCell ref="G448:G452"/>
    <mergeCell ref="H448:H452"/>
    <mergeCell ref="I448:I452"/>
    <mergeCell ref="G443:G447"/>
    <mergeCell ref="H443:H447"/>
    <mergeCell ref="I443:I447"/>
    <mergeCell ref="J443:J447"/>
    <mergeCell ref="O443:O447"/>
    <mergeCell ref="P443:P447"/>
    <mergeCell ref="J438:J442"/>
    <mergeCell ref="O438:O442"/>
    <mergeCell ref="P438:P442"/>
    <mergeCell ref="Q438:Q442"/>
    <mergeCell ref="X438:X442"/>
    <mergeCell ref="A443:A447"/>
    <mergeCell ref="B443:B447"/>
    <mergeCell ref="C443:C447"/>
    <mergeCell ref="E443:E447"/>
    <mergeCell ref="F443:F447"/>
    <mergeCell ref="Q433:Q437"/>
    <mergeCell ref="X433:X437"/>
    <mergeCell ref="A438:A442"/>
    <mergeCell ref="B438:B442"/>
    <mergeCell ref="C438:C442"/>
    <mergeCell ref="E438:E442"/>
    <mergeCell ref="F438:F442"/>
    <mergeCell ref="G438:G442"/>
    <mergeCell ref="H438:H442"/>
    <mergeCell ref="I438:I442"/>
    <mergeCell ref="G433:G437"/>
    <mergeCell ref="H433:H437"/>
    <mergeCell ref="I433:I437"/>
    <mergeCell ref="J433:J437"/>
    <mergeCell ref="O433:O437"/>
    <mergeCell ref="P433:P437"/>
    <mergeCell ref="J428:J432"/>
    <mergeCell ref="O428:O432"/>
    <mergeCell ref="P428:P432"/>
    <mergeCell ref="Q428:Q432"/>
    <mergeCell ref="X428:X432"/>
    <mergeCell ref="A433:A437"/>
    <mergeCell ref="B433:B437"/>
    <mergeCell ref="C433:C437"/>
    <mergeCell ref="E433:E437"/>
    <mergeCell ref="F433:F437"/>
    <mergeCell ref="A428:A432"/>
    <mergeCell ref="B428:B432"/>
    <mergeCell ref="C428:C432"/>
    <mergeCell ref="E428:E432"/>
    <mergeCell ref="F428:F432"/>
    <mergeCell ref="G428:G432"/>
    <mergeCell ref="H428:H432"/>
    <mergeCell ref="I428:I432"/>
    <mergeCell ref="Q423:Q427"/>
    <mergeCell ref="X423:X427"/>
    <mergeCell ref="G423:G427"/>
    <mergeCell ref="H423:H427"/>
    <mergeCell ref="I423:I427"/>
    <mergeCell ref="J423:J427"/>
    <mergeCell ref="O423:O427"/>
    <mergeCell ref="P423:P427"/>
    <mergeCell ref="J418:J422"/>
    <mergeCell ref="O418:O422"/>
    <mergeCell ref="P418:P422"/>
    <mergeCell ref="Q418:Q422"/>
    <mergeCell ref="X418:X422"/>
    <mergeCell ref="A423:A427"/>
    <mergeCell ref="B423:B427"/>
    <mergeCell ref="C423:C427"/>
    <mergeCell ref="E423:E427"/>
    <mergeCell ref="F423:F427"/>
    <mergeCell ref="Q413:Q417"/>
    <mergeCell ref="X413:X417"/>
    <mergeCell ref="A418:A422"/>
    <mergeCell ref="B418:B422"/>
    <mergeCell ref="C418:C422"/>
    <mergeCell ref="E418:E422"/>
    <mergeCell ref="F418:F422"/>
    <mergeCell ref="G418:G422"/>
    <mergeCell ref="H418:H422"/>
    <mergeCell ref="I418:I422"/>
    <mergeCell ref="G413:G417"/>
    <mergeCell ref="H413:H417"/>
    <mergeCell ref="I413:I417"/>
    <mergeCell ref="J413:J417"/>
    <mergeCell ref="O413:O417"/>
    <mergeCell ref="P413:P417"/>
    <mergeCell ref="J408:J412"/>
    <mergeCell ref="O408:O412"/>
    <mergeCell ref="P408:P412"/>
    <mergeCell ref="Q408:Q412"/>
    <mergeCell ref="X408:X412"/>
    <mergeCell ref="A413:A417"/>
    <mergeCell ref="B413:B417"/>
    <mergeCell ref="C413:C417"/>
    <mergeCell ref="E413:E417"/>
    <mergeCell ref="F413:F417"/>
    <mergeCell ref="A408:A412"/>
    <mergeCell ref="B408:B412"/>
    <mergeCell ref="C408:C412"/>
    <mergeCell ref="E408:E412"/>
    <mergeCell ref="F408:F412"/>
    <mergeCell ref="G408:G412"/>
    <mergeCell ref="H408:H412"/>
    <mergeCell ref="I408:I412"/>
    <mergeCell ref="Q403:Q407"/>
    <mergeCell ref="X403:X407"/>
    <mergeCell ref="G403:G407"/>
    <mergeCell ref="H403:H407"/>
    <mergeCell ref="I403:I407"/>
    <mergeCell ref="J403:J407"/>
    <mergeCell ref="O403:O407"/>
    <mergeCell ref="P403:P407"/>
    <mergeCell ref="J398:J402"/>
    <mergeCell ref="O398:O402"/>
    <mergeCell ref="P398:P402"/>
    <mergeCell ref="Q398:Q402"/>
    <mergeCell ref="X398:X402"/>
    <mergeCell ref="A403:A407"/>
    <mergeCell ref="B403:B407"/>
    <mergeCell ref="C403:C407"/>
    <mergeCell ref="E403:E407"/>
    <mergeCell ref="F403:F407"/>
    <mergeCell ref="Q393:Q397"/>
    <mergeCell ref="X393:X397"/>
    <mergeCell ref="A398:A402"/>
    <mergeCell ref="B398:B402"/>
    <mergeCell ref="C398:C402"/>
    <mergeCell ref="E398:E402"/>
    <mergeCell ref="F398:F402"/>
    <mergeCell ref="G398:G402"/>
    <mergeCell ref="H398:H402"/>
    <mergeCell ref="I398:I402"/>
    <mergeCell ref="G393:G397"/>
    <mergeCell ref="H393:H397"/>
    <mergeCell ref="I393:I397"/>
    <mergeCell ref="J393:J397"/>
    <mergeCell ref="O393:O397"/>
    <mergeCell ref="P393:P397"/>
    <mergeCell ref="J388:J392"/>
    <mergeCell ref="O388:O392"/>
    <mergeCell ref="P388:P392"/>
    <mergeCell ref="Q388:Q392"/>
    <mergeCell ref="X388:X392"/>
    <mergeCell ref="A393:A397"/>
    <mergeCell ref="B393:B397"/>
    <mergeCell ref="C393:C397"/>
    <mergeCell ref="E393:E397"/>
    <mergeCell ref="F393:F397"/>
    <mergeCell ref="Q383:Q387"/>
    <mergeCell ref="X383:X387"/>
    <mergeCell ref="A388:A392"/>
    <mergeCell ref="B388:B392"/>
    <mergeCell ref="C388:C392"/>
    <mergeCell ref="E388:E392"/>
    <mergeCell ref="F388:F392"/>
    <mergeCell ref="G388:G392"/>
    <mergeCell ref="H388:H392"/>
    <mergeCell ref="I388:I392"/>
    <mergeCell ref="G383:G387"/>
    <mergeCell ref="H383:H387"/>
    <mergeCell ref="I383:I387"/>
    <mergeCell ref="J383:J387"/>
    <mergeCell ref="O383:O387"/>
    <mergeCell ref="P383:P387"/>
    <mergeCell ref="J378:J382"/>
    <mergeCell ref="O378:O382"/>
    <mergeCell ref="P378:P382"/>
    <mergeCell ref="Q378:Q382"/>
    <mergeCell ref="X378:X382"/>
    <mergeCell ref="A383:A387"/>
    <mergeCell ref="B383:B387"/>
    <mergeCell ref="C383:C387"/>
    <mergeCell ref="E383:E387"/>
    <mergeCell ref="F383:F387"/>
    <mergeCell ref="Q373:Q377"/>
    <mergeCell ref="X373:X377"/>
    <mergeCell ref="A378:A382"/>
    <mergeCell ref="B378:B382"/>
    <mergeCell ref="C378:C382"/>
    <mergeCell ref="E378:E382"/>
    <mergeCell ref="F378:F382"/>
    <mergeCell ref="G378:G382"/>
    <mergeCell ref="H378:H382"/>
    <mergeCell ref="I378:I382"/>
    <mergeCell ref="G373:G377"/>
    <mergeCell ref="H373:H377"/>
    <mergeCell ref="I373:I377"/>
    <mergeCell ref="J373:J377"/>
    <mergeCell ref="O373:O377"/>
    <mergeCell ref="P373:P377"/>
    <mergeCell ref="J368:J372"/>
    <mergeCell ref="O368:O372"/>
    <mergeCell ref="P368:P372"/>
    <mergeCell ref="Q368:Q372"/>
    <mergeCell ref="X368:X372"/>
    <mergeCell ref="A373:A377"/>
    <mergeCell ref="B373:B377"/>
    <mergeCell ref="C373:C377"/>
    <mergeCell ref="E373:E377"/>
    <mergeCell ref="F373:F377"/>
    <mergeCell ref="Q363:Q367"/>
    <mergeCell ref="X363:X367"/>
    <mergeCell ref="A368:A372"/>
    <mergeCell ref="B368:B372"/>
    <mergeCell ref="C368:C372"/>
    <mergeCell ref="E368:E372"/>
    <mergeCell ref="F368:F372"/>
    <mergeCell ref="G368:G372"/>
    <mergeCell ref="H368:H372"/>
    <mergeCell ref="I368:I372"/>
    <mergeCell ref="G363:G367"/>
    <mergeCell ref="H363:H367"/>
    <mergeCell ref="I363:I367"/>
    <mergeCell ref="J363:J367"/>
    <mergeCell ref="O363:O367"/>
    <mergeCell ref="P363:P367"/>
    <mergeCell ref="J358:J362"/>
    <mergeCell ref="O358:O362"/>
    <mergeCell ref="P358:P362"/>
    <mergeCell ref="Q358:Q362"/>
    <mergeCell ref="X358:X362"/>
    <mergeCell ref="A363:A367"/>
    <mergeCell ref="B363:B367"/>
    <mergeCell ref="C363:C367"/>
    <mergeCell ref="E363:E367"/>
    <mergeCell ref="F363:F367"/>
    <mergeCell ref="Q353:Q357"/>
    <mergeCell ref="X353:X357"/>
    <mergeCell ref="A358:A362"/>
    <mergeCell ref="B358:B362"/>
    <mergeCell ref="C358:C362"/>
    <mergeCell ref="E358:E362"/>
    <mergeCell ref="F358:F362"/>
    <mergeCell ref="G358:G362"/>
    <mergeCell ref="H358:H362"/>
    <mergeCell ref="I358:I362"/>
    <mergeCell ref="G353:G357"/>
    <mergeCell ref="H353:H357"/>
    <mergeCell ref="I353:I357"/>
    <mergeCell ref="J353:J357"/>
    <mergeCell ref="O353:O357"/>
    <mergeCell ref="P353:P357"/>
    <mergeCell ref="A353:A357"/>
    <mergeCell ref="B353:B357"/>
    <mergeCell ref="C353:C357"/>
    <mergeCell ref="E353:E357"/>
    <mergeCell ref="F353:F357"/>
    <mergeCell ref="Q348:Q352"/>
    <mergeCell ref="X348:X352"/>
    <mergeCell ref="G348:G352"/>
    <mergeCell ref="H348:H352"/>
    <mergeCell ref="I348:I352"/>
    <mergeCell ref="J348:J352"/>
    <mergeCell ref="O348:O352"/>
    <mergeCell ref="P348:P352"/>
    <mergeCell ref="A348:A352"/>
    <mergeCell ref="B348:B352"/>
    <mergeCell ref="C348:C352"/>
    <mergeCell ref="E348:E352"/>
    <mergeCell ref="F348:F352"/>
    <mergeCell ref="Q343:Q347"/>
    <mergeCell ref="X343:X347"/>
    <mergeCell ref="G343:G347"/>
    <mergeCell ref="H343:H347"/>
    <mergeCell ref="I343:I347"/>
    <mergeCell ref="J343:J347"/>
    <mergeCell ref="O343:O347"/>
    <mergeCell ref="P343:P347"/>
    <mergeCell ref="J338:J342"/>
    <mergeCell ref="O338:O342"/>
    <mergeCell ref="P338:P342"/>
    <mergeCell ref="Q338:Q342"/>
    <mergeCell ref="X338:X342"/>
    <mergeCell ref="A343:A347"/>
    <mergeCell ref="B343:B347"/>
    <mergeCell ref="C343:C347"/>
    <mergeCell ref="E343:E347"/>
    <mergeCell ref="F343:F347"/>
    <mergeCell ref="Q333:Q337"/>
    <mergeCell ref="X333:X337"/>
    <mergeCell ref="A338:A342"/>
    <mergeCell ref="B338:B342"/>
    <mergeCell ref="C338:C342"/>
    <mergeCell ref="E338:E342"/>
    <mergeCell ref="F338:F342"/>
    <mergeCell ref="G338:G342"/>
    <mergeCell ref="H338:H342"/>
    <mergeCell ref="I338:I342"/>
    <mergeCell ref="G333:G337"/>
    <mergeCell ref="H333:H337"/>
    <mergeCell ref="I333:I337"/>
    <mergeCell ref="J333:J337"/>
    <mergeCell ref="O333:O337"/>
    <mergeCell ref="P333:P337"/>
    <mergeCell ref="A333:A337"/>
    <mergeCell ref="B333:B337"/>
    <mergeCell ref="C333:C337"/>
    <mergeCell ref="E333:E337"/>
    <mergeCell ref="F333:F337"/>
    <mergeCell ref="Q328:Q332"/>
    <mergeCell ref="X328:X332"/>
    <mergeCell ref="G328:G332"/>
    <mergeCell ref="H328:H332"/>
    <mergeCell ref="I328:I332"/>
    <mergeCell ref="J328:J332"/>
    <mergeCell ref="O328:O332"/>
    <mergeCell ref="P328:P332"/>
    <mergeCell ref="J323:J327"/>
    <mergeCell ref="O323:O327"/>
    <mergeCell ref="P323:P327"/>
    <mergeCell ref="Q323:Q327"/>
    <mergeCell ref="X323:X327"/>
    <mergeCell ref="A328:A332"/>
    <mergeCell ref="B328:B332"/>
    <mergeCell ref="C328:C332"/>
    <mergeCell ref="E328:E332"/>
    <mergeCell ref="F328:F332"/>
    <mergeCell ref="Q318:Q322"/>
    <mergeCell ref="X318:X322"/>
    <mergeCell ref="A323:A327"/>
    <mergeCell ref="B323:B327"/>
    <mergeCell ref="C323:C327"/>
    <mergeCell ref="E323:E327"/>
    <mergeCell ref="F323:F327"/>
    <mergeCell ref="G323:G327"/>
    <mergeCell ref="H323:H327"/>
    <mergeCell ref="I323:I327"/>
    <mergeCell ref="G318:G322"/>
    <mergeCell ref="H318:H322"/>
    <mergeCell ref="I318:I322"/>
    <mergeCell ref="J318:J322"/>
    <mergeCell ref="O318:O322"/>
    <mergeCell ref="P318:P322"/>
    <mergeCell ref="J313:J317"/>
    <mergeCell ref="O313:O317"/>
    <mergeCell ref="P313:P317"/>
    <mergeCell ref="Q313:Q317"/>
    <mergeCell ref="X313:X317"/>
    <mergeCell ref="A318:A322"/>
    <mergeCell ref="B318:B322"/>
    <mergeCell ref="C318:C322"/>
    <mergeCell ref="E318:E322"/>
    <mergeCell ref="F318:F322"/>
    <mergeCell ref="A313:A317"/>
    <mergeCell ref="B313:B317"/>
    <mergeCell ref="C313:C317"/>
    <mergeCell ref="E313:E317"/>
    <mergeCell ref="F313:F317"/>
    <mergeCell ref="G313:G317"/>
    <mergeCell ref="H313:H317"/>
    <mergeCell ref="I313:I317"/>
    <mergeCell ref="J308:J312"/>
    <mergeCell ref="O308:O312"/>
    <mergeCell ref="P308:P312"/>
    <mergeCell ref="Q308:Q312"/>
    <mergeCell ref="X308:X312"/>
    <mergeCell ref="Q303:Q307"/>
    <mergeCell ref="X303:X307"/>
    <mergeCell ref="A308:A312"/>
    <mergeCell ref="B308:B312"/>
    <mergeCell ref="C308:C312"/>
    <mergeCell ref="E308:E312"/>
    <mergeCell ref="F308:F312"/>
    <mergeCell ref="G308:G312"/>
    <mergeCell ref="H308:H312"/>
    <mergeCell ref="I308:I312"/>
    <mergeCell ref="G303:G307"/>
    <mergeCell ref="H303:H307"/>
    <mergeCell ref="I303:I307"/>
    <mergeCell ref="J303:J307"/>
    <mergeCell ref="O303:O307"/>
    <mergeCell ref="P303:P307"/>
    <mergeCell ref="J298:J302"/>
    <mergeCell ref="O298:O302"/>
    <mergeCell ref="P298:P302"/>
    <mergeCell ref="Q298:Q302"/>
    <mergeCell ref="X298:X302"/>
    <mergeCell ref="A303:A307"/>
    <mergeCell ref="B303:B307"/>
    <mergeCell ref="C303:C307"/>
    <mergeCell ref="E303:E307"/>
    <mergeCell ref="F303:F307"/>
    <mergeCell ref="A298:A302"/>
    <mergeCell ref="B298:B302"/>
    <mergeCell ref="C298:C302"/>
    <mergeCell ref="E298:E302"/>
    <mergeCell ref="F298:F302"/>
    <mergeCell ref="G298:G302"/>
    <mergeCell ref="H298:H302"/>
    <mergeCell ref="I298:I302"/>
    <mergeCell ref="J293:J297"/>
    <mergeCell ref="O293:O297"/>
    <mergeCell ref="P293:P297"/>
    <mergeCell ref="Q293:Q297"/>
    <mergeCell ref="X293:X297"/>
    <mergeCell ref="Q288:Q292"/>
    <mergeCell ref="X288:X292"/>
    <mergeCell ref="A293:A297"/>
    <mergeCell ref="B293:B297"/>
    <mergeCell ref="C293:C297"/>
    <mergeCell ref="E293:E297"/>
    <mergeCell ref="F293:F297"/>
    <mergeCell ref="G293:G297"/>
    <mergeCell ref="H293:H297"/>
    <mergeCell ref="I293:I297"/>
    <mergeCell ref="G288:G292"/>
    <mergeCell ref="H288:H292"/>
    <mergeCell ref="I288:I292"/>
    <mergeCell ref="J288:J292"/>
    <mergeCell ref="O288:O292"/>
    <mergeCell ref="P288:P292"/>
    <mergeCell ref="J283:J287"/>
    <mergeCell ref="O283:O287"/>
    <mergeCell ref="P283:P287"/>
    <mergeCell ref="Q283:Q287"/>
    <mergeCell ref="X283:X287"/>
    <mergeCell ref="A288:A292"/>
    <mergeCell ref="B288:B292"/>
    <mergeCell ref="C288:C292"/>
    <mergeCell ref="E288:E292"/>
    <mergeCell ref="F288:F292"/>
    <mergeCell ref="Q278:Q282"/>
    <mergeCell ref="X278:X282"/>
    <mergeCell ref="A283:A287"/>
    <mergeCell ref="B283:B287"/>
    <mergeCell ref="C283:C287"/>
    <mergeCell ref="E283:E287"/>
    <mergeCell ref="F283:F287"/>
    <mergeCell ref="G283:G287"/>
    <mergeCell ref="H283:H287"/>
    <mergeCell ref="I283:I287"/>
    <mergeCell ref="G278:G282"/>
    <mergeCell ref="H278:H282"/>
    <mergeCell ref="I278:I282"/>
    <mergeCell ref="J278:J282"/>
    <mergeCell ref="O278:O282"/>
    <mergeCell ref="P278:P282"/>
    <mergeCell ref="J273:J277"/>
    <mergeCell ref="O273:O277"/>
    <mergeCell ref="P273:P277"/>
    <mergeCell ref="Q273:Q277"/>
    <mergeCell ref="X273:X277"/>
    <mergeCell ref="A278:A282"/>
    <mergeCell ref="B278:B282"/>
    <mergeCell ref="C278:C282"/>
    <mergeCell ref="E278:E282"/>
    <mergeCell ref="F278:F282"/>
    <mergeCell ref="A273:A277"/>
    <mergeCell ref="B273:B277"/>
    <mergeCell ref="C273:C277"/>
    <mergeCell ref="E273:E277"/>
    <mergeCell ref="F273:F277"/>
    <mergeCell ref="G273:G277"/>
    <mergeCell ref="H273:H277"/>
    <mergeCell ref="I273:I277"/>
    <mergeCell ref="Q268:Q272"/>
    <mergeCell ref="X268:X272"/>
    <mergeCell ref="G268:G272"/>
    <mergeCell ref="H268:H272"/>
    <mergeCell ref="I268:I272"/>
    <mergeCell ref="J268:J272"/>
    <mergeCell ref="O268:O272"/>
    <mergeCell ref="P268:P272"/>
    <mergeCell ref="J263:J267"/>
    <mergeCell ref="O263:O267"/>
    <mergeCell ref="P263:P267"/>
    <mergeCell ref="Q263:Q267"/>
    <mergeCell ref="X263:X267"/>
    <mergeCell ref="A268:A272"/>
    <mergeCell ref="B268:B272"/>
    <mergeCell ref="C268:C272"/>
    <mergeCell ref="E268:E272"/>
    <mergeCell ref="F268:F272"/>
    <mergeCell ref="Q258:Q262"/>
    <mergeCell ref="X258:X262"/>
    <mergeCell ref="A263:A267"/>
    <mergeCell ref="B263:B267"/>
    <mergeCell ref="C263:C267"/>
    <mergeCell ref="E263:E267"/>
    <mergeCell ref="F263:F267"/>
    <mergeCell ref="G263:G267"/>
    <mergeCell ref="H263:H267"/>
    <mergeCell ref="I263:I267"/>
    <mergeCell ref="G258:G262"/>
    <mergeCell ref="H258:H262"/>
    <mergeCell ref="I258:I262"/>
    <mergeCell ref="J258:J262"/>
    <mergeCell ref="O258:O262"/>
    <mergeCell ref="P258:P262"/>
    <mergeCell ref="J253:J257"/>
    <mergeCell ref="O253:O257"/>
    <mergeCell ref="P253:P257"/>
    <mergeCell ref="Q253:Q257"/>
    <mergeCell ref="X253:X257"/>
    <mergeCell ref="A258:A262"/>
    <mergeCell ref="B258:B262"/>
    <mergeCell ref="C258:C262"/>
    <mergeCell ref="E258:E262"/>
    <mergeCell ref="F258:F262"/>
    <mergeCell ref="Q248:Q252"/>
    <mergeCell ref="X248:X252"/>
    <mergeCell ref="A253:A257"/>
    <mergeCell ref="B253:B257"/>
    <mergeCell ref="C253:C257"/>
    <mergeCell ref="E253:E257"/>
    <mergeCell ref="F253:F257"/>
    <mergeCell ref="G253:G257"/>
    <mergeCell ref="H253:H257"/>
    <mergeCell ref="I253:I257"/>
    <mergeCell ref="G248:G252"/>
    <mergeCell ref="H248:H252"/>
    <mergeCell ref="I248:I252"/>
    <mergeCell ref="J248:J252"/>
    <mergeCell ref="O248:O252"/>
    <mergeCell ref="P248:P252"/>
    <mergeCell ref="J243:J247"/>
    <mergeCell ref="O243:O247"/>
    <mergeCell ref="P243:P247"/>
    <mergeCell ref="Q243:Q247"/>
    <mergeCell ref="X243:X247"/>
    <mergeCell ref="A248:A252"/>
    <mergeCell ref="B248:B252"/>
    <mergeCell ref="C248:C252"/>
    <mergeCell ref="E248:E252"/>
    <mergeCell ref="F248:F252"/>
    <mergeCell ref="Q238:Q242"/>
    <mergeCell ref="X238:X242"/>
    <mergeCell ref="A243:A247"/>
    <mergeCell ref="B243:B247"/>
    <mergeCell ref="C243:C247"/>
    <mergeCell ref="E243:E247"/>
    <mergeCell ref="F243:F247"/>
    <mergeCell ref="G243:G247"/>
    <mergeCell ref="H243:H247"/>
    <mergeCell ref="I243:I247"/>
    <mergeCell ref="G238:G242"/>
    <mergeCell ref="H238:H242"/>
    <mergeCell ref="I238:I242"/>
    <mergeCell ref="J238:J242"/>
    <mergeCell ref="O238:O242"/>
    <mergeCell ref="P238:P242"/>
    <mergeCell ref="J233:J237"/>
    <mergeCell ref="O233:O237"/>
    <mergeCell ref="P233:P237"/>
    <mergeCell ref="Q233:Q237"/>
    <mergeCell ref="X233:X237"/>
    <mergeCell ref="A238:A242"/>
    <mergeCell ref="B238:B242"/>
    <mergeCell ref="C238:C242"/>
    <mergeCell ref="E238:E242"/>
    <mergeCell ref="F238:F242"/>
    <mergeCell ref="Q228:Q232"/>
    <mergeCell ref="X228:X232"/>
    <mergeCell ref="A233:A237"/>
    <mergeCell ref="B233:B237"/>
    <mergeCell ref="C233:C237"/>
    <mergeCell ref="E233:E237"/>
    <mergeCell ref="F233:F237"/>
    <mergeCell ref="G233:G237"/>
    <mergeCell ref="H233:H237"/>
    <mergeCell ref="I233:I237"/>
    <mergeCell ref="G228:G232"/>
    <mergeCell ref="H228:H232"/>
    <mergeCell ref="I228:I232"/>
    <mergeCell ref="J228:J232"/>
    <mergeCell ref="O228:O232"/>
    <mergeCell ref="P228:P232"/>
    <mergeCell ref="A228:A232"/>
    <mergeCell ref="B228:B232"/>
    <mergeCell ref="C228:C232"/>
    <mergeCell ref="E228:E232"/>
    <mergeCell ref="F228:F232"/>
    <mergeCell ref="P223:P227"/>
    <mergeCell ref="Q223:Q227"/>
    <mergeCell ref="X223:X227"/>
    <mergeCell ref="X218:X222"/>
    <mergeCell ref="A223:A227"/>
    <mergeCell ref="B223:B227"/>
    <mergeCell ref="C223:C227"/>
    <mergeCell ref="E223:E227"/>
    <mergeCell ref="G223:G227"/>
    <mergeCell ref="H223:H227"/>
    <mergeCell ref="I223:I227"/>
    <mergeCell ref="J223:J227"/>
    <mergeCell ref="O223:O227"/>
    <mergeCell ref="H218:H222"/>
    <mergeCell ref="I218:I222"/>
    <mergeCell ref="J218:J222"/>
    <mergeCell ref="O218:O222"/>
    <mergeCell ref="P218:P222"/>
    <mergeCell ref="Q218:Q222"/>
    <mergeCell ref="J213:J217"/>
    <mergeCell ref="O213:O217"/>
    <mergeCell ref="P213:P217"/>
    <mergeCell ref="Q213:Q217"/>
    <mergeCell ref="X213:X217"/>
    <mergeCell ref="A218:A222"/>
    <mergeCell ref="B218:B222"/>
    <mergeCell ref="C218:C222"/>
    <mergeCell ref="E218:E222"/>
    <mergeCell ref="G218:G222"/>
    <mergeCell ref="Q208:Q212"/>
    <mergeCell ref="X208:X212"/>
    <mergeCell ref="A213:A217"/>
    <mergeCell ref="B213:B217"/>
    <mergeCell ref="C213:C217"/>
    <mergeCell ref="E213:E217"/>
    <mergeCell ref="F213:F217"/>
    <mergeCell ref="G213:G217"/>
    <mergeCell ref="H213:H217"/>
    <mergeCell ref="I213:I217"/>
    <mergeCell ref="G208:G212"/>
    <mergeCell ref="H208:H212"/>
    <mergeCell ref="I208:I212"/>
    <mergeCell ref="J208:J212"/>
    <mergeCell ref="O208:O212"/>
    <mergeCell ref="P208:P212"/>
    <mergeCell ref="J203:J207"/>
    <mergeCell ref="O203:O207"/>
    <mergeCell ref="P203:P207"/>
    <mergeCell ref="Q203:Q207"/>
    <mergeCell ref="X203:X207"/>
    <mergeCell ref="A208:A212"/>
    <mergeCell ref="B208:B212"/>
    <mergeCell ref="C208:C212"/>
    <mergeCell ref="E208:E212"/>
    <mergeCell ref="F208:F212"/>
    <mergeCell ref="Q198:Q202"/>
    <mergeCell ref="X198:X202"/>
    <mergeCell ref="A203:A207"/>
    <mergeCell ref="B203:B207"/>
    <mergeCell ref="C203:C207"/>
    <mergeCell ref="E203:E207"/>
    <mergeCell ref="F203:F207"/>
    <mergeCell ref="G203:G207"/>
    <mergeCell ref="H203:H207"/>
    <mergeCell ref="I203:I207"/>
    <mergeCell ref="G198:G202"/>
    <mergeCell ref="H198:H202"/>
    <mergeCell ref="I198:I202"/>
    <mergeCell ref="J198:J202"/>
    <mergeCell ref="O198:O202"/>
    <mergeCell ref="P198:P202"/>
    <mergeCell ref="J193:J197"/>
    <mergeCell ref="O193:O197"/>
    <mergeCell ref="P193:P197"/>
    <mergeCell ref="Q193:Q197"/>
    <mergeCell ref="X193:X197"/>
    <mergeCell ref="A198:A202"/>
    <mergeCell ref="B198:B202"/>
    <mergeCell ref="C198:C202"/>
    <mergeCell ref="E198:E202"/>
    <mergeCell ref="F198:F202"/>
    <mergeCell ref="Q188:Q192"/>
    <mergeCell ref="X188:X192"/>
    <mergeCell ref="A193:A197"/>
    <mergeCell ref="B193:B197"/>
    <mergeCell ref="C193:C197"/>
    <mergeCell ref="E193:E197"/>
    <mergeCell ref="F193:F197"/>
    <mergeCell ref="G193:G197"/>
    <mergeCell ref="H193:H197"/>
    <mergeCell ref="I193:I197"/>
    <mergeCell ref="G188:G192"/>
    <mergeCell ref="H188:H192"/>
    <mergeCell ref="I188:I192"/>
    <mergeCell ref="J188:J192"/>
    <mergeCell ref="O188:O192"/>
    <mergeCell ref="P188:P192"/>
    <mergeCell ref="J183:J187"/>
    <mergeCell ref="O183:O187"/>
    <mergeCell ref="P183:P187"/>
    <mergeCell ref="Q183:Q187"/>
    <mergeCell ref="X183:X187"/>
    <mergeCell ref="A188:A192"/>
    <mergeCell ref="B188:B192"/>
    <mergeCell ref="C188:C192"/>
    <mergeCell ref="E188:E192"/>
    <mergeCell ref="F188:F192"/>
    <mergeCell ref="Q178:Q182"/>
    <mergeCell ref="X178:X182"/>
    <mergeCell ref="A183:A187"/>
    <mergeCell ref="B183:B187"/>
    <mergeCell ref="C183:C187"/>
    <mergeCell ref="E183:E187"/>
    <mergeCell ref="F183:F187"/>
    <mergeCell ref="G183:G187"/>
    <mergeCell ref="H183:H187"/>
    <mergeCell ref="I183:I187"/>
    <mergeCell ref="G178:G182"/>
    <mergeCell ref="H178:H182"/>
    <mergeCell ref="I178:I182"/>
    <mergeCell ref="J178:J182"/>
    <mergeCell ref="O178:O182"/>
    <mergeCell ref="P178:P182"/>
    <mergeCell ref="J173:J177"/>
    <mergeCell ref="O173:O177"/>
    <mergeCell ref="P173:P177"/>
    <mergeCell ref="Q173:Q177"/>
    <mergeCell ref="X173:X177"/>
    <mergeCell ref="A178:A182"/>
    <mergeCell ref="B178:B182"/>
    <mergeCell ref="C178:C182"/>
    <mergeCell ref="E178:E182"/>
    <mergeCell ref="F178:F182"/>
    <mergeCell ref="Q168:Q172"/>
    <mergeCell ref="X168:X172"/>
    <mergeCell ref="A173:A177"/>
    <mergeCell ref="B173:B177"/>
    <mergeCell ref="C173:C177"/>
    <mergeCell ref="E173:E177"/>
    <mergeCell ref="F173:F177"/>
    <mergeCell ref="G173:G177"/>
    <mergeCell ref="H173:H177"/>
    <mergeCell ref="I173:I177"/>
    <mergeCell ref="G168:G172"/>
    <mergeCell ref="H168:H172"/>
    <mergeCell ref="I168:I172"/>
    <mergeCell ref="J168:J172"/>
    <mergeCell ref="O168:O172"/>
    <mergeCell ref="P168:P172"/>
    <mergeCell ref="J163:J167"/>
    <mergeCell ref="O163:O167"/>
    <mergeCell ref="P163:P167"/>
    <mergeCell ref="Q163:Q167"/>
    <mergeCell ref="X163:X167"/>
    <mergeCell ref="A168:A172"/>
    <mergeCell ref="B168:B172"/>
    <mergeCell ref="C168:C172"/>
    <mergeCell ref="E168:E172"/>
    <mergeCell ref="F168:F172"/>
    <mergeCell ref="Q158:Q162"/>
    <mergeCell ref="X158:X162"/>
    <mergeCell ref="A163:A167"/>
    <mergeCell ref="B163:B167"/>
    <mergeCell ref="C163:C167"/>
    <mergeCell ref="E163:E167"/>
    <mergeCell ref="F163:F167"/>
    <mergeCell ref="G163:G167"/>
    <mergeCell ref="H163:H167"/>
    <mergeCell ref="I163:I167"/>
    <mergeCell ref="G158:G162"/>
    <mergeCell ref="H158:H162"/>
    <mergeCell ref="I158:I162"/>
    <mergeCell ref="J158:J162"/>
    <mergeCell ref="O158:O162"/>
    <mergeCell ref="P158:P162"/>
    <mergeCell ref="A158:A162"/>
    <mergeCell ref="B158:B162"/>
    <mergeCell ref="C158:C162"/>
    <mergeCell ref="E158:E162"/>
    <mergeCell ref="F158:F162"/>
    <mergeCell ref="Q153:Q157"/>
    <mergeCell ref="X153:X157"/>
    <mergeCell ref="G153:G157"/>
    <mergeCell ref="H153:H157"/>
    <mergeCell ref="I153:I157"/>
    <mergeCell ref="J153:J157"/>
    <mergeCell ref="O153:O157"/>
    <mergeCell ref="P153:P157"/>
    <mergeCell ref="J148:J152"/>
    <mergeCell ref="O148:O152"/>
    <mergeCell ref="P148:P152"/>
    <mergeCell ref="Q148:Q152"/>
    <mergeCell ref="X148:X152"/>
    <mergeCell ref="A153:A157"/>
    <mergeCell ref="B153:B157"/>
    <mergeCell ref="C153:C157"/>
    <mergeCell ref="E153:E157"/>
    <mergeCell ref="F153:F157"/>
    <mergeCell ref="Q143:Q147"/>
    <mergeCell ref="X143:X147"/>
    <mergeCell ref="A148:A152"/>
    <mergeCell ref="B148:B152"/>
    <mergeCell ref="C148:C152"/>
    <mergeCell ref="E148:E152"/>
    <mergeCell ref="F148:F152"/>
    <mergeCell ref="G148:G152"/>
    <mergeCell ref="H148:H152"/>
    <mergeCell ref="I148:I152"/>
    <mergeCell ref="G143:G147"/>
    <mergeCell ref="H143:H147"/>
    <mergeCell ref="I143:I147"/>
    <mergeCell ref="J143:J147"/>
    <mergeCell ref="O143:O147"/>
    <mergeCell ref="P143:P147"/>
    <mergeCell ref="J138:J142"/>
    <mergeCell ref="O138:O142"/>
    <mergeCell ref="P138:P142"/>
    <mergeCell ref="Q138:Q142"/>
    <mergeCell ref="X138:X142"/>
    <mergeCell ref="A143:A147"/>
    <mergeCell ref="B143:B147"/>
    <mergeCell ref="C143:C147"/>
    <mergeCell ref="E143:E147"/>
    <mergeCell ref="F143:F147"/>
    <mergeCell ref="Q133:Q137"/>
    <mergeCell ref="X133:X137"/>
    <mergeCell ref="A138:A142"/>
    <mergeCell ref="B138:B142"/>
    <mergeCell ref="C138:C142"/>
    <mergeCell ref="E138:E142"/>
    <mergeCell ref="F138:F142"/>
    <mergeCell ref="G138:G142"/>
    <mergeCell ref="H138:H142"/>
    <mergeCell ref="I138:I142"/>
    <mergeCell ref="G133:G137"/>
    <mergeCell ref="H133:H137"/>
    <mergeCell ref="I133:I137"/>
    <mergeCell ref="J133:J137"/>
    <mergeCell ref="O133:O137"/>
    <mergeCell ref="P133:P137"/>
    <mergeCell ref="J128:J132"/>
    <mergeCell ref="O128:O132"/>
    <mergeCell ref="P128:P132"/>
    <mergeCell ref="Q128:Q132"/>
    <mergeCell ref="X128:X132"/>
    <mergeCell ref="A133:A137"/>
    <mergeCell ref="B133:B137"/>
    <mergeCell ref="C133:C137"/>
    <mergeCell ref="E133:E137"/>
    <mergeCell ref="F133:F137"/>
    <mergeCell ref="Q123:Q127"/>
    <mergeCell ref="X123:X127"/>
    <mergeCell ref="A128:A132"/>
    <mergeCell ref="B128:B132"/>
    <mergeCell ref="C128:C132"/>
    <mergeCell ref="E128:E132"/>
    <mergeCell ref="F128:F132"/>
    <mergeCell ref="G128:G132"/>
    <mergeCell ref="H128:H132"/>
    <mergeCell ref="I128:I132"/>
    <mergeCell ref="G123:G127"/>
    <mergeCell ref="H123:H127"/>
    <mergeCell ref="I123:I127"/>
    <mergeCell ref="J123:J127"/>
    <mergeCell ref="O123:O127"/>
    <mergeCell ref="P123:P127"/>
    <mergeCell ref="J118:J122"/>
    <mergeCell ref="O118:O122"/>
    <mergeCell ref="P118:P122"/>
    <mergeCell ref="Q118:Q122"/>
    <mergeCell ref="X118:X122"/>
    <mergeCell ref="A123:A127"/>
    <mergeCell ref="B123:B127"/>
    <mergeCell ref="C123:C127"/>
    <mergeCell ref="E123:E127"/>
    <mergeCell ref="F123:F127"/>
    <mergeCell ref="Q113:Q117"/>
    <mergeCell ref="X113:X117"/>
    <mergeCell ref="A118:A122"/>
    <mergeCell ref="B118:B122"/>
    <mergeCell ref="C118:C122"/>
    <mergeCell ref="E118:E122"/>
    <mergeCell ref="F118:F122"/>
    <mergeCell ref="G118:G122"/>
    <mergeCell ref="H118:H122"/>
    <mergeCell ref="I118:I122"/>
    <mergeCell ref="G113:G117"/>
    <mergeCell ref="H113:H117"/>
    <mergeCell ref="I113:I117"/>
    <mergeCell ref="J113:J117"/>
    <mergeCell ref="O113:O117"/>
    <mergeCell ref="P113:P117"/>
    <mergeCell ref="A113:A117"/>
    <mergeCell ref="B113:B117"/>
    <mergeCell ref="C113:C117"/>
    <mergeCell ref="E113:E117"/>
    <mergeCell ref="F113:F117"/>
    <mergeCell ref="Q108:Q112"/>
    <mergeCell ref="X108:X112"/>
    <mergeCell ref="G108:G112"/>
    <mergeCell ref="H108:H112"/>
    <mergeCell ref="I108:I112"/>
    <mergeCell ref="J108:J112"/>
    <mergeCell ref="O108:O112"/>
    <mergeCell ref="P108:P112"/>
    <mergeCell ref="J103:J107"/>
    <mergeCell ref="O103:O107"/>
    <mergeCell ref="P103:P107"/>
    <mergeCell ref="Q103:Q107"/>
    <mergeCell ref="X103:X107"/>
    <mergeCell ref="A108:A112"/>
    <mergeCell ref="B108:B112"/>
    <mergeCell ref="C108:C112"/>
    <mergeCell ref="E108:E112"/>
    <mergeCell ref="F108:F112"/>
    <mergeCell ref="Q98:Q102"/>
    <mergeCell ref="X98:X102"/>
    <mergeCell ref="A103:A107"/>
    <mergeCell ref="B103:B107"/>
    <mergeCell ref="C103:C107"/>
    <mergeCell ref="E103:E107"/>
    <mergeCell ref="F103:F107"/>
    <mergeCell ref="G103:G107"/>
    <mergeCell ref="H103:H107"/>
    <mergeCell ref="I103:I107"/>
    <mergeCell ref="G98:G102"/>
    <mergeCell ref="H98:H102"/>
    <mergeCell ref="I98:I102"/>
    <mergeCell ref="J98:J102"/>
    <mergeCell ref="O98:O102"/>
    <mergeCell ref="P98:P102"/>
    <mergeCell ref="J93:J97"/>
    <mergeCell ref="O93:O97"/>
    <mergeCell ref="P93:P97"/>
    <mergeCell ref="Q93:Q97"/>
    <mergeCell ref="X93:X97"/>
    <mergeCell ref="A98:A102"/>
    <mergeCell ref="B98:B102"/>
    <mergeCell ref="C98:C102"/>
    <mergeCell ref="E98:E102"/>
    <mergeCell ref="F98:F102"/>
    <mergeCell ref="Q88:Q92"/>
    <mergeCell ref="X88:X92"/>
    <mergeCell ref="A93:A97"/>
    <mergeCell ref="B93:B97"/>
    <mergeCell ref="C93:C97"/>
    <mergeCell ref="E93:E97"/>
    <mergeCell ref="F93:F97"/>
    <mergeCell ref="G93:G97"/>
    <mergeCell ref="H93:H97"/>
    <mergeCell ref="I93:I97"/>
    <mergeCell ref="G88:G92"/>
    <mergeCell ref="H88:H92"/>
    <mergeCell ref="I88:I92"/>
    <mergeCell ref="J88:J92"/>
    <mergeCell ref="O88:O92"/>
    <mergeCell ref="P88:P92"/>
    <mergeCell ref="A88:A92"/>
    <mergeCell ref="B88:B92"/>
    <mergeCell ref="C88:C92"/>
    <mergeCell ref="E88:E92"/>
    <mergeCell ref="F88:F92"/>
    <mergeCell ref="J83:J87"/>
    <mergeCell ref="O83:O87"/>
    <mergeCell ref="P83:P87"/>
    <mergeCell ref="Q83:Q87"/>
    <mergeCell ref="X83:X87"/>
    <mergeCell ref="Q78:Q82"/>
    <mergeCell ref="X78:X82"/>
    <mergeCell ref="A83:A87"/>
    <mergeCell ref="B83:B87"/>
    <mergeCell ref="C83:C87"/>
    <mergeCell ref="E83:E87"/>
    <mergeCell ref="F83:F87"/>
    <mergeCell ref="G83:G87"/>
    <mergeCell ref="H83:H87"/>
    <mergeCell ref="I83:I87"/>
    <mergeCell ref="G78:G82"/>
    <mergeCell ref="H78:H82"/>
    <mergeCell ref="I78:I82"/>
    <mergeCell ref="J78:J82"/>
    <mergeCell ref="O78:O82"/>
    <mergeCell ref="P78:P82"/>
    <mergeCell ref="J73:J77"/>
    <mergeCell ref="O73:O77"/>
    <mergeCell ref="P73:P77"/>
    <mergeCell ref="Q73:Q77"/>
    <mergeCell ref="X73:X77"/>
    <mergeCell ref="A78:A82"/>
    <mergeCell ref="B78:B82"/>
    <mergeCell ref="C78:C82"/>
    <mergeCell ref="E78:E82"/>
    <mergeCell ref="F78:F82"/>
    <mergeCell ref="Q68:Q72"/>
    <mergeCell ref="X68:X72"/>
    <mergeCell ref="A73:A77"/>
    <mergeCell ref="B73:B77"/>
    <mergeCell ref="C73:C77"/>
    <mergeCell ref="E73:E77"/>
    <mergeCell ref="F73:F77"/>
    <mergeCell ref="G73:G77"/>
    <mergeCell ref="H73:H77"/>
    <mergeCell ref="I73:I77"/>
    <mergeCell ref="G68:G72"/>
    <mergeCell ref="H68:H72"/>
    <mergeCell ref="I68:I72"/>
    <mergeCell ref="J68:J72"/>
    <mergeCell ref="O68:O72"/>
    <mergeCell ref="P68:P72"/>
    <mergeCell ref="J63:J67"/>
    <mergeCell ref="O63:O67"/>
    <mergeCell ref="P63:P67"/>
    <mergeCell ref="Q63:Q67"/>
    <mergeCell ref="X63:X67"/>
    <mergeCell ref="A68:A72"/>
    <mergeCell ref="B68:B72"/>
    <mergeCell ref="C68:C72"/>
    <mergeCell ref="E68:E72"/>
    <mergeCell ref="F68:F72"/>
    <mergeCell ref="A63:A67"/>
    <mergeCell ref="B63:B67"/>
    <mergeCell ref="C63:C67"/>
    <mergeCell ref="E63:E67"/>
    <mergeCell ref="F63:F67"/>
    <mergeCell ref="G63:G67"/>
    <mergeCell ref="H63:H67"/>
    <mergeCell ref="I63:I67"/>
    <mergeCell ref="Q58:Q62"/>
    <mergeCell ref="X58:X62"/>
    <mergeCell ref="G58:G62"/>
    <mergeCell ref="H58:H62"/>
    <mergeCell ref="I58:I62"/>
    <mergeCell ref="J58:J62"/>
    <mergeCell ref="O58:O62"/>
    <mergeCell ref="P58:P62"/>
    <mergeCell ref="A58:A62"/>
    <mergeCell ref="B58:B62"/>
    <mergeCell ref="C58:C62"/>
    <mergeCell ref="E58:E62"/>
    <mergeCell ref="F58:F62"/>
    <mergeCell ref="Q53:Q57"/>
    <mergeCell ref="X53:X57"/>
    <mergeCell ref="G53:G57"/>
    <mergeCell ref="H53:H57"/>
    <mergeCell ref="I53:I57"/>
    <mergeCell ref="J53:J57"/>
    <mergeCell ref="O53:O57"/>
    <mergeCell ref="P53:P57"/>
    <mergeCell ref="J48:J52"/>
    <mergeCell ref="O48:O52"/>
    <mergeCell ref="P48:P52"/>
    <mergeCell ref="Q48:Q52"/>
    <mergeCell ref="X48:X52"/>
    <mergeCell ref="A53:A57"/>
    <mergeCell ref="B53:B57"/>
    <mergeCell ref="C53:C57"/>
    <mergeCell ref="E53:E57"/>
    <mergeCell ref="F53:F57"/>
    <mergeCell ref="Q43:Q47"/>
    <mergeCell ref="X43:X47"/>
    <mergeCell ref="A48:A52"/>
    <mergeCell ref="B48:B52"/>
    <mergeCell ref="C48:C52"/>
    <mergeCell ref="E48:E52"/>
    <mergeCell ref="F48:F52"/>
    <mergeCell ref="G48:G52"/>
    <mergeCell ref="H48:H52"/>
    <mergeCell ref="I48:I52"/>
    <mergeCell ref="G43:G47"/>
    <mergeCell ref="H43:H47"/>
    <mergeCell ref="I43:I47"/>
    <mergeCell ref="J43:J47"/>
    <mergeCell ref="O43:O47"/>
    <mergeCell ref="P43:P47"/>
    <mergeCell ref="J38:J42"/>
    <mergeCell ref="O38:O42"/>
    <mergeCell ref="P38:P42"/>
    <mergeCell ref="Q38:Q42"/>
    <mergeCell ref="X38:X42"/>
    <mergeCell ref="A43:A47"/>
    <mergeCell ref="B43:B47"/>
    <mergeCell ref="C43:C47"/>
    <mergeCell ref="E43:E47"/>
    <mergeCell ref="F43:F47"/>
    <mergeCell ref="A38:A42"/>
    <mergeCell ref="B38:B42"/>
    <mergeCell ref="C38:C42"/>
    <mergeCell ref="E38:E42"/>
    <mergeCell ref="F38:F42"/>
    <mergeCell ref="G38:G42"/>
    <mergeCell ref="H38:H42"/>
    <mergeCell ref="I38:I42"/>
    <mergeCell ref="J33:J37"/>
    <mergeCell ref="O33:O37"/>
    <mergeCell ref="P33:P37"/>
    <mergeCell ref="Q33:Q37"/>
    <mergeCell ref="X33:X37"/>
    <mergeCell ref="Q28:Q32"/>
    <mergeCell ref="X28:X32"/>
    <mergeCell ref="A33:A37"/>
    <mergeCell ref="B33:B37"/>
    <mergeCell ref="C33:C37"/>
    <mergeCell ref="E33:E37"/>
    <mergeCell ref="F33:F37"/>
    <mergeCell ref="G33:G37"/>
    <mergeCell ref="H33:H37"/>
    <mergeCell ref="I33:I37"/>
    <mergeCell ref="G28:G32"/>
    <mergeCell ref="H28:H32"/>
    <mergeCell ref="I28:I32"/>
    <mergeCell ref="J28:J32"/>
    <mergeCell ref="O28:O32"/>
    <mergeCell ref="P28:P32"/>
    <mergeCell ref="J23:J27"/>
    <mergeCell ref="O23:O27"/>
    <mergeCell ref="P23:P27"/>
    <mergeCell ref="Q23:Q27"/>
    <mergeCell ref="X23:X27"/>
    <mergeCell ref="A28:A32"/>
    <mergeCell ref="B28:B32"/>
    <mergeCell ref="C28:C32"/>
    <mergeCell ref="E28:E32"/>
    <mergeCell ref="F28:F32"/>
    <mergeCell ref="Q18:Q22"/>
    <mergeCell ref="X18:X22"/>
    <mergeCell ref="A23:A27"/>
    <mergeCell ref="B23:B27"/>
    <mergeCell ref="C23:C27"/>
    <mergeCell ref="E23:E27"/>
    <mergeCell ref="F23:F27"/>
    <mergeCell ref="G23:G27"/>
    <mergeCell ref="H23:H27"/>
    <mergeCell ref="I23:I27"/>
    <mergeCell ref="G18:G22"/>
    <mergeCell ref="H18:H22"/>
    <mergeCell ref="I18:I22"/>
    <mergeCell ref="J18:J22"/>
    <mergeCell ref="O18:O22"/>
    <mergeCell ref="P18:P22"/>
    <mergeCell ref="A18:A22"/>
    <mergeCell ref="B18:B22"/>
    <mergeCell ref="C18:C22"/>
    <mergeCell ref="E18:E22"/>
    <mergeCell ref="F18:F22"/>
    <mergeCell ref="A1:D4"/>
    <mergeCell ref="V1:X1"/>
    <mergeCell ref="V2:X2"/>
    <mergeCell ref="V3:X3"/>
    <mergeCell ref="V4:X4"/>
    <mergeCell ref="R6:W6"/>
    <mergeCell ref="L7:N7"/>
    <mergeCell ref="E6:E7"/>
    <mergeCell ref="F6:F7"/>
    <mergeCell ref="G6:G7"/>
    <mergeCell ref="H6:J6"/>
    <mergeCell ref="K6:M6"/>
    <mergeCell ref="O6:Q6"/>
    <mergeCell ref="A5:A7"/>
    <mergeCell ref="B5:G5"/>
    <mergeCell ref="H5:Q5"/>
    <mergeCell ref="R5:W5"/>
    <mergeCell ref="X5:X7"/>
    <mergeCell ref="B6:B7"/>
    <mergeCell ref="C6:C7"/>
    <mergeCell ref="D6:D7"/>
  </mergeCells>
  <conditionalFormatting sqref="J18:J555 J5:J7 J575:J1048576">
    <cfRule type="containsText" dxfId="364" priority="33" operator="containsText" text="alta">
      <formula>NOT(ISERROR(SEARCH("alta",J5)))</formula>
    </cfRule>
    <cfRule type="containsText" dxfId="363" priority="34" operator="containsText" text="moderada">
      <formula>NOT(ISERROR(SEARCH("moderada",J5)))</formula>
    </cfRule>
    <cfRule type="containsText" dxfId="362" priority="35" operator="containsText" text="extrema">
      <formula>NOT(ISERROR(SEARCH("extrema",J5)))</formula>
    </cfRule>
    <cfRule type="containsText" dxfId="361" priority="36" operator="containsText" text="baja">
      <formula>NOT(ISERROR(SEARCH("baja",J5)))</formula>
    </cfRule>
  </conditionalFormatting>
  <conditionalFormatting sqref="Q18:Q1048576 Q5:Q7">
    <cfRule type="containsText" dxfId="360" priority="29" operator="containsText" text="alta">
      <formula>NOT(ISERROR(SEARCH("alta",Q5)))</formula>
    </cfRule>
    <cfRule type="containsText" dxfId="359" priority="30" operator="containsText" text="baja">
      <formula>NOT(ISERROR(SEARCH("baja",Q5)))</formula>
    </cfRule>
    <cfRule type="containsText" dxfId="358" priority="31" operator="containsText" text="moderada">
      <formula>NOT(ISERROR(SEARCH("moderada",Q5)))</formula>
    </cfRule>
    <cfRule type="containsText" dxfId="357" priority="32" operator="containsText" text="extrema">
      <formula>NOT(ISERROR(SEARCH("extrema",Q5)))</formula>
    </cfRule>
  </conditionalFormatting>
  <conditionalFormatting sqref="Q13:Q17">
    <cfRule type="containsText" dxfId="356" priority="21" operator="containsText" text="alta">
      <formula>NOT(ISERROR(SEARCH("alta",Q13)))</formula>
    </cfRule>
    <cfRule type="containsText" dxfId="355" priority="22" operator="containsText" text="baja">
      <formula>NOT(ISERROR(SEARCH("baja",Q13)))</formula>
    </cfRule>
    <cfRule type="containsText" dxfId="354" priority="23" operator="containsText" text="moderada">
      <formula>NOT(ISERROR(SEARCH("moderada",Q13)))</formula>
    </cfRule>
    <cfRule type="containsText" dxfId="353" priority="24" operator="containsText" text="extrema">
      <formula>NOT(ISERROR(SEARCH("extrema",Q13)))</formula>
    </cfRule>
  </conditionalFormatting>
  <conditionalFormatting sqref="Q8:Q12">
    <cfRule type="containsText" dxfId="352" priority="17" operator="containsText" text="alta">
      <formula>NOT(ISERROR(SEARCH("alta",Q8)))</formula>
    </cfRule>
    <cfRule type="containsText" dxfId="351" priority="18" operator="containsText" text="baja">
      <formula>NOT(ISERROR(SEARCH("baja",Q8)))</formula>
    </cfRule>
    <cfRule type="containsText" dxfId="350" priority="19" operator="containsText" text="moderada">
      <formula>NOT(ISERROR(SEARCH("moderada",Q8)))</formula>
    </cfRule>
    <cfRule type="containsText" dxfId="349" priority="20" operator="containsText" text="extrema">
      <formula>NOT(ISERROR(SEARCH("extrema",Q8)))</formula>
    </cfRule>
  </conditionalFormatting>
  <conditionalFormatting sqref="J8:J12">
    <cfRule type="containsText" dxfId="340" priority="5" operator="containsText" text="alta">
      <formula>NOT(ISERROR(SEARCH("alta",J8)))</formula>
    </cfRule>
    <cfRule type="containsText" dxfId="339" priority="6" operator="containsText" text="baja">
      <formula>NOT(ISERROR(SEARCH("baja",J8)))</formula>
    </cfRule>
    <cfRule type="containsText" dxfId="338" priority="7" operator="containsText" text="moderada">
      <formula>NOT(ISERROR(SEARCH("moderada",J8)))</formula>
    </cfRule>
    <cfRule type="containsText" dxfId="337" priority="8" operator="containsText" text="extrema">
      <formula>NOT(ISERROR(SEARCH("extrema",J8)))</formula>
    </cfRule>
  </conditionalFormatting>
  <conditionalFormatting sqref="J13:J17">
    <cfRule type="containsText" dxfId="336" priority="1" operator="containsText" text="alta">
      <formula>NOT(ISERROR(SEARCH("alta",J13)))</formula>
    </cfRule>
    <cfRule type="containsText" dxfId="335" priority="2" operator="containsText" text="baja">
      <formula>NOT(ISERROR(SEARCH("baja",J13)))</formula>
    </cfRule>
    <cfRule type="containsText" dxfId="334" priority="3" operator="containsText" text="moderada">
      <formula>NOT(ISERROR(SEARCH("moderada",J13)))</formula>
    </cfRule>
    <cfRule type="containsText" dxfId="333" priority="4" operator="containsText" text="extrema">
      <formula>NOT(ISERROR(SEARCH("extrema",J13)))</formula>
    </cfRule>
  </conditionalFormatting>
  <pageMargins left="0.7" right="0.7" top="0.75" bottom="0.75" header="0.3" footer="0.3"/>
  <pageSetup scale="39" orientation="landscape" r:id="rId1"/>
  <drawing r:id="rId2"/>
  <legacyDrawing r:id="rId3"/>
  <extLst>
    <ext xmlns:x14="http://schemas.microsoft.com/office/spreadsheetml/2009/9/main" uri="{CCE6A557-97BC-4b89-ADB6-D9C93CAAB3DF}">
      <x14:dataValidations xmlns:xm="http://schemas.microsoft.com/office/excel/2006/main" count="30">
        <x14:dataValidation type="list" allowBlank="1" showInputMessage="1" showErrorMessage="1" xr:uid="{6494322A-24DB-48A2-B4B5-3E89CBED2483}">
          <x14:formula1>
            <xm:f>'G:\2019\Riesgos\Mapas Nivel Nacional - copia\[Mapa de ServCiudadano 2019.xlsx]Hoja1'!#REF!</xm:f>
          </x14:formula1>
          <xm:sqref>B468:B487 O468:R487 L468:L487 G468:J487</xm:sqref>
        </x14:dataValidation>
        <x14:dataValidation type="list" allowBlank="1" showInputMessage="1" showErrorMessage="1" xr:uid="{E32F86EB-8E2E-48FE-A68F-55B5CBFECD03}">
          <x14:formula1>
            <xm:f>'G:\2019\Riesgos\Mapas Nivel Nacional - copia\[Mapa de Riesgos Reparación 2019.xlsx]Hoja1'!#REF!</xm:f>
          </x14:formula1>
          <xm:sqref>O408:P427 R408:R423 R465:R467 L408:L427 G408:I427 G443:G447 G458:G462 R425:R447 H443:I462 L443:L462 R449:R462 O443:P467 J408:J467 Q408:Q467 B408:B467</xm:sqref>
        </x14:dataValidation>
        <x14:dataValidation type="list" allowBlank="1" showInputMessage="1" showErrorMessage="1" xr:uid="{8AEE13C5-0ED2-4DC5-AFE3-81829B2581CC}">
          <x14:formula1>
            <xm:f>'C:\Users\nather.rodriguez\Desktop\Caja de herramientas Riesgos 2019 Miercoles 05 de Junio RRR\Finales Equipos\[2. Formato Levantamiento Mapa de Riesgos 2019 RI - SRC.xlsx]Hoja1'!#REF!</xm:f>
          </x14:formula1>
          <xm:sqref>O428:P442 L428:L442 G428:I442</xm:sqref>
        </x14:dataValidation>
        <x14:dataValidation type="list" allowBlank="1" showInputMessage="1" showErrorMessage="1" xr:uid="{18156A20-E074-49C0-853A-0210BC90BF22}">
          <x14:formula1>
            <xm:f>'C:\Users\nather.rodriguez\Desktop\Caja de herramientas Riesgos 2019 Miercoles 05 de Junio RRR\Finales Equipos\[4. Formato Levantamiento Mapa de Riesgos 2019 RI - RyR.xlsx]Hoja1'!#REF!</xm:f>
          </x14:formula1>
          <xm:sqref>G448:G457 R448</xm:sqref>
        </x14:dataValidation>
        <x14:dataValidation type="list" allowBlank="1" showInputMessage="1" showErrorMessage="1" xr:uid="{A0C6B804-E513-49F2-8207-CB1892C35CA7}">
          <x14:formula1>
            <xm:f>'C:\Users\nather.rodriguez\Desktop\Caja de herramientas Riesgos 2019 Miercoles 05 de Junio RRR\Finales Equipos\[5. Formato Levantamiento Mapa de Riesgos 2019 RI - CyS.xlsx]Hoja1'!#REF!</xm:f>
          </x14:formula1>
          <xm:sqref>R463:R464 L463:L467 G463:I467</xm:sqref>
        </x14:dataValidation>
        <x14:dataValidation type="list" allowBlank="1" showInputMessage="1" showErrorMessage="1" xr:uid="{3B60584C-3B34-4404-BF57-AC3FBABDEFC8}">
          <x14:formula1>
            <xm:f>'G:\2019\Riesgos\Mapas Nivel Nacional - copia\[Mapa de Riesgos Registro 2019.xlsx]Hoja1'!#REF!</xm:f>
          </x14:formula1>
          <xm:sqref>B378:B407 O378:R407 L378:L407 G378:J407</xm:sqref>
        </x14:dataValidation>
        <x14:dataValidation type="list" allowBlank="1" showInputMessage="1" showErrorMessage="1" xr:uid="{25969EA1-78BC-489D-863C-56F394F27345}">
          <x14:formula1>
            <xm:f>'G:\2019\Riesgos\Mapas Nivel Nacional - copia\[Mapa de Riesgos Interinstitucional 2019.xlsx]Hoja1'!#REF!</xm:f>
          </x14:formula1>
          <xm:sqref>B283:B297 O283:R297 L283:L297 G283:J297</xm:sqref>
        </x14:dataValidation>
        <x14:dataValidation type="list" allowBlank="1" showInputMessage="1" showErrorMessage="1" xr:uid="{B76CE3B8-2F56-47E4-9254-06685DADA992}">
          <x14:formula1>
            <xm:f>'G:\2019\Riesgos\Mapas Nivel Nacional - copia\[Mapa de Riesgos GInformacion 2019.xlsx]Hoja1'!#REF!</xm:f>
          </x14:formula1>
          <xm:sqref>B228:B272 R228:R237 G228:G272 H228:J282 L228:L282 R239:R282 O228:Q282</xm:sqref>
        </x14:dataValidation>
        <x14:dataValidation type="list" allowBlank="1" showInputMessage="1" showErrorMessage="1" xr:uid="{66940E90-68D1-4652-A5E6-B32E34EB217E}">
          <x14:formula1>
            <xm:f>'https://unidadvictimas-my.sharepoint.com/personal/diana_calderon_unidadvictimas_gov_co/Documents/DIANA 2018/SIG/SIG 2019/Riesgos/Mapa/[Formato Levantamiento Mapa de Riesgos 2019 R5.xlsx]Hoja1'!#REF!</xm:f>
          </x14:formula1>
          <xm:sqref>R238</xm:sqref>
        </x14:dataValidation>
        <x14:dataValidation type="list" allowBlank="1" showInputMessage="1" showErrorMessage="1" xr:uid="{17FEB91E-6822-4091-9CEF-1F36E67145F0}">
          <x14:formula1>
            <xm:f>'G:\2019\Riesgos\Mapas Nivel Nacional - copia\[Mapa de Riesgos Financiera 2019.xlsx]Hoja1'!#REF!</xm:f>
          </x14:formula1>
          <xm:sqref>B183:B227 O183:R227 L183:L227 G183:J227</xm:sqref>
        </x14:dataValidation>
        <x14:dataValidation type="list" allowBlank="1" showInputMessage="1" showErrorMessage="1" xr:uid="{F48423B3-9F20-4DB3-865A-DB54C4B563FD}">
          <x14:formula1>
            <xm:f>'G:\2019\Riesgos\2019 v2\[Mapa de Riesgos Contractual 2019.xlsx]Hoja1'!#REF!</xm:f>
          </x14:formula1>
          <xm:sqref>B63:B87 O63:R87 L63:L87 G63:J87</xm:sqref>
        </x14:dataValidation>
        <x14:dataValidation type="list" allowBlank="1" showInputMessage="1" showErrorMessage="1" xr:uid="{22F0CDC8-4C3D-4750-A958-65D75A292BFB}">
          <x14:formula1>
            <xm:f>'G:\2019\Riesgos\2019 v2\[Mapa de Riesgos CID 2019.xlsx]Hoja1'!#REF!</xm:f>
          </x14:formula1>
          <xm:sqref>B43 B48 B53:B57 O43:R57 L43:L57 G43:J57</xm:sqref>
        </x14:dataValidation>
        <x14:dataValidation type="list" allowBlank="1" showInputMessage="1" showErrorMessage="1" xr:uid="{AEEA9005-587D-4FB3-B719-27728CF632AE}">
          <x14:formula1>
            <xm:f>'G:\2019\Riesgos\2019 v2\[Mapa de Riesgos Administrativa 2019.xlsx]Hoja1'!#REF!</xm:f>
          </x14:formula1>
          <xm:sqref>G18:J42 L18:L42 O18:R42 B18:B42</xm:sqref>
        </x14:dataValidation>
        <x14:dataValidation type="list" allowBlank="1" showInputMessage="1" showErrorMessage="1" xr:uid="{675E1A27-8480-4CED-B8F7-8020EA3159CC}">
          <x14:formula1>
            <xm:f>'G:\2019\Riesgos\2019 v2\[Mapa de Riesgos Comunicaciones 2019.xlsx]Hoja1'!#REF!</xm:f>
          </x14:formula1>
          <xm:sqref>G58:J62 L58:L62 O58:R62 B58:B62</xm:sqref>
        </x14:dataValidation>
        <x14:dataValidation type="list" allowBlank="1" showInputMessage="1" showErrorMessage="1" xr:uid="{EED650A0-DCC6-4821-B6C3-FF89D98C0D37}">
          <x14:formula1>
            <xm:f>'G:\2019\Riesgos\2019 v2\[Mapa de Riesgos Direccionamiento 2019.xlsx]Hoja1'!#REF!</xm:f>
          </x14:formula1>
          <xm:sqref>G88:J157 L88:L157 O88:R157 B88:B157</xm:sqref>
        </x14:dataValidation>
        <x14:dataValidation type="list" allowBlank="1" showInputMessage="1" showErrorMessage="1" xr:uid="{87B67EB7-ED8A-4D91-8D45-3D9DE644E2E4}">
          <x14:formula1>
            <xm:f>'[Mapa de Riesgos Documental 2019.xlsx]Hoja1'!#REF!</xm:f>
          </x14:formula1>
          <xm:sqref>B158:B182 G158:J182 L158:L182 O158:R182</xm:sqref>
        </x14:dataValidation>
        <x14:dataValidation type="list" allowBlank="1" showInputMessage="1" showErrorMessage="1" xr:uid="{9FEA7DBE-2393-4B14-94B1-4A732761DB3A}">
          <x14:formula1>
            <xm:f>'[Mapa de riesgos GI_SRNI.xlsx]Hoja1'!#REF!</xm:f>
          </x14:formula1>
          <xm:sqref>B273:B282 G273:G282</xm:sqref>
        </x14:dataValidation>
        <x14:dataValidation type="list" allowBlank="1" showInputMessage="1" showErrorMessage="1" xr:uid="{FD542320-8DAC-4081-9274-2C94D8210C3F}">
          <x14:formula1>
            <xm:f>'G:\2019\Riesgos\Mapas Nivel Nacional - copia\[Mapa de Riesgos Juridica 2019.xlsx]Hoja1'!#REF!</xm:f>
          </x14:formula1>
          <xm:sqref>G298:J317 L298:L317 O298:R317 B298:B317</xm:sqref>
        </x14:dataValidation>
        <x14:dataValidation type="list" allowBlank="1" showInputMessage="1" showErrorMessage="1" xr:uid="{03206466-C6B3-4078-B718-4A5FB514F611}">
          <x14:formula1>
            <xm:f>'G:\2019\Riesgos\Mapas Nivel Nacional - copia\[Mapa de Riesgos OCI 2019.xlsx]Hoja1'!#REF!</xm:f>
          </x14:formula1>
          <xm:sqref>G318:J337 L318:L337 O318:R337 B318:B337</xm:sqref>
        </x14:dataValidation>
        <x14:dataValidation type="list" allowBlank="1" showInputMessage="1" showErrorMessage="1" xr:uid="{FB756ED5-B380-446D-B93B-E8BACA27A1C7}">
          <x14:formula1>
            <xm:f>'G:\2019\Riesgos\Mapas Nivel Nacional - copia\[Mapa de Riesgos Particioacion 2019.xlsx]Hoja1'!#REF!</xm:f>
          </x14:formula1>
          <xm:sqref>G338:J352 L338:L352 O338:R352 B338:B352</xm:sqref>
        </x14:dataValidation>
        <x14:dataValidation type="list" allowBlank="1" showInputMessage="1" showErrorMessage="1" xr:uid="{997FFADB-5883-4F64-B179-470D51799206}">
          <x14:formula1>
            <xm:f>'G:\2019\Riesgos\Mapas Nivel Nacional - copia\[Mapa de Riesgos Prevención 2019.xlsx]Hoja1'!#REF!</xm:f>
          </x14:formula1>
          <xm:sqref>B353:B377 G353:J377 L353:L377 O353:R377</xm:sqref>
        </x14:dataValidation>
        <x14:dataValidation type="list" allowBlank="1" showInputMessage="1" showErrorMessage="1" xr:uid="{471AC024-E518-40E9-A59D-913EA0538902}">
          <x14:formula1>
            <xm:f>'G:\2019\Riesgos\Mapas Nivel Nacional - copia\[Mapa de Thumano 2019.xlsx]Hoja1'!#REF!</xm:f>
          </x14:formula1>
          <xm:sqref>G488:J537 L488:L537 O488:R537 B488:B537</xm:sqref>
        </x14:dataValidation>
        <x14:dataValidation type="list" allowBlank="1" showInputMessage="1" showErrorMessage="1" xr:uid="{F14DBCF4-7A70-425D-9C49-A538B950FEA2}">
          <x14:formula1>
            <xm:f>'[Mapa de Asistencia 2019.xlsx]Hoja1'!#REF!</xm:f>
          </x14:formula1>
          <xm:sqref>B8:B17</xm:sqref>
        </x14:dataValidation>
        <x14:dataValidation type="list" allowBlank="1" showInputMessage="1" showErrorMessage="1" xr:uid="{5C742083-0D6A-4570-AED1-CB0BE1BF7A56}">
          <x14:formula1>
            <xm:f>'[Mapa de Asistencia 2019.xlsx]Hoja1'!#REF!</xm:f>
          </x14:formula1>
          <xm:sqref>G8:G17</xm:sqref>
        </x14:dataValidation>
        <x14:dataValidation type="list" allowBlank="1" showInputMessage="1" showErrorMessage="1" xr:uid="{22C14ED3-6EAA-4B61-BD17-D7890C62A31B}">
          <x14:formula1>
            <xm:f>'[Mapa de Asistencia 2019.xlsx]Hoja1'!#REF!</xm:f>
          </x14:formula1>
          <xm:sqref>H8:H17</xm:sqref>
        </x14:dataValidation>
        <x14:dataValidation type="list" allowBlank="1" showInputMessage="1" showErrorMessage="1" xr:uid="{17162FF0-B1E4-4920-9ADC-3E8B282871A9}">
          <x14:formula1>
            <xm:f>'[Mapa de Asistencia 2019.xlsx]Hoja1'!#REF!</xm:f>
          </x14:formula1>
          <xm:sqref>L8:L17</xm:sqref>
        </x14:dataValidation>
        <x14:dataValidation type="list" allowBlank="1" showInputMessage="1" showErrorMessage="1" xr:uid="{A4C807C7-2E96-405B-A257-55AE584CD869}">
          <x14:formula1>
            <xm:f>'[Mapa de Asistencia 2019.xlsx]Hoja1'!#REF!</xm:f>
          </x14:formula1>
          <xm:sqref>R8:R17</xm:sqref>
        </x14:dataValidation>
        <x14:dataValidation type="list" allowBlank="1" showInputMessage="1" showErrorMessage="1" xr:uid="{E7DF214B-0730-43EF-8D9F-B6EF089C8B95}">
          <x14:formula1>
            <xm:f>'[Mapa de Asistencia 2019.xlsx]Hoja1'!#REF!</xm:f>
          </x14:formula1>
          <xm:sqref>J8:J17 Q8:Q17</xm:sqref>
        </x14:dataValidation>
        <x14:dataValidation type="list" allowBlank="1" showInputMessage="1" showErrorMessage="1" xr:uid="{8FDFFFA9-7D3B-4DB8-91B5-6C4E1C7E3025}">
          <x14:formula1>
            <xm:f>'[Mapa de Asistencia 2019.xlsx]Hoja1'!#REF!</xm:f>
          </x14:formula1>
          <xm:sqref>O8:P17</xm:sqref>
        </x14:dataValidation>
        <x14:dataValidation type="list" allowBlank="1" showInputMessage="1" showErrorMessage="1" xr:uid="{DFF462E8-56C5-4EA8-BF90-C99C323E5413}">
          <x14:formula1>
            <xm:f>'[Mapa de Asistencia 2019.xlsx]Hoja1'!#REF!</xm:f>
          </x14:formula1>
          <xm:sqref>I8:I17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446A0-36F8-41B7-BE3D-4766EBF1AC54}">
  <sheetPr>
    <tabColor theme="9" tint="0.39997558519241921"/>
  </sheetPr>
  <dimension ref="A1:AC344"/>
  <sheetViews>
    <sheetView showGridLines="0" zoomScale="98" zoomScaleNormal="98" zoomScaleSheetLayoutView="90" workbookViewId="0">
      <pane ySplit="7" topLeftCell="A8" activePane="bottomLeft" state="frozen"/>
      <selection activeCell="E1" sqref="E1"/>
      <selection pane="bottomLeft" activeCell="X5" sqref="A5:XFD5"/>
    </sheetView>
  </sheetViews>
  <sheetFormatPr baseColWidth="10" defaultColWidth="11.42578125" defaultRowHeight="10.5" x14ac:dyDescent="0.15"/>
  <cols>
    <col min="1" max="1" width="4" style="95" bestFit="1" customWidth="1"/>
    <col min="2" max="2" width="11.85546875" style="95" customWidth="1"/>
    <col min="3" max="3" width="17.140625" style="95" customWidth="1"/>
    <col min="4" max="4" width="33.140625" style="95" customWidth="1"/>
    <col min="5" max="5" width="20.42578125" style="93" customWidth="1"/>
    <col min="6" max="6" width="10.7109375" style="95" customWidth="1"/>
    <col min="7" max="9" width="3" style="95" bestFit="1" customWidth="1"/>
    <col min="10" max="10" width="9" style="95" bestFit="1" customWidth="1"/>
    <col min="11" max="11" width="43.28515625" style="95" customWidth="1"/>
    <col min="12" max="12" width="12.140625" style="95" customWidth="1"/>
    <col min="13" max="13" width="13.85546875" style="95" bestFit="1" customWidth="1"/>
    <col min="14" max="16" width="3" style="95" bestFit="1" customWidth="1"/>
    <col min="17" max="17" width="9" style="95" bestFit="1" customWidth="1"/>
    <col min="18" max="18" width="12.42578125" style="95" bestFit="1" customWidth="1"/>
    <col min="19" max="23" width="18.42578125" style="95" customWidth="1"/>
    <col min="24" max="16384" width="11.42578125" style="95"/>
  </cols>
  <sheetData>
    <row r="1" spans="1:29" s="87" customFormat="1" ht="15" customHeight="1" x14ac:dyDescent="0.25">
      <c r="A1" s="439"/>
      <c r="B1" s="440"/>
      <c r="C1" s="441"/>
      <c r="D1" s="7" t="s">
        <v>2401</v>
      </c>
      <c r="E1" s="8"/>
      <c r="F1" s="8"/>
      <c r="G1" s="8"/>
      <c r="H1" s="8"/>
      <c r="I1" s="8"/>
      <c r="J1" s="8"/>
      <c r="K1" s="8"/>
      <c r="L1" s="8"/>
      <c r="M1" s="8"/>
      <c r="N1" s="8"/>
      <c r="O1" s="8"/>
      <c r="P1" s="8"/>
      <c r="Q1" s="8"/>
      <c r="R1" s="8"/>
      <c r="S1" s="8"/>
      <c r="T1" s="8"/>
      <c r="U1" s="8"/>
      <c r="V1" s="8"/>
      <c r="W1" s="8"/>
    </row>
    <row r="2" spans="1:29" s="87" customFormat="1" ht="15" customHeight="1" x14ac:dyDescent="0.25">
      <c r="A2" s="442"/>
      <c r="B2" s="443"/>
      <c r="C2" s="444"/>
      <c r="D2" s="7"/>
      <c r="E2" s="8"/>
      <c r="F2" s="8"/>
      <c r="G2" s="8"/>
      <c r="H2" s="8"/>
      <c r="I2" s="8"/>
      <c r="J2" s="8"/>
      <c r="K2" s="8"/>
      <c r="L2" s="8"/>
      <c r="M2" s="8"/>
      <c r="N2" s="8"/>
      <c r="O2" s="8"/>
      <c r="P2" s="8"/>
      <c r="Q2" s="8"/>
      <c r="R2" s="8"/>
      <c r="S2" s="8"/>
      <c r="T2" s="8"/>
      <c r="U2" s="8"/>
      <c r="V2" s="8"/>
      <c r="W2" s="8"/>
    </row>
    <row r="3" spans="1:29" s="87" customFormat="1" ht="29.25" customHeight="1" x14ac:dyDescent="0.25">
      <c r="A3" s="442"/>
      <c r="B3" s="443"/>
      <c r="C3" s="444"/>
      <c r="D3" s="7"/>
      <c r="E3" s="8"/>
      <c r="F3" s="8"/>
      <c r="G3" s="8"/>
      <c r="H3" s="8"/>
      <c r="I3" s="8"/>
      <c r="J3" s="8"/>
      <c r="K3" s="8"/>
      <c r="L3" s="8"/>
      <c r="M3" s="8"/>
      <c r="N3" s="8"/>
      <c r="O3" s="8"/>
      <c r="P3" s="8"/>
      <c r="Q3" s="8"/>
      <c r="R3" s="8"/>
      <c r="S3" s="8"/>
      <c r="T3" s="8"/>
      <c r="U3" s="8"/>
      <c r="V3" s="8"/>
      <c r="W3" s="8"/>
    </row>
    <row r="4" spans="1:29" ht="0.75" customHeight="1" thickBot="1" x14ac:dyDescent="0.2">
      <c r="A4" s="396"/>
      <c r="B4" s="397"/>
      <c r="C4" s="398"/>
      <c r="D4" s="9"/>
      <c r="E4" s="10"/>
      <c r="F4" s="10"/>
      <c r="G4" s="10"/>
      <c r="H4" s="10"/>
      <c r="I4" s="10"/>
      <c r="J4" s="10"/>
      <c r="K4" s="10"/>
      <c r="L4" s="10"/>
      <c r="M4" s="10"/>
      <c r="N4" s="10"/>
      <c r="O4" s="10"/>
      <c r="P4" s="10"/>
      <c r="Q4" s="10"/>
      <c r="R4" s="10"/>
      <c r="S4" s="10"/>
      <c r="T4" s="10"/>
      <c r="U4" s="10"/>
      <c r="V4" s="10"/>
      <c r="W4" s="10"/>
      <c r="X4" s="399"/>
      <c r="Y4" s="399"/>
      <c r="Z4" s="399"/>
      <c r="AA4" s="399"/>
      <c r="AB4" s="399"/>
      <c r="AC4" s="399"/>
    </row>
    <row r="5" spans="1:29" s="87" customFormat="1" x14ac:dyDescent="0.25">
      <c r="A5" s="11" t="s">
        <v>0</v>
      </c>
      <c r="B5" s="12"/>
      <c r="C5" s="12"/>
      <c r="D5" s="12"/>
      <c r="E5" s="12"/>
      <c r="F5" s="13"/>
      <c r="G5" s="14" t="s">
        <v>2</v>
      </c>
      <c r="H5" s="15"/>
      <c r="I5" s="15"/>
      <c r="J5" s="15"/>
      <c r="K5" s="12" t="s">
        <v>5</v>
      </c>
      <c r="L5" s="12"/>
      <c r="M5" s="12"/>
      <c r="N5" s="15" t="s">
        <v>6</v>
      </c>
      <c r="O5" s="15"/>
      <c r="P5" s="15"/>
      <c r="Q5" s="16"/>
      <c r="R5" s="11" t="s">
        <v>1445</v>
      </c>
      <c r="S5" s="12"/>
      <c r="T5" s="12"/>
      <c r="U5" s="12"/>
      <c r="V5" s="12"/>
      <c r="W5" s="13"/>
    </row>
    <row r="6" spans="1:29" s="94" customFormat="1" x14ac:dyDescent="0.15">
      <c r="A6" s="17"/>
      <c r="B6" s="18"/>
      <c r="C6" s="18"/>
      <c r="D6" s="18"/>
      <c r="E6" s="18"/>
      <c r="F6" s="19"/>
      <c r="G6" s="20"/>
      <c r="H6" s="21"/>
      <c r="I6" s="21"/>
      <c r="J6" s="21"/>
      <c r="K6" s="18"/>
      <c r="L6" s="18"/>
      <c r="M6" s="18"/>
      <c r="N6" s="21"/>
      <c r="O6" s="21"/>
      <c r="P6" s="21"/>
      <c r="Q6" s="22"/>
      <c r="R6" s="17"/>
      <c r="S6" s="18"/>
      <c r="T6" s="18"/>
      <c r="U6" s="18"/>
      <c r="V6" s="18"/>
      <c r="W6" s="19"/>
    </row>
    <row r="7" spans="1:29" s="94" customFormat="1" ht="80.25" thickBot="1" x14ac:dyDescent="0.2">
      <c r="A7" s="24" t="s">
        <v>20</v>
      </c>
      <c r="B7" s="25" t="s">
        <v>1446</v>
      </c>
      <c r="C7" s="25" t="s">
        <v>1</v>
      </c>
      <c r="D7" s="25" t="s">
        <v>1447</v>
      </c>
      <c r="E7" s="25" t="s">
        <v>1448</v>
      </c>
      <c r="F7" s="26" t="s">
        <v>9</v>
      </c>
      <c r="G7" s="27" t="s">
        <v>3</v>
      </c>
      <c r="H7" s="28" t="s">
        <v>4</v>
      </c>
      <c r="I7" s="28" t="s">
        <v>1450</v>
      </c>
      <c r="J7" s="28" t="s">
        <v>14</v>
      </c>
      <c r="K7" s="25" t="s">
        <v>8</v>
      </c>
      <c r="L7" s="29" t="s">
        <v>1718</v>
      </c>
      <c r="M7" s="29" t="s">
        <v>1719</v>
      </c>
      <c r="N7" s="28" t="s">
        <v>3</v>
      </c>
      <c r="O7" s="28" t="s">
        <v>4</v>
      </c>
      <c r="P7" s="28" t="s">
        <v>1450</v>
      </c>
      <c r="Q7" s="30" t="s">
        <v>14</v>
      </c>
      <c r="R7" s="31" t="s">
        <v>21</v>
      </c>
      <c r="S7" s="25" t="s">
        <v>1720</v>
      </c>
      <c r="T7" s="29" t="s">
        <v>2413</v>
      </c>
      <c r="U7" s="29" t="s">
        <v>2414</v>
      </c>
      <c r="V7" s="29" t="s">
        <v>2415</v>
      </c>
      <c r="W7" s="26" t="s">
        <v>2416</v>
      </c>
    </row>
    <row r="8" spans="1:29" s="93" customFormat="1" ht="94.5" x14ac:dyDescent="0.25">
      <c r="A8" s="400">
        <v>1</v>
      </c>
      <c r="B8" s="208" t="s">
        <v>84</v>
      </c>
      <c r="C8" s="103" t="s">
        <v>1727</v>
      </c>
      <c r="D8" s="97" t="s">
        <v>1728</v>
      </c>
      <c r="E8" s="96" t="s">
        <v>31</v>
      </c>
      <c r="F8" s="401" t="s">
        <v>1721</v>
      </c>
      <c r="G8" s="171">
        <v>3</v>
      </c>
      <c r="H8" s="171">
        <v>2</v>
      </c>
      <c r="I8" s="402">
        <v>6</v>
      </c>
      <c r="J8" s="403" t="s">
        <v>18</v>
      </c>
      <c r="K8" s="36" t="s">
        <v>1729</v>
      </c>
      <c r="L8" s="37" t="s">
        <v>1468</v>
      </c>
      <c r="M8" s="38">
        <v>85</v>
      </c>
      <c r="N8" s="171">
        <v>1</v>
      </c>
      <c r="O8" s="171">
        <v>1</v>
      </c>
      <c r="P8" s="404">
        <v>1</v>
      </c>
      <c r="Q8" s="171" t="s">
        <v>19</v>
      </c>
      <c r="R8" s="116" t="s">
        <v>33</v>
      </c>
      <c r="S8" s="97" t="s">
        <v>110</v>
      </c>
      <c r="T8" s="97" t="s">
        <v>110</v>
      </c>
      <c r="U8" s="97" t="s">
        <v>110</v>
      </c>
      <c r="V8" s="97" t="s">
        <v>110</v>
      </c>
      <c r="W8" s="97" t="s">
        <v>110</v>
      </c>
    </row>
    <row r="9" spans="1:29" s="93" customFormat="1" ht="63" x14ac:dyDescent="0.25">
      <c r="A9" s="405"/>
      <c r="B9" s="209"/>
      <c r="C9" s="48"/>
      <c r="D9" s="54" t="s">
        <v>1730</v>
      </c>
      <c r="E9" s="98" t="s">
        <v>32</v>
      </c>
      <c r="F9" s="406"/>
      <c r="G9" s="60"/>
      <c r="H9" s="60"/>
      <c r="I9" s="62"/>
      <c r="J9" s="403"/>
      <c r="K9" s="49" t="s">
        <v>1731</v>
      </c>
      <c r="L9" s="44" t="s">
        <v>7</v>
      </c>
      <c r="M9" s="45">
        <v>85</v>
      </c>
      <c r="N9" s="60"/>
      <c r="O9" s="60"/>
      <c r="P9" s="407"/>
      <c r="Q9" s="60"/>
      <c r="R9" s="68"/>
      <c r="S9" s="68"/>
      <c r="T9" s="68"/>
      <c r="U9" s="68"/>
      <c r="V9" s="68"/>
      <c r="W9" s="68"/>
    </row>
    <row r="10" spans="1:29" s="93" customFormat="1" ht="42" x14ac:dyDescent="0.25">
      <c r="A10" s="405"/>
      <c r="B10" s="209"/>
      <c r="C10" s="48"/>
      <c r="D10" s="54" t="s">
        <v>1732</v>
      </c>
      <c r="E10" s="98" t="s">
        <v>32</v>
      </c>
      <c r="F10" s="406"/>
      <c r="G10" s="60"/>
      <c r="H10" s="60"/>
      <c r="I10" s="62"/>
      <c r="J10" s="403"/>
      <c r="K10" s="49"/>
      <c r="L10" s="44"/>
      <c r="M10" s="45">
        <v>0</v>
      </c>
      <c r="N10" s="60"/>
      <c r="O10" s="60"/>
      <c r="P10" s="407"/>
      <c r="Q10" s="60"/>
      <c r="R10" s="68"/>
      <c r="S10" s="68"/>
      <c r="T10" s="68"/>
      <c r="U10" s="68"/>
      <c r="V10" s="68"/>
      <c r="W10" s="68"/>
    </row>
    <row r="11" spans="1:29" s="93" customFormat="1" x14ac:dyDescent="0.25">
      <c r="A11" s="405"/>
      <c r="B11" s="209"/>
      <c r="C11" s="48"/>
      <c r="D11" s="54"/>
      <c r="E11" s="98"/>
      <c r="F11" s="406"/>
      <c r="G11" s="60"/>
      <c r="H11" s="60"/>
      <c r="I11" s="62"/>
      <c r="J11" s="403"/>
      <c r="K11" s="49"/>
      <c r="L11" s="44"/>
      <c r="M11" s="45">
        <v>0</v>
      </c>
      <c r="N11" s="60"/>
      <c r="O11" s="60"/>
      <c r="P11" s="407"/>
      <c r="Q11" s="60"/>
      <c r="R11" s="68"/>
      <c r="S11" s="68"/>
      <c r="T11" s="68"/>
      <c r="U11" s="68"/>
      <c r="V11" s="68"/>
      <c r="W11" s="68"/>
    </row>
    <row r="12" spans="1:29" s="93" customFormat="1" x14ac:dyDescent="0.25">
      <c r="A12" s="405"/>
      <c r="B12" s="209"/>
      <c r="C12" s="48"/>
      <c r="D12" s="54"/>
      <c r="E12" s="98"/>
      <c r="F12" s="406"/>
      <c r="G12" s="60"/>
      <c r="H12" s="60"/>
      <c r="I12" s="62"/>
      <c r="J12" s="408"/>
      <c r="K12" s="49"/>
      <c r="L12" s="44"/>
      <c r="M12" s="45">
        <v>0</v>
      </c>
      <c r="N12" s="60"/>
      <c r="O12" s="60"/>
      <c r="P12" s="407"/>
      <c r="Q12" s="60"/>
      <c r="R12" s="68"/>
      <c r="S12" s="68"/>
      <c r="T12" s="68"/>
      <c r="U12" s="68"/>
      <c r="V12" s="68"/>
      <c r="W12" s="68"/>
    </row>
    <row r="13" spans="1:29" s="93" customFormat="1" ht="105" x14ac:dyDescent="0.15">
      <c r="A13" s="405">
        <v>2</v>
      </c>
      <c r="B13" s="209" t="s">
        <v>84</v>
      </c>
      <c r="C13" s="48" t="s">
        <v>1733</v>
      </c>
      <c r="D13" s="54" t="s">
        <v>1734</v>
      </c>
      <c r="E13" s="99" t="s">
        <v>28</v>
      </c>
      <c r="F13" s="406" t="s">
        <v>1721</v>
      </c>
      <c r="G13" s="60">
        <v>3</v>
      </c>
      <c r="H13" s="60">
        <v>2</v>
      </c>
      <c r="I13" s="62">
        <v>6</v>
      </c>
      <c r="J13" s="387" t="s">
        <v>18</v>
      </c>
      <c r="K13" s="49" t="s">
        <v>1735</v>
      </c>
      <c r="L13" s="100" t="s">
        <v>7</v>
      </c>
      <c r="M13" s="45">
        <v>85</v>
      </c>
      <c r="N13" s="60">
        <v>1</v>
      </c>
      <c r="O13" s="60">
        <v>2</v>
      </c>
      <c r="P13" s="407">
        <v>2</v>
      </c>
      <c r="Q13" s="60" t="s">
        <v>19</v>
      </c>
      <c r="R13" s="68" t="s">
        <v>33</v>
      </c>
      <c r="S13" s="54" t="s">
        <v>110</v>
      </c>
      <c r="T13" s="54" t="s">
        <v>110</v>
      </c>
      <c r="U13" s="55" t="s">
        <v>110</v>
      </c>
      <c r="V13" s="54" t="s">
        <v>110</v>
      </c>
      <c r="W13" s="54" t="s">
        <v>110</v>
      </c>
    </row>
    <row r="14" spans="1:29" s="93" customFormat="1" ht="52.5" x14ac:dyDescent="0.15">
      <c r="A14" s="405"/>
      <c r="B14" s="209"/>
      <c r="C14" s="48"/>
      <c r="D14" s="54" t="s">
        <v>1736</v>
      </c>
      <c r="E14" s="99" t="s">
        <v>32</v>
      </c>
      <c r="F14" s="406"/>
      <c r="G14" s="60"/>
      <c r="H14" s="60"/>
      <c r="I14" s="62"/>
      <c r="J14" s="296"/>
      <c r="K14" s="49"/>
      <c r="L14" s="44"/>
      <c r="M14" s="45">
        <v>0</v>
      </c>
      <c r="N14" s="60"/>
      <c r="O14" s="60"/>
      <c r="P14" s="407"/>
      <c r="Q14" s="60"/>
      <c r="R14" s="68"/>
      <c r="S14" s="68"/>
      <c r="T14" s="68"/>
      <c r="U14" s="69"/>
      <c r="V14" s="68"/>
      <c r="W14" s="68"/>
    </row>
    <row r="15" spans="1:29" s="93" customFormat="1" x14ac:dyDescent="0.15">
      <c r="A15" s="405"/>
      <c r="B15" s="209"/>
      <c r="C15" s="48"/>
      <c r="D15" s="54"/>
      <c r="E15" s="99"/>
      <c r="F15" s="406"/>
      <c r="G15" s="60"/>
      <c r="H15" s="60"/>
      <c r="I15" s="62"/>
      <c r="J15" s="296"/>
      <c r="K15" s="49"/>
      <c r="L15" s="44"/>
      <c r="M15" s="45">
        <v>0</v>
      </c>
      <c r="N15" s="60"/>
      <c r="O15" s="60"/>
      <c r="P15" s="407"/>
      <c r="Q15" s="60"/>
      <c r="R15" s="68"/>
      <c r="S15" s="68"/>
      <c r="T15" s="68"/>
      <c r="U15" s="69"/>
      <c r="V15" s="68"/>
      <c r="W15" s="68"/>
    </row>
    <row r="16" spans="1:29" s="93" customFormat="1" x14ac:dyDescent="0.15">
      <c r="A16" s="405"/>
      <c r="B16" s="209"/>
      <c r="C16" s="48"/>
      <c r="D16" s="54"/>
      <c r="E16" s="99"/>
      <c r="F16" s="406"/>
      <c r="G16" s="60"/>
      <c r="H16" s="60"/>
      <c r="I16" s="62"/>
      <c r="J16" s="296"/>
      <c r="K16" s="49"/>
      <c r="L16" s="44"/>
      <c r="M16" s="45">
        <v>0</v>
      </c>
      <c r="N16" s="60"/>
      <c r="O16" s="60"/>
      <c r="P16" s="407"/>
      <c r="Q16" s="60"/>
      <c r="R16" s="68"/>
      <c r="S16" s="68"/>
      <c r="T16" s="68"/>
      <c r="U16" s="68"/>
      <c r="V16" s="68"/>
      <c r="W16" s="68"/>
    </row>
    <row r="17" spans="1:23" s="93" customFormat="1" x14ac:dyDescent="0.15">
      <c r="A17" s="405"/>
      <c r="B17" s="209"/>
      <c r="C17" s="48"/>
      <c r="D17" s="54"/>
      <c r="E17" s="99"/>
      <c r="F17" s="406"/>
      <c r="G17" s="60"/>
      <c r="H17" s="60"/>
      <c r="I17" s="62"/>
      <c r="J17" s="171"/>
      <c r="K17" s="49"/>
      <c r="L17" s="44"/>
      <c r="M17" s="45">
        <v>0</v>
      </c>
      <c r="N17" s="60"/>
      <c r="O17" s="60"/>
      <c r="P17" s="407"/>
      <c r="Q17" s="60"/>
      <c r="R17" s="68"/>
      <c r="S17" s="68"/>
      <c r="T17" s="68"/>
      <c r="U17" s="68"/>
      <c r="V17" s="68"/>
      <c r="W17" s="68"/>
    </row>
    <row r="18" spans="1:23" s="93" customFormat="1" ht="63" x14ac:dyDescent="0.15">
      <c r="A18" s="405">
        <v>3</v>
      </c>
      <c r="B18" s="409" t="s">
        <v>84</v>
      </c>
      <c r="C18" s="48" t="s">
        <v>1737</v>
      </c>
      <c r="D18" s="225" t="s">
        <v>1738</v>
      </c>
      <c r="E18" s="99" t="s">
        <v>32</v>
      </c>
      <c r="F18" s="42" t="s">
        <v>1721</v>
      </c>
      <c r="G18" s="60">
        <v>4</v>
      </c>
      <c r="H18" s="60">
        <v>3</v>
      </c>
      <c r="I18" s="62">
        <v>12</v>
      </c>
      <c r="J18" s="387" t="s">
        <v>17</v>
      </c>
      <c r="K18" s="49" t="s">
        <v>1739</v>
      </c>
      <c r="L18" s="44" t="s">
        <v>1468</v>
      </c>
      <c r="M18" s="45">
        <v>85</v>
      </c>
      <c r="N18" s="60">
        <v>2</v>
      </c>
      <c r="O18" s="60">
        <v>1</v>
      </c>
      <c r="P18" s="407">
        <v>2</v>
      </c>
      <c r="Q18" s="60" t="s">
        <v>19</v>
      </c>
      <c r="R18" s="68" t="s">
        <v>33</v>
      </c>
      <c r="S18" s="54" t="s">
        <v>110</v>
      </c>
      <c r="T18" s="54" t="s">
        <v>110</v>
      </c>
      <c r="U18" s="55" t="s">
        <v>110</v>
      </c>
      <c r="V18" s="54" t="s">
        <v>110</v>
      </c>
      <c r="W18" s="54" t="s">
        <v>110</v>
      </c>
    </row>
    <row r="19" spans="1:23" s="93" customFormat="1" ht="89.25" customHeight="1" x14ac:dyDescent="0.15">
      <c r="A19" s="405"/>
      <c r="B19" s="246"/>
      <c r="C19" s="48"/>
      <c r="D19" s="54" t="s">
        <v>1740</v>
      </c>
      <c r="E19" s="99" t="s">
        <v>32</v>
      </c>
      <c r="F19" s="42"/>
      <c r="G19" s="60"/>
      <c r="H19" s="60"/>
      <c r="I19" s="62"/>
      <c r="J19" s="296"/>
      <c r="K19" s="49" t="s">
        <v>1741</v>
      </c>
      <c r="L19" s="44" t="s">
        <v>7</v>
      </c>
      <c r="M19" s="45">
        <v>85</v>
      </c>
      <c r="N19" s="60"/>
      <c r="O19" s="60"/>
      <c r="P19" s="407"/>
      <c r="Q19" s="60"/>
      <c r="R19" s="68"/>
      <c r="S19" s="68"/>
      <c r="T19" s="68"/>
      <c r="U19" s="68"/>
      <c r="V19" s="68"/>
      <c r="W19" s="68"/>
    </row>
    <row r="20" spans="1:23" s="93" customFormat="1" ht="12.75" customHeight="1" x14ac:dyDescent="0.15">
      <c r="A20" s="405"/>
      <c r="B20" s="246"/>
      <c r="C20" s="48"/>
      <c r="D20" s="54"/>
      <c r="E20" s="99"/>
      <c r="F20" s="42"/>
      <c r="G20" s="60"/>
      <c r="H20" s="60"/>
      <c r="I20" s="62"/>
      <c r="J20" s="296"/>
      <c r="K20" s="49"/>
      <c r="L20" s="44"/>
      <c r="M20" s="45">
        <v>0</v>
      </c>
      <c r="N20" s="60"/>
      <c r="O20" s="60"/>
      <c r="P20" s="407"/>
      <c r="Q20" s="60"/>
      <c r="R20" s="68"/>
      <c r="S20" s="68"/>
      <c r="T20" s="68"/>
      <c r="U20" s="68"/>
      <c r="V20" s="68"/>
      <c r="W20" s="68"/>
    </row>
    <row r="21" spans="1:23" s="93" customFormat="1" ht="12.75" customHeight="1" x14ac:dyDescent="0.15">
      <c r="A21" s="405"/>
      <c r="B21" s="246"/>
      <c r="C21" s="48"/>
      <c r="D21" s="225"/>
      <c r="E21" s="99"/>
      <c r="F21" s="42"/>
      <c r="G21" s="60"/>
      <c r="H21" s="60"/>
      <c r="I21" s="62"/>
      <c r="J21" s="296"/>
      <c r="K21" s="49"/>
      <c r="L21" s="44"/>
      <c r="M21" s="45">
        <v>0</v>
      </c>
      <c r="N21" s="60"/>
      <c r="O21" s="60"/>
      <c r="P21" s="407"/>
      <c r="Q21" s="60"/>
      <c r="R21" s="68"/>
      <c r="S21" s="68"/>
      <c r="T21" s="68"/>
      <c r="U21" s="68"/>
      <c r="V21" s="68"/>
      <c r="W21" s="68"/>
    </row>
    <row r="22" spans="1:23" s="93" customFormat="1" ht="12.75" customHeight="1" x14ac:dyDescent="0.15">
      <c r="A22" s="405"/>
      <c r="B22" s="246"/>
      <c r="C22" s="48"/>
      <c r="D22" s="225"/>
      <c r="E22" s="99"/>
      <c r="F22" s="42"/>
      <c r="G22" s="60"/>
      <c r="H22" s="60"/>
      <c r="I22" s="62"/>
      <c r="J22" s="296"/>
      <c r="K22" s="49"/>
      <c r="L22" s="44"/>
      <c r="M22" s="45">
        <v>0</v>
      </c>
      <c r="N22" s="60"/>
      <c r="O22" s="60"/>
      <c r="P22" s="407"/>
      <c r="Q22" s="60"/>
      <c r="R22" s="68"/>
      <c r="S22" s="68"/>
      <c r="T22" s="68"/>
      <c r="U22" s="68"/>
      <c r="V22" s="68"/>
      <c r="W22" s="68"/>
    </row>
    <row r="23" spans="1:23" s="93" customFormat="1" ht="12.75" customHeight="1" x14ac:dyDescent="0.15">
      <c r="A23" s="405"/>
      <c r="B23" s="208"/>
      <c r="C23" s="48"/>
      <c r="D23" s="225"/>
      <c r="E23" s="99"/>
      <c r="F23" s="42"/>
      <c r="G23" s="60"/>
      <c r="H23" s="60"/>
      <c r="I23" s="62"/>
      <c r="J23" s="171"/>
      <c r="K23" s="49"/>
      <c r="L23" s="44"/>
      <c r="M23" s="45">
        <v>0</v>
      </c>
      <c r="N23" s="60"/>
      <c r="O23" s="60"/>
      <c r="P23" s="407"/>
      <c r="Q23" s="60"/>
      <c r="R23" s="68"/>
      <c r="S23" s="68"/>
      <c r="T23" s="68"/>
      <c r="U23" s="68"/>
      <c r="V23" s="68"/>
      <c r="W23" s="68"/>
    </row>
    <row r="24" spans="1:23" s="93" customFormat="1" ht="94.5" x14ac:dyDescent="0.15">
      <c r="A24" s="405">
        <v>4</v>
      </c>
      <c r="B24" s="409" t="s">
        <v>84</v>
      </c>
      <c r="C24" s="48" t="s">
        <v>1742</v>
      </c>
      <c r="D24" s="54" t="s">
        <v>1743</v>
      </c>
      <c r="E24" s="99" t="s">
        <v>31</v>
      </c>
      <c r="F24" s="42" t="s">
        <v>1721</v>
      </c>
      <c r="G24" s="60">
        <v>3</v>
      </c>
      <c r="H24" s="60">
        <v>3</v>
      </c>
      <c r="I24" s="62">
        <v>9</v>
      </c>
      <c r="J24" s="387" t="s">
        <v>17</v>
      </c>
      <c r="K24" s="43" t="s">
        <v>1744</v>
      </c>
      <c r="L24" s="44" t="s">
        <v>7</v>
      </c>
      <c r="M24" s="45">
        <v>85</v>
      </c>
      <c r="N24" s="60">
        <v>1</v>
      </c>
      <c r="O24" s="60">
        <v>1</v>
      </c>
      <c r="P24" s="407">
        <v>1</v>
      </c>
      <c r="Q24" s="60" t="s">
        <v>19</v>
      </c>
      <c r="R24" s="68" t="s">
        <v>33</v>
      </c>
      <c r="S24" s="54" t="s">
        <v>110</v>
      </c>
      <c r="T24" s="54" t="s">
        <v>110</v>
      </c>
      <c r="U24" s="55" t="s">
        <v>110</v>
      </c>
      <c r="V24" s="54" t="s">
        <v>110</v>
      </c>
      <c r="W24" s="54" t="s">
        <v>110</v>
      </c>
    </row>
    <row r="25" spans="1:23" s="93" customFormat="1" ht="105" customHeight="1" x14ac:dyDescent="0.15">
      <c r="A25" s="405"/>
      <c r="B25" s="246"/>
      <c r="C25" s="48"/>
      <c r="D25" s="54" t="s">
        <v>1745</v>
      </c>
      <c r="E25" s="99" t="s">
        <v>32</v>
      </c>
      <c r="F25" s="42"/>
      <c r="G25" s="60"/>
      <c r="H25" s="60"/>
      <c r="I25" s="62"/>
      <c r="J25" s="296"/>
      <c r="K25" s="43" t="s">
        <v>1746</v>
      </c>
      <c r="L25" s="44" t="s">
        <v>1468</v>
      </c>
      <c r="M25" s="45">
        <v>90</v>
      </c>
      <c r="N25" s="60"/>
      <c r="O25" s="60"/>
      <c r="P25" s="407"/>
      <c r="Q25" s="60"/>
      <c r="R25" s="68"/>
      <c r="S25" s="68"/>
      <c r="T25" s="68"/>
      <c r="U25" s="69"/>
      <c r="V25" s="68"/>
      <c r="W25" s="68"/>
    </row>
    <row r="26" spans="1:23" s="93" customFormat="1" ht="12.75" customHeight="1" x14ac:dyDescent="0.15">
      <c r="A26" s="405"/>
      <c r="B26" s="246"/>
      <c r="C26" s="48"/>
      <c r="D26" s="225"/>
      <c r="E26" s="99"/>
      <c r="F26" s="42"/>
      <c r="G26" s="60"/>
      <c r="H26" s="60"/>
      <c r="I26" s="62"/>
      <c r="J26" s="296"/>
      <c r="K26" s="49"/>
      <c r="L26" s="44"/>
      <c r="M26" s="90">
        <v>0</v>
      </c>
      <c r="N26" s="60"/>
      <c r="O26" s="60"/>
      <c r="P26" s="407"/>
      <c r="Q26" s="60"/>
      <c r="R26" s="68"/>
      <c r="S26" s="68"/>
      <c r="T26" s="68"/>
      <c r="U26" s="68"/>
      <c r="V26" s="68"/>
      <c r="W26" s="68"/>
    </row>
    <row r="27" spans="1:23" s="93" customFormat="1" ht="12.75" customHeight="1" x14ac:dyDescent="0.15">
      <c r="A27" s="405"/>
      <c r="B27" s="246"/>
      <c r="C27" s="48"/>
      <c r="D27" s="54"/>
      <c r="E27" s="99"/>
      <c r="F27" s="42"/>
      <c r="G27" s="60"/>
      <c r="H27" s="60"/>
      <c r="I27" s="62"/>
      <c r="J27" s="296"/>
      <c r="K27" s="49"/>
      <c r="L27" s="44"/>
      <c r="M27" s="45">
        <v>0</v>
      </c>
      <c r="N27" s="60"/>
      <c r="O27" s="60"/>
      <c r="P27" s="407"/>
      <c r="Q27" s="60"/>
      <c r="R27" s="68"/>
      <c r="S27" s="68"/>
      <c r="T27" s="68"/>
      <c r="U27" s="68"/>
      <c r="V27" s="68"/>
      <c r="W27" s="68"/>
    </row>
    <row r="28" spans="1:23" s="93" customFormat="1" ht="12.75" customHeight="1" x14ac:dyDescent="0.15">
      <c r="A28" s="405"/>
      <c r="B28" s="246"/>
      <c r="C28" s="48"/>
      <c r="D28" s="54"/>
      <c r="E28" s="99"/>
      <c r="F28" s="42"/>
      <c r="G28" s="60"/>
      <c r="H28" s="60"/>
      <c r="I28" s="62"/>
      <c r="J28" s="296"/>
      <c r="K28" s="49"/>
      <c r="L28" s="44"/>
      <c r="M28" s="45">
        <v>0</v>
      </c>
      <c r="N28" s="60"/>
      <c r="O28" s="60"/>
      <c r="P28" s="407"/>
      <c r="Q28" s="60"/>
      <c r="R28" s="68"/>
      <c r="S28" s="68"/>
      <c r="T28" s="68"/>
      <c r="U28" s="68"/>
      <c r="V28" s="68"/>
      <c r="W28" s="68"/>
    </row>
    <row r="29" spans="1:23" s="93" customFormat="1" ht="12.75" customHeight="1" x14ac:dyDescent="0.15">
      <c r="A29" s="405"/>
      <c r="B29" s="208"/>
      <c r="C29" s="48"/>
      <c r="D29" s="225"/>
      <c r="E29" s="99"/>
      <c r="F29" s="42"/>
      <c r="G29" s="60"/>
      <c r="H29" s="60"/>
      <c r="I29" s="62"/>
      <c r="J29" s="171"/>
      <c r="K29" s="49"/>
      <c r="L29" s="44"/>
      <c r="M29" s="45">
        <v>0</v>
      </c>
      <c r="N29" s="60"/>
      <c r="O29" s="60"/>
      <c r="P29" s="407"/>
      <c r="Q29" s="60"/>
      <c r="R29" s="68"/>
      <c r="S29" s="68"/>
      <c r="T29" s="68"/>
      <c r="U29" s="68"/>
      <c r="V29" s="68"/>
      <c r="W29" s="68"/>
    </row>
    <row r="30" spans="1:23" s="93" customFormat="1" ht="84" x14ac:dyDescent="0.15">
      <c r="A30" s="405">
        <v>5</v>
      </c>
      <c r="B30" s="209" t="s">
        <v>84</v>
      </c>
      <c r="C30" s="101" t="s">
        <v>1747</v>
      </c>
      <c r="D30" s="54" t="s">
        <v>1748</v>
      </c>
      <c r="E30" s="99" t="s">
        <v>32</v>
      </c>
      <c r="F30" s="406" t="s">
        <v>1721</v>
      </c>
      <c r="G30" s="60">
        <v>3</v>
      </c>
      <c r="H30" s="60">
        <v>3</v>
      </c>
      <c r="I30" s="62">
        <v>9</v>
      </c>
      <c r="J30" s="387" t="s">
        <v>17</v>
      </c>
      <c r="K30" s="49" t="s">
        <v>1749</v>
      </c>
      <c r="L30" s="44" t="s">
        <v>1468</v>
      </c>
      <c r="M30" s="45">
        <v>85</v>
      </c>
      <c r="N30" s="60">
        <v>3</v>
      </c>
      <c r="O30" s="60">
        <v>1</v>
      </c>
      <c r="P30" s="407">
        <v>3</v>
      </c>
      <c r="Q30" s="60" t="s">
        <v>19</v>
      </c>
      <c r="R30" s="68" t="s">
        <v>33</v>
      </c>
      <c r="S30" s="54" t="s">
        <v>110</v>
      </c>
      <c r="T30" s="54" t="s">
        <v>110</v>
      </c>
      <c r="U30" s="55" t="s">
        <v>110</v>
      </c>
      <c r="V30" s="54" t="s">
        <v>110</v>
      </c>
      <c r="W30" s="54" t="s">
        <v>110</v>
      </c>
    </row>
    <row r="31" spans="1:23" s="93" customFormat="1" ht="63.75" customHeight="1" x14ac:dyDescent="0.15">
      <c r="A31" s="405"/>
      <c r="B31" s="209"/>
      <c r="C31" s="102"/>
      <c r="D31" s="54" t="s">
        <v>1750</v>
      </c>
      <c r="E31" s="99" t="s">
        <v>32</v>
      </c>
      <c r="F31" s="406"/>
      <c r="G31" s="60"/>
      <c r="H31" s="60"/>
      <c r="I31" s="62"/>
      <c r="J31" s="296"/>
      <c r="K31" s="49"/>
      <c r="L31" s="44"/>
      <c r="M31" s="45">
        <v>0</v>
      </c>
      <c r="N31" s="60"/>
      <c r="O31" s="60"/>
      <c r="P31" s="407"/>
      <c r="Q31" s="60"/>
      <c r="R31" s="68"/>
      <c r="S31" s="68"/>
      <c r="T31" s="68"/>
      <c r="U31" s="69"/>
      <c r="V31" s="68"/>
      <c r="W31" s="68"/>
    </row>
    <row r="32" spans="1:23" s="93" customFormat="1" ht="12.75" customHeight="1" x14ac:dyDescent="0.15">
      <c r="A32" s="405"/>
      <c r="B32" s="209"/>
      <c r="C32" s="102"/>
      <c r="D32" s="225"/>
      <c r="E32" s="99"/>
      <c r="F32" s="406"/>
      <c r="G32" s="60"/>
      <c r="H32" s="60"/>
      <c r="I32" s="62"/>
      <c r="J32" s="296"/>
      <c r="K32" s="49"/>
      <c r="L32" s="44"/>
      <c r="M32" s="45">
        <v>0</v>
      </c>
      <c r="N32" s="60"/>
      <c r="O32" s="60"/>
      <c r="P32" s="407"/>
      <c r="Q32" s="60"/>
      <c r="R32" s="68"/>
      <c r="S32" s="68"/>
      <c r="T32" s="68"/>
      <c r="U32" s="68"/>
      <c r="V32" s="68"/>
      <c r="W32" s="68"/>
    </row>
    <row r="33" spans="1:23" s="93" customFormat="1" ht="12.75" customHeight="1" x14ac:dyDescent="0.15">
      <c r="A33" s="405"/>
      <c r="B33" s="209"/>
      <c r="C33" s="102"/>
      <c r="D33" s="54"/>
      <c r="E33" s="99"/>
      <c r="F33" s="406"/>
      <c r="G33" s="60"/>
      <c r="H33" s="60"/>
      <c r="I33" s="62"/>
      <c r="J33" s="296"/>
      <c r="K33" s="49"/>
      <c r="L33" s="44"/>
      <c r="M33" s="45">
        <v>0</v>
      </c>
      <c r="N33" s="60"/>
      <c r="O33" s="60"/>
      <c r="P33" s="407"/>
      <c r="Q33" s="60"/>
      <c r="R33" s="68"/>
      <c r="S33" s="68"/>
      <c r="T33" s="68"/>
      <c r="U33" s="68"/>
      <c r="V33" s="68"/>
      <c r="W33" s="68"/>
    </row>
    <row r="34" spans="1:23" s="93" customFormat="1" ht="12.75" customHeight="1" x14ac:dyDescent="0.15">
      <c r="A34" s="405"/>
      <c r="B34" s="209"/>
      <c r="C34" s="103"/>
      <c r="D34" s="225"/>
      <c r="E34" s="99"/>
      <c r="F34" s="406"/>
      <c r="G34" s="60"/>
      <c r="H34" s="60"/>
      <c r="I34" s="62"/>
      <c r="J34" s="171"/>
      <c r="K34" s="49"/>
      <c r="L34" s="44"/>
      <c r="M34" s="45">
        <v>0</v>
      </c>
      <c r="N34" s="60"/>
      <c r="O34" s="60"/>
      <c r="P34" s="407"/>
      <c r="Q34" s="60"/>
      <c r="R34" s="68"/>
      <c r="S34" s="68"/>
      <c r="T34" s="68"/>
      <c r="U34" s="68"/>
      <c r="V34" s="68"/>
      <c r="W34" s="68"/>
    </row>
    <row r="35" spans="1:23" s="93" customFormat="1" ht="84" x14ac:dyDescent="0.25">
      <c r="A35" s="405">
        <v>6</v>
      </c>
      <c r="B35" s="209" t="s">
        <v>84</v>
      </c>
      <c r="C35" s="101" t="s">
        <v>1751</v>
      </c>
      <c r="D35" s="54" t="s">
        <v>1752</v>
      </c>
      <c r="E35" s="58" t="s">
        <v>31</v>
      </c>
      <c r="F35" s="406" t="s">
        <v>1721</v>
      </c>
      <c r="G35" s="60">
        <v>2</v>
      </c>
      <c r="H35" s="60">
        <v>2</v>
      </c>
      <c r="I35" s="62">
        <v>4</v>
      </c>
      <c r="J35" s="387" t="s">
        <v>19</v>
      </c>
      <c r="K35" s="49" t="s">
        <v>1753</v>
      </c>
      <c r="L35" s="44" t="s">
        <v>1468</v>
      </c>
      <c r="M35" s="45">
        <v>85</v>
      </c>
      <c r="N35" s="60">
        <v>1</v>
      </c>
      <c r="O35" s="60">
        <v>1</v>
      </c>
      <c r="P35" s="407">
        <v>1</v>
      </c>
      <c r="Q35" s="60" t="s">
        <v>19</v>
      </c>
      <c r="R35" s="68" t="s">
        <v>33</v>
      </c>
      <c r="S35" s="54" t="s">
        <v>110</v>
      </c>
      <c r="T35" s="54" t="s">
        <v>110</v>
      </c>
      <c r="U35" s="55" t="s">
        <v>110</v>
      </c>
      <c r="V35" s="54" t="s">
        <v>110</v>
      </c>
      <c r="W35" s="54" t="s">
        <v>110</v>
      </c>
    </row>
    <row r="36" spans="1:23" s="93" customFormat="1" ht="84" x14ac:dyDescent="0.25">
      <c r="A36" s="405"/>
      <c r="B36" s="209"/>
      <c r="C36" s="102"/>
      <c r="D36" s="54" t="s">
        <v>1754</v>
      </c>
      <c r="E36" s="58" t="s">
        <v>32</v>
      </c>
      <c r="F36" s="406"/>
      <c r="G36" s="60"/>
      <c r="H36" s="60"/>
      <c r="I36" s="62"/>
      <c r="J36" s="296"/>
      <c r="K36" s="49" t="s">
        <v>1755</v>
      </c>
      <c r="L36" s="44" t="s">
        <v>7</v>
      </c>
      <c r="M36" s="45">
        <v>85</v>
      </c>
      <c r="N36" s="60"/>
      <c r="O36" s="60"/>
      <c r="P36" s="407"/>
      <c r="Q36" s="60"/>
      <c r="R36" s="68"/>
      <c r="S36" s="68"/>
      <c r="T36" s="68"/>
      <c r="U36" s="69"/>
      <c r="V36" s="68"/>
      <c r="W36" s="68"/>
    </row>
    <row r="37" spans="1:23" s="93" customFormat="1" ht="42" x14ac:dyDescent="0.25">
      <c r="A37" s="405"/>
      <c r="B37" s="209"/>
      <c r="C37" s="102"/>
      <c r="D37" s="54" t="s">
        <v>1756</v>
      </c>
      <c r="E37" s="58" t="s">
        <v>28</v>
      </c>
      <c r="F37" s="406"/>
      <c r="G37" s="60"/>
      <c r="H37" s="60"/>
      <c r="I37" s="62"/>
      <c r="J37" s="296"/>
      <c r="K37" s="49"/>
      <c r="L37" s="44"/>
      <c r="M37" s="45">
        <v>0</v>
      </c>
      <c r="N37" s="60"/>
      <c r="O37" s="60"/>
      <c r="P37" s="407"/>
      <c r="Q37" s="60"/>
      <c r="R37" s="68"/>
      <c r="S37" s="68"/>
      <c r="T37" s="68"/>
      <c r="U37" s="68"/>
      <c r="V37" s="68"/>
      <c r="W37" s="68"/>
    </row>
    <row r="38" spans="1:23" s="93" customFormat="1" x14ac:dyDescent="0.15">
      <c r="A38" s="405"/>
      <c r="B38" s="209"/>
      <c r="C38" s="102"/>
      <c r="D38" s="54"/>
      <c r="E38" s="99"/>
      <c r="F38" s="406"/>
      <c r="G38" s="60"/>
      <c r="H38" s="60"/>
      <c r="I38" s="62"/>
      <c r="J38" s="296"/>
      <c r="K38" s="49"/>
      <c r="L38" s="44"/>
      <c r="M38" s="45">
        <v>0</v>
      </c>
      <c r="N38" s="60"/>
      <c r="O38" s="60"/>
      <c r="P38" s="407"/>
      <c r="Q38" s="60"/>
      <c r="R38" s="68"/>
      <c r="S38" s="68"/>
      <c r="T38" s="68"/>
      <c r="U38" s="68"/>
      <c r="V38" s="68"/>
      <c r="W38" s="68"/>
    </row>
    <row r="39" spans="1:23" s="93" customFormat="1" x14ac:dyDescent="0.15">
      <c r="A39" s="405"/>
      <c r="B39" s="209"/>
      <c r="C39" s="103"/>
      <c r="D39" s="225"/>
      <c r="E39" s="99"/>
      <c r="F39" s="406"/>
      <c r="G39" s="60"/>
      <c r="H39" s="60"/>
      <c r="I39" s="62"/>
      <c r="J39" s="171"/>
      <c r="K39" s="49"/>
      <c r="L39" s="44"/>
      <c r="M39" s="45">
        <v>0</v>
      </c>
      <c r="N39" s="60"/>
      <c r="O39" s="60"/>
      <c r="P39" s="407"/>
      <c r="Q39" s="60"/>
      <c r="R39" s="68"/>
      <c r="S39" s="68"/>
      <c r="T39" s="68"/>
      <c r="U39" s="68"/>
      <c r="V39" s="68"/>
      <c r="W39" s="68"/>
    </row>
    <row r="40" spans="1:23" s="93" customFormat="1" ht="63" x14ac:dyDescent="0.15">
      <c r="A40" s="405">
        <v>7</v>
      </c>
      <c r="B40" s="209" t="s">
        <v>84</v>
      </c>
      <c r="C40" s="410" t="s">
        <v>1757</v>
      </c>
      <c r="D40" s="225" t="s">
        <v>1758</v>
      </c>
      <c r="E40" s="99" t="s">
        <v>28</v>
      </c>
      <c r="F40" s="406" t="s">
        <v>1721</v>
      </c>
      <c r="G40" s="60">
        <v>3</v>
      </c>
      <c r="H40" s="60">
        <v>2</v>
      </c>
      <c r="I40" s="62">
        <v>6</v>
      </c>
      <c r="J40" s="387" t="s">
        <v>18</v>
      </c>
      <c r="K40" s="49" t="s">
        <v>1759</v>
      </c>
      <c r="L40" s="44" t="s">
        <v>7</v>
      </c>
      <c r="M40" s="45">
        <v>85</v>
      </c>
      <c r="N40" s="60">
        <v>1</v>
      </c>
      <c r="O40" s="60">
        <v>1</v>
      </c>
      <c r="P40" s="407">
        <v>1</v>
      </c>
      <c r="Q40" s="60" t="s">
        <v>19</v>
      </c>
      <c r="R40" s="68" t="s">
        <v>33</v>
      </c>
      <c r="S40" s="68" t="s">
        <v>110</v>
      </c>
      <c r="T40" s="68" t="s">
        <v>110</v>
      </c>
      <c r="U40" s="69" t="s">
        <v>110</v>
      </c>
      <c r="V40" s="68" t="s">
        <v>110</v>
      </c>
      <c r="W40" s="68" t="s">
        <v>110</v>
      </c>
    </row>
    <row r="41" spans="1:23" s="93" customFormat="1" ht="52.5" x14ac:dyDescent="0.15">
      <c r="A41" s="405"/>
      <c r="B41" s="209"/>
      <c r="C41" s="370"/>
      <c r="D41" s="225" t="s">
        <v>1760</v>
      </c>
      <c r="E41" s="99" t="s">
        <v>31</v>
      </c>
      <c r="F41" s="406"/>
      <c r="G41" s="60"/>
      <c r="H41" s="60"/>
      <c r="I41" s="62"/>
      <c r="J41" s="296"/>
      <c r="K41" s="49" t="s">
        <v>1761</v>
      </c>
      <c r="L41" s="44" t="s">
        <v>1468</v>
      </c>
      <c r="M41" s="45">
        <v>70</v>
      </c>
      <c r="N41" s="60"/>
      <c r="O41" s="60"/>
      <c r="P41" s="407"/>
      <c r="Q41" s="60"/>
      <c r="R41" s="68"/>
      <c r="S41" s="68"/>
      <c r="T41" s="68"/>
      <c r="U41" s="68"/>
      <c r="V41" s="68"/>
      <c r="W41" s="68"/>
    </row>
    <row r="42" spans="1:23" s="93" customFormat="1" x14ac:dyDescent="0.15">
      <c r="A42" s="405"/>
      <c r="B42" s="209"/>
      <c r="C42" s="370"/>
      <c r="D42" s="225"/>
      <c r="E42" s="99"/>
      <c r="F42" s="406"/>
      <c r="G42" s="60"/>
      <c r="H42" s="60"/>
      <c r="I42" s="62"/>
      <c r="J42" s="296"/>
      <c r="K42" s="49"/>
      <c r="L42" s="44"/>
      <c r="M42" s="45">
        <v>0</v>
      </c>
      <c r="N42" s="60"/>
      <c r="O42" s="60"/>
      <c r="P42" s="407"/>
      <c r="Q42" s="60"/>
      <c r="R42" s="68"/>
      <c r="S42" s="68"/>
      <c r="T42" s="68"/>
      <c r="U42" s="68"/>
      <c r="V42" s="68"/>
      <c r="W42" s="68"/>
    </row>
    <row r="43" spans="1:23" s="93" customFormat="1" x14ac:dyDescent="0.15">
      <c r="A43" s="405"/>
      <c r="B43" s="209"/>
      <c r="C43" s="370"/>
      <c r="D43" s="225"/>
      <c r="E43" s="99"/>
      <c r="F43" s="406"/>
      <c r="G43" s="60"/>
      <c r="H43" s="60"/>
      <c r="I43" s="62"/>
      <c r="J43" s="296"/>
      <c r="K43" s="49"/>
      <c r="L43" s="44"/>
      <c r="M43" s="45">
        <v>0</v>
      </c>
      <c r="N43" s="60"/>
      <c r="O43" s="60"/>
      <c r="P43" s="407"/>
      <c r="Q43" s="60"/>
      <c r="R43" s="68"/>
      <c r="S43" s="68"/>
      <c r="T43" s="68"/>
      <c r="U43" s="68"/>
      <c r="V43" s="68"/>
      <c r="W43" s="68"/>
    </row>
    <row r="44" spans="1:23" s="93" customFormat="1" x14ac:dyDescent="0.15">
      <c r="A44" s="405"/>
      <c r="B44" s="209"/>
      <c r="C44" s="366"/>
      <c r="D44" s="225"/>
      <c r="E44" s="99"/>
      <c r="F44" s="406"/>
      <c r="G44" s="60"/>
      <c r="H44" s="60"/>
      <c r="I44" s="62"/>
      <c r="J44" s="171"/>
      <c r="K44" s="49"/>
      <c r="L44" s="44"/>
      <c r="M44" s="45">
        <v>0</v>
      </c>
      <c r="N44" s="60"/>
      <c r="O44" s="60"/>
      <c r="P44" s="407"/>
      <c r="Q44" s="60"/>
      <c r="R44" s="68"/>
      <c r="S44" s="68"/>
      <c r="T44" s="68"/>
      <c r="U44" s="68"/>
      <c r="V44" s="68"/>
      <c r="W44" s="68"/>
    </row>
    <row r="45" spans="1:23" s="93" customFormat="1" ht="63" x14ac:dyDescent="0.25">
      <c r="A45" s="411">
        <v>1</v>
      </c>
      <c r="B45" s="209" t="s">
        <v>81</v>
      </c>
      <c r="C45" s="48" t="s">
        <v>1762</v>
      </c>
      <c r="D45" s="54" t="s">
        <v>1763</v>
      </c>
      <c r="E45" s="88" t="s">
        <v>32</v>
      </c>
      <c r="F45" s="406" t="s">
        <v>1721</v>
      </c>
      <c r="G45" s="224">
        <v>2</v>
      </c>
      <c r="H45" s="224">
        <v>2</v>
      </c>
      <c r="I45" s="62">
        <v>4</v>
      </c>
      <c r="J45" s="387" t="s">
        <v>19</v>
      </c>
      <c r="K45" s="49" t="s">
        <v>1764</v>
      </c>
      <c r="L45" s="44" t="s">
        <v>7</v>
      </c>
      <c r="M45" s="45">
        <v>70</v>
      </c>
      <c r="N45" s="60">
        <v>1</v>
      </c>
      <c r="O45" s="60">
        <v>2</v>
      </c>
      <c r="P45" s="407">
        <v>2</v>
      </c>
      <c r="Q45" s="60" t="s">
        <v>19</v>
      </c>
      <c r="R45" s="68" t="s">
        <v>33</v>
      </c>
      <c r="S45" s="54" t="s">
        <v>110</v>
      </c>
      <c r="T45" s="54" t="s">
        <v>110</v>
      </c>
      <c r="U45" s="55" t="s">
        <v>110</v>
      </c>
      <c r="V45" s="54" t="s">
        <v>110</v>
      </c>
      <c r="W45" s="54" t="s">
        <v>110</v>
      </c>
    </row>
    <row r="46" spans="1:23" s="93" customFormat="1" ht="52.5" x14ac:dyDescent="0.25">
      <c r="A46" s="411"/>
      <c r="B46" s="209"/>
      <c r="C46" s="48"/>
      <c r="D46" s="54" t="s">
        <v>1765</v>
      </c>
      <c r="E46" s="89" t="s">
        <v>32</v>
      </c>
      <c r="F46" s="406"/>
      <c r="G46" s="224"/>
      <c r="H46" s="224"/>
      <c r="I46" s="62"/>
      <c r="J46" s="296"/>
      <c r="K46" s="49"/>
      <c r="L46" s="44"/>
      <c r="M46" s="45">
        <v>0</v>
      </c>
      <c r="N46" s="60"/>
      <c r="O46" s="60"/>
      <c r="P46" s="407"/>
      <c r="Q46" s="60"/>
      <c r="R46" s="68"/>
      <c r="S46" s="68"/>
      <c r="T46" s="68"/>
      <c r="U46" s="68"/>
      <c r="V46" s="68"/>
      <c r="W46" s="68"/>
    </row>
    <row r="47" spans="1:23" s="93" customFormat="1" ht="42" x14ac:dyDescent="0.25">
      <c r="A47" s="411"/>
      <c r="B47" s="209"/>
      <c r="C47" s="48"/>
      <c r="D47" s="54" t="s">
        <v>1766</v>
      </c>
      <c r="E47" s="89"/>
      <c r="F47" s="406"/>
      <c r="G47" s="224"/>
      <c r="H47" s="224"/>
      <c r="I47" s="62"/>
      <c r="J47" s="171"/>
      <c r="K47" s="49"/>
      <c r="L47" s="44"/>
      <c r="M47" s="45">
        <v>0</v>
      </c>
      <c r="N47" s="60"/>
      <c r="O47" s="60"/>
      <c r="P47" s="407"/>
      <c r="Q47" s="60"/>
      <c r="R47" s="68"/>
      <c r="S47" s="68"/>
      <c r="T47" s="68"/>
      <c r="U47" s="68"/>
      <c r="V47" s="68"/>
      <c r="W47" s="68"/>
    </row>
    <row r="48" spans="1:23" s="93" customFormat="1" ht="84" x14ac:dyDescent="0.25">
      <c r="A48" s="411">
        <v>2</v>
      </c>
      <c r="B48" s="209" t="s">
        <v>81</v>
      </c>
      <c r="C48" s="48" t="s">
        <v>1767</v>
      </c>
      <c r="D48" s="54" t="s">
        <v>1768</v>
      </c>
      <c r="E48" s="88" t="s">
        <v>32</v>
      </c>
      <c r="F48" s="406" t="s">
        <v>1721</v>
      </c>
      <c r="G48" s="60">
        <v>3</v>
      </c>
      <c r="H48" s="60">
        <v>3</v>
      </c>
      <c r="I48" s="62">
        <v>9</v>
      </c>
      <c r="J48" s="387" t="s">
        <v>17</v>
      </c>
      <c r="K48" s="49" t="s">
        <v>1769</v>
      </c>
      <c r="L48" s="44" t="s">
        <v>7</v>
      </c>
      <c r="M48" s="45">
        <v>70</v>
      </c>
      <c r="N48" s="60">
        <v>2</v>
      </c>
      <c r="O48" s="60">
        <v>2</v>
      </c>
      <c r="P48" s="407">
        <v>4</v>
      </c>
      <c r="Q48" s="60" t="s">
        <v>19</v>
      </c>
      <c r="R48" s="68" t="s">
        <v>33</v>
      </c>
      <c r="S48" s="54" t="s">
        <v>110</v>
      </c>
      <c r="T48" s="54" t="s">
        <v>110</v>
      </c>
      <c r="U48" s="55" t="s">
        <v>110</v>
      </c>
      <c r="V48" s="54" t="s">
        <v>110</v>
      </c>
      <c r="W48" s="54" t="s">
        <v>110</v>
      </c>
    </row>
    <row r="49" spans="1:23" s="93" customFormat="1" ht="90" customHeight="1" x14ac:dyDescent="0.25">
      <c r="A49" s="411"/>
      <c r="B49" s="209"/>
      <c r="C49" s="48"/>
      <c r="D49" s="54" t="s">
        <v>1770</v>
      </c>
      <c r="E49" s="89" t="s">
        <v>28</v>
      </c>
      <c r="F49" s="406"/>
      <c r="G49" s="60"/>
      <c r="H49" s="60"/>
      <c r="I49" s="62"/>
      <c r="J49" s="296"/>
      <c r="K49" s="49" t="s">
        <v>1771</v>
      </c>
      <c r="L49" s="44" t="s">
        <v>1468</v>
      </c>
      <c r="M49" s="45">
        <v>70</v>
      </c>
      <c r="N49" s="60"/>
      <c r="O49" s="60"/>
      <c r="P49" s="407"/>
      <c r="Q49" s="60"/>
      <c r="R49" s="412"/>
      <c r="S49" s="412"/>
      <c r="T49" s="412"/>
      <c r="U49" s="413"/>
      <c r="V49" s="412"/>
      <c r="W49" s="412"/>
    </row>
    <row r="50" spans="1:23" s="93" customFormat="1" ht="33.75" customHeight="1" x14ac:dyDescent="0.25">
      <c r="A50" s="411"/>
      <c r="B50" s="209"/>
      <c r="C50" s="48"/>
      <c r="D50" s="54" t="s">
        <v>1772</v>
      </c>
      <c r="E50" s="89"/>
      <c r="F50" s="406"/>
      <c r="G50" s="60"/>
      <c r="H50" s="60"/>
      <c r="I50" s="62"/>
      <c r="J50" s="171"/>
      <c r="K50" s="54" t="s">
        <v>1773</v>
      </c>
      <c r="L50" s="44" t="s">
        <v>7</v>
      </c>
      <c r="M50" s="45">
        <v>70</v>
      </c>
      <c r="N50" s="60"/>
      <c r="O50" s="60"/>
      <c r="P50" s="407"/>
      <c r="Q50" s="60"/>
      <c r="R50" s="68"/>
      <c r="S50" s="68"/>
      <c r="T50" s="68"/>
      <c r="U50" s="69"/>
      <c r="V50" s="68"/>
      <c r="W50" s="68"/>
    </row>
    <row r="51" spans="1:23" s="93" customFormat="1" ht="52.5" x14ac:dyDescent="0.25">
      <c r="A51" s="411">
        <v>3</v>
      </c>
      <c r="B51" s="209" t="s">
        <v>81</v>
      </c>
      <c r="C51" s="48" t="s">
        <v>1774</v>
      </c>
      <c r="D51" s="54" t="s">
        <v>1775</v>
      </c>
      <c r="E51" s="88" t="s">
        <v>31</v>
      </c>
      <c r="F51" s="62" t="s">
        <v>1721</v>
      </c>
      <c r="G51" s="60">
        <v>2</v>
      </c>
      <c r="H51" s="60">
        <v>3</v>
      </c>
      <c r="I51" s="62">
        <v>6</v>
      </c>
      <c r="J51" s="387" t="s">
        <v>18</v>
      </c>
      <c r="K51" s="58" t="s">
        <v>1776</v>
      </c>
      <c r="L51" s="52" t="s">
        <v>7</v>
      </c>
      <c r="M51" s="45">
        <v>70</v>
      </c>
      <c r="N51" s="60">
        <v>1</v>
      </c>
      <c r="O51" s="60">
        <v>2</v>
      </c>
      <c r="P51" s="407">
        <v>2</v>
      </c>
      <c r="Q51" s="60" t="s">
        <v>19</v>
      </c>
      <c r="R51" s="68" t="s">
        <v>33</v>
      </c>
      <c r="S51" s="54" t="s">
        <v>110</v>
      </c>
      <c r="T51" s="54" t="s">
        <v>110</v>
      </c>
      <c r="U51" s="54" t="s">
        <v>110</v>
      </c>
      <c r="V51" s="54" t="s">
        <v>110</v>
      </c>
      <c r="W51" s="54" t="s">
        <v>110</v>
      </c>
    </row>
    <row r="52" spans="1:23" s="93" customFormat="1" ht="42" x14ac:dyDescent="0.25">
      <c r="A52" s="411"/>
      <c r="B52" s="209"/>
      <c r="C52" s="48"/>
      <c r="D52" s="54" t="s">
        <v>1777</v>
      </c>
      <c r="E52" s="89"/>
      <c r="F52" s="62"/>
      <c r="G52" s="60"/>
      <c r="H52" s="60"/>
      <c r="I52" s="62"/>
      <c r="J52" s="171"/>
      <c r="K52" s="58" t="s">
        <v>1778</v>
      </c>
      <c r="L52" s="52" t="s">
        <v>1468</v>
      </c>
      <c r="M52" s="45">
        <v>70</v>
      </c>
      <c r="N52" s="60"/>
      <c r="O52" s="60"/>
      <c r="P52" s="407"/>
      <c r="Q52" s="60"/>
      <c r="R52" s="68"/>
      <c r="S52" s="68"/>
      <c r="T52" s="68"/>
      <c r="U52" s="68"/>
      <c r="V52" s="68"/>
      <c r="W52" s="68"/>
    </row>
    <row r="53" spans="1:23" s="93" customFormat="1" ht="63" x14ac:dyDescent="0.25">
      <c r="A53" s="411">
        <v>4</v>
      </c>
      <c r="B53" s="209" t="s">
        <v>81</v>
      </c>
      <c r="C53" s="48" t="s">
        <v>1779</v>
      </c>
      <c r="D53" s="54" t="s">
        <v>1780</v>
      </c>
      <c r="E53" s="88" t="s">
        <v>32</v>
      </c>
      <c r="F53" s="62" t="s">
        <v>1721</v>
      </c>
      <c r="G53" s="60">
        <v>3</v>
      </c>
      <c r="H53" s="60">
        <v>3</v>
      </c>
      <c r="I53" s="62">
        <v>9</v>
      </c>
      <c r="J53" s="387" t="s">
        <v>17</v>
      </c>
      <c r="K53" s="43" t="s">
        <v>1781</v>
      </c>
      <c r="L53" s="44" t="s">
        <v>1468</v>
      </c>
      <c r="M53" s="45">
        <v>85</v>
      </c>
      <c r="N53" s="60">
        <v>2</v>
      </c>
      <c r="O53" s="60">
        <v>2</v>
      </c>
      <c r="P53" s="407">
        <v>4</v>
      </c>
      <c r="Q53" s="60" t="s">
        <v>19</v>
      </c>
      <c r="R53" s="68" t="s">
        <v>33</v>
      </c>
      <c r="S53" s="54" t="s">
        <v>110</v>
      </c>
      <c r="T53" s="54" t="s">
        <v>110</v>
      </c>
      <c r="U53" s="54" t="s">
        <v>110</v>
      </c>
      <c r="V53" s="54" t="s">
        <v>110</v>
      </c>
      <c r="W53" s="54" t="s">
        <v>110</v>
      </c>
    </row>
    <row r="54" spans="1:23" s="93" customFormat="1" ht="67.5" customHeight="1" x14ac:dyDescent="0.25">
      <c r="A54" s="411"/>
      <c r="B54" s="209"/>
      <c r="C54" s="48"/>
      <c r="D54" s="54" t="s">
        <v>1782</v>
      </c>
      <c r="E54" s="89" t="s">
        <v>31</v>
      </c>
      <c r="F54" s="62"/>
      <c r="G54" s="60"/>
      <c r="H54" s="60"/>
      <c r="I54" s="62"/>
      <c r="J54" s="296"/>
      <c r="K54" s="43" t="s">
        <v>1783</v>
      </c>
      <c r="L54" s="44" t="s">
        <v>7</v>
      </c>
      <c r="M54" s="45">
        <v>70</v>
      </c>
      <c r="N54" s="60"/>
      <c r="O54" s="60"/>
      <c r="P54" s="407"/>
      <c r="Q54" s="60"/>
      <c r="R54" s="68"/>
      <c r="S54" s="68"/>
      <c r="T54" s="68"/>
      <c r="U54" s="69"/>
      <c r="V54" s="68"/>
      <c r="W54" s="68"/>
    </row>
    <row r="55" spans="1:23" s="93" customFormat="1" ht="78.75" customHeight="1" x14ac:dyDescent="0.25">
      <c r="A55" s="411"/>
      <c r="B55" s="209"/>
      <c r="C55" s="48"/>
      <c r="D55" s="54" t="s">
        <v>1784</v>
      </c>
      <c r="E55" s="89"/>
      <c r="F55" s="62"/>
      <c r="G55" s="60"/>
      <c r="H55" s="60"/>
      <c r="I55" s="62"/>
      <c r="J55" s="296"/>
      <c r="K55" s="49" t="s">
        <v>1785</v>
      </c>
      <c r="L55" s="44" t="s">
        <v>1468</v>
      </c>
      <c r="M55" s="90">
        <v>70</v>
      </c>
      <c r="N55" s="60"/>
      <c r="O55" s="60"/>
      <c r="P55" s="407"/>
      <c r="Q55" s="60"/>
      <c r="R55" s="68"/>
      <c r="S55" s="68"/>
      <c r="T55" s="68"/>
      <c r="U55" s="68"/>
      <c r="V55" s="68"/>
      <c r="W55" s="68"/>
    </row>
    <row r="56" spans="1:23" s="93" customFormat="1" ht="101.25" customHeight="1" x14ac:dyDescent="0.25">
      <c r="A56" s="411"/>
      <c r="B56" s="209"/>
      <c r="C56" s="48"/>
      <c r="D56" s="54" t="s">
        <v>1786</v>
      </c>
      <c r="E56" s="89"/>
      <c r="F56" s="62"/>
      <c r="G56" s="60"/>
      <c r="H56" s="60"/>
      <c r="I56" s="62"/>
      <c r="J56" s="296"/>
      <c r="K56" s="49" t="s">
        <v>1787</v>
      </c>
      <c r="L56" s="44" t="s">
        <v>7</v>
      </c>
      <c r="M56" s="45">
        <v>70</v>
      </c>
      <c r="N56" s="60"/>
      <c r="O56" s="60"/>
      <c r="P56" s="407"/>
      <c r="Q56" s="60"/>
      <c r="R56" s="68"/>
      <c r="S56" s="68"/>
      <c r="T56" s="68"/>
      <c r="U56" s="68"/>
      <c r="V56" s="68"/>
      <c r="W56" s="68"/>
    </row>
    <row r="57" spans="1:23" s="93" customFormat="1" ht="33.75" customHeight="1" x14ac:dyDescent="0.25">
      <c r="A57" s="411"/>
      <c r="B57" s="209"/>
      <c r="C57" s="48"/>
      <c r="D57" s="54" t="s">
        <v>1788</v>
      </c>
      <c r="E57" s="89"/>
      <c r="F57" s="62"/>
      <c r="G57" s="60"/>
      <c r="H57" s="60"/>
      <c r="I57" s="62"/>
      <c r="J57" s="171"/>
      <c r="K57" s="54" t="s">
        <v>1789</v>
      </c>
      <c r="L57" s="52" t="s">
        <v>1468</v>
      </c>
      <c r="M57" s="45">
        <v>70</v>
      </c>
      <c r="N57" s="60"/>
      <c r="O57" s="60"/>
      <c r="P57" s="407"/>
      <c r="Q57" s="60"/>
      <c r="R57" s="68"/>
      <c r="S57" s="68"/>
      <c r="T57" s="68"/>
      <c r="U57" s="68"/>
      <c r="V57" s="68"/>
      <c r="W57" s="68"/>
    </row>
    <row r="58" spans="1:23" s="93" customFormat="1" ht="94.5" x14ac:dyDescent="0.25">
      <c r="A58" s="411">
        <v>5</v>
      </c>
      <c r="B58" s="209" t="s">
        <v>81</v>
      </c>
      <c r="C58" s="48" t="s">
        <v>1790</v>
      </c>
      <c r="D58" s="54" t="s">
        <v>1788</v>
      </c>
      <c r="E58" s="88" t="s">
        <v>32</v>
      </c>
      <c r="F58" s="406" t="s">
        <v>1721</v>
      </c>
      <c r="G58" s="60">
        <v>3</v>
      </c>
      <c r="H58" s="60">
        <v>3</v>
      </c>
      <c r="I58" s="62">
        <v>9</v>
      </c>
      <c r="J58" s="387" t="s">
        <v>17</v>
      </c>
      <c r="K58" s="49" t="s">
        <v>1791</v>
      </c>
      <c r="L58" s="52" t="s">
        <v>7</v>
      </c>
      <c r="M58" s="45">
        <v>55</v>
      </c>
      <c r="N58" s="60">
        <v>2</v>
      </c>
      <c r="O58" s="60">
        <v>3</v>
      </c>
      <c r="P58" s="407">
        <v>6</v>
      </c>
      <c r="Q58" s="60" t="s">
        <v>18</v>
      </c>
      <c r="R58" s="68" t="s">
        <v>35</v>
      </c>
      <c r="S58" s="68" t="s">
        <v>1792</v>
      </c>
      <c r="T58" s="68" t="s">
        <v>1793</v>
      </c>
      <c r="U58" s="69">
        <v>43313</v>
      </c>
      <c r="V58" s="68" t="s">
        <v>1794</v>
      </c>
      <c r="W58" s="68" t="s">
        <v>1795</v>
      </c>
    </row>
    <row r="59" spans="1:23" s="93" customFormat="1" ht="45" customHeight="1" x14ac:dyDescent="0.25">
      <c r="A59" s="411"/>
      <c r="B59" s="209"/>
      <c r="C59" s="48"/>
      <c r="D59" s="54" t="s">
        <v>1796</v>
      </c>
      <c r="E59" s="89"/>
      <c r="F59" s="406"/>
      <c r="G59" s="60"/>
      <c r="H59" s="60"/>
      <c r="I59" s="62"/>
      <c r="J59" s="171"/>
      <c r="K59" s="49"/>
      <c r="L59" s="44"/>
      <c r="M59" s="45">
        <v>0</v>
      </c>
      <c r="N59" s="60"/>
      <c r="O59" s="60"/>
      <c r="P59" s="407"/>
      <c r="Q59" s="60"/>
      <c r="R59" s="68"/>
      <c r="S59" s="68"/>
      <c r="T59" s="68"/>
      <c r="U59" s="69"/>
      <c r="V59" s="68"/>
      <c r="W59" s="68"/>
    </row>
    <row r="60" spans="1:23" s="93" customFormat="1" ht="73.5" x14ac:dyDescent="0.25">
      <c r="A60" s="405">
        <v>1</v>
      </c>
      <c r="B60" s="209" t="s">
        <v>80</v>
      </c>
      <c r="C60" s="48" t="s">
        <v>1797</v>
      </c>
      <c r="D60" s="54" t="s">
        <v>1798</v>
      </c>
      <c r="E60" s="98" t="s">
        <v>28</v>
      </c>
      <c r="F60" s="406" t="s">
        <v>1721</v>
      </c>
      <c r="G60" s="60">
        <v>3</v>
      </c>
      <c r="H60" s="60">
        <v>3</v>
      </c>
      <c r="I60" s="62">
        <v>9</v>
      </c>
      <c r="J60" s="387" t="s">
        <v>17</v>
      </c>
      <c r="K60" s="49" t="s">
        <v>1799</v>
      </c>
      <c r="L60" s="44" t="s">
        <v>7</v>
      </c>
      <c r="M60" s="45">
        <v>85</v>
      </c>
      <c r="N60" s="60">
        <v>1</v>
      </c>
      <c r="O60" s="60">
        <v>3</v>
      </c>
      <c r="P60" s="407">
        <v>3</v>
      </c>
      <c r="Q60" s="60" t="s">
        <v>18</v>
      </c>
      <c r="R60" s="68" t="s">
        <v>35</v>
      </c>
      <c r="S60" s="54" t="s">
        <v>1800</v>
      </c>
      <c r="T60" s="54" t="s">
        <v>1801</v>
      </c>
      <c r="U60" s="56">
        <v>43483</v>
      </c>
      <c r="V60" s="49" t="s">
        <v>235</v>
      </c>
      <c r="W60" s="49" t="s">
        <v>1802</v>
      </c>
    </row>
    <row r="61" spans="1:23" s="93" customFormat="1" ht="63.75" customHeight="1" x14ac:dyDescent="0.25">
      <c r="A61" s="405"/>
      <c r="B61" s="209"/>
      <c r="C61" s="48"/>
      <c r="D61" s="54" t="s">
        <v>1803</v>
      </c>
      <c r="E61" s="58" t="s">
        <v>28</v>
      </c>
      <c r="F61" s="406"/>
      <c r="G61" s="60"/>
      <c r="H61" s="60"/>
      <c r="I61" s="62"/>
      <c r="J61" s="171"/>
      <c r="K61" s="49" t="s">
        <v>1804</v>
      </c>
      <c r="L61" s="44" t="s">
        <v>7</v>
      </c>
      <c r="M61" s="45">
        <v>85</v>
      </c>
      <c r="N61" s="60"/>
      <c r="O61" s="60"/>
      <c r="P61" s="407"/>
      <c r="Q61" s="60"/>
      <c r="R61" s="412"/>
      <c r="S61" s="104"/>
      <c r="T61" s="412"/>
      <c r="U61" s="413"/>
      <c r="V61" s="412"/>
      <c r="W61" s="412"/>
    </row>
    <row r="62" spans="1:23" s="93" customFormat="1" ht="63" x14ac:dyDescent="0.15">
      <c r="A62" s="405">
        <v>2</v>
      </c>
      <c r="B62" s="209" t="s">
        <v>80</v>
      </c>
      <c r="C62" s="48" t="s">
        <v>1805</v>
      </c>
      <c r="D62" s="54" t="s">
        <v>1806</v>
      </c>
      <c r="E62" s="99" t="s">
        <v>32</v>
      </c>
      <c r="F62" s="406" t="s">
        <v>1721</v>
      </c>
      <c r="G62" s="60">
        <v>3</v>
      </c>
      <c r="H62" s="60">
        <v>2</v>
      </c>
      <c r="I62" s="62">
        <v>6</v>
      </c>
      <c r="J62" s="387" t="s">
        <v>17</v>
      </c>
      <c r="K62" s="49" t="s">
        <v>1807</v>
      </c>
      <c r="L62" s="44" t="s">
        <v>1468</v>
      </c>
      <c r="M62" s="45">
        <v>85</v>
      </c>
      <c r="N62" s="60">
        <v>3</v>
      </c>
      <c r="O62" s="60">
        <v>1</v>
      </c>
      <c r="P62" s="407">
        <v>3</v>
      </c>
      <c r="Q62" s="60" t="s">
        <v>19</v>
      </c>
      <c r="R62" s="68" t="s">
        <v>33</v>
      </c>
      <c r="S62" s="54" t="s">
        <v>110</v>
      </c>
      <c r="T62" s="54" t="s">
        <v>110</v>
      </c>
      <c r="U62" s="54" t="s">
        <v>110</v>
      </c>
      <c r="V62" s="54" t="s">
        <v>110</v>
      </c>
      <c r="W62" s="54" t="s">
        <v>110</v>
      </c>
    </row>
    <row r="63" spans="1:23" s="93" customFormat="1" ht="143.25" customHeight="1" x14ac:dyDescent="0.15">
      <c r="A63" s="405"/>
      <c r="B63" s="209"/>
      <c r="C63" s="48"/>
      <c r="D63" s="49" t="s">
        <v>1808</v>
      </c>
      <c r="E63" s="99" t="s">
        <v>32</v>
      </c>
      <c r="F63" s="406"/>
      <c r="G63" s="60"/>
      <c r="H63" s="60"/>
      <c r="I63" s="62"/>
      <c r="J63" s="171"/>
      <c r="K63" s="49"/>
      <c r="L63" s="44"/>
      <c r="M63" s="45">
        <v>0</v>
      </c>
      <c r="N63" s="60"/>
      <c r="O63" s="60"/>
      <c r="P63" s="407"/>
      <c r="Q63" s="60"/>
      <c r="R63" s="104"/>
      <c r="S63" s="104"/>
      <c r="T63" s="104"/>
      <c r="U63" s="105"/>
      <c r="V63" s="104"/>
      <c r="W63" s="104"/>
    </row>
    <row r="64" spans="1:23" s="93" customFormat="1" ht="73.5" x14ac:dyDescent="0.15">
      <c r="A64" s="405">
        <v>3</v>
      </c>
      <c r="B64" s="409" t="s">
        <v>80</v>
      </c>
      <c r="C64" s="48" t="s">
        <v>1809</v>
      </c>
      <c r="D64" s="414" t="s">
        <v>1810</v>
      </c>
      <c r="E64" s="106" t="s">
        <v>32</v>
      </c>
      <c r="F64" s="42" t="s">
        <v>1721</v>
      </c>
      <c r="G64" s="60">
        <v>3</v>
      </c>
      <c r="H64" s="60">
        <v>2</v>
      </c>
      <c r="I64" s="62">
        <v>6</v>
      </c>
      <c r="J64" s="387" t="s">
        <v>17</v>
      </c>
      <c r="K64" s="49" t="s">
        <v>1811</v>
      </c>
      <c r="L64" s="44" t="s">
        <v>1468</v>
      </c>
      <c r="M64" s="45">
        <v>70</v>
      </c>
      <c r="N64" s="60">
        <v>3</v>
      </c>
      <c r="O64" s="60">
        <v>1</v>
      </c>
      <c r="P64" s="407">
        <v>3</v>
      </c>
      <c r="Q64" s="60" t="s">
        <v>19</v>
      </c>
      <c r="R64" s="68" t="s">
        <v>33</v>
      </c>
      <c r="S64" s="54" t="s">
        <v>110</v>
      </c>
      <c r="T64" s="54" t="s">
        <v>110</v>
      </c>
      <c r="U64" s="54" t="s">
        <v>110</v>
      </c>
      <c r="V64" s="54" t="s">
        <v>110</v>
      </c>
      <c r="W64" s="54" t="s">
        <v>110</v>
      </c>
    </row>
    <row r="65" spans="1:23" s="93" customFormat="1" ht="75" customHeight="1" x14ac:dyDescent="0.15">
      <c r="A65" s="405"/>
      <c r="B65" s="246"/>
      <c r="C65" s="48"/>
      <c r="D65" s="54" t="s">
        <v>1812</v>
      </c>
      <c r="E65" s="99" t="s">
        <v>32</v>
      </c>
      <c r="F65" s="42"/>
      <c r="G65" s="60"/>
      <c r="H65" s="60"/>
      <c r="I65" s="62"/>
      <c r="J65" s="171"/>
      <c r="K65" s="49"/>
      <c r="L65" s="44"/>
      <c r="M65" s="45">
        <v>0</v>
      </c>
      <c r="N65" s="60"/>
      <c r="O65" s="60"/>
      <c r="P65" s="407"/>
      <c r="Q65" s="60"/>
      <c r="R65" s="68"/>
      <c r="S65" s="107"/>
      <c r="T65" s="107"/>
      <c r="U65" s="108"/>
      <c r="V65" s="107"/>
      <c r="W65" s="107"/>
    </row>
    <row r="66" spans="1:23" s="93" customFormat="1" ht="105" x14ac:dyDescent="0.25">
      <c r="A66" s="411">
        <v>1</v>
      </c>
      <c r="B66" s="209" t="s">
        <v>86</v>
      </c>
      <c r="C66" s="48" t="s">
        <v>2417</v>
      </c>
      <c r="D66" s="43" t="s">
        <v>1813</v>
      </c>
      <c r="E66" s="88" t="s">
        <v>32</v>
      </c>
      <c r="F66" s="406" t="s">
        <v>1721</v>
      </c>
      <c r="G66" s="60">
        <v>2</v>
      </c>
      <c r="H66" s="60">
        <v>3</v>
      </c>
      <c r="I66" s="62">
        <v>6</v>
      </c>
      <c r="J66" s="387" t="s">
        <v>18</v>
      </c>
      <c r="K66" s="43" t="s">
        <v>1814</v>
      </c>
      <c r="L66" s="44" t="s">
        <v>7</v>
      </c>
      <c r="M66" s="45">
        <v>85</v>
      </c>
      <c r="N66" s="60">
        <v>1</v>
      </c>
      <c r="O66" s="60">
        <v>1</v>
      </c>
      <c r="P66" s="407">
        <v>1</v>
      </c>
      <c r="Q66" s="60" t="s">
        <v>19</v>
      </c>
      <c r="R66" s="68" t="s">
        <v>33</v>
      </c>
      <c r="S66" s="54" t="s">
        <v>110</v>
      </c>
      <c r="T66" s="54" t="s">
        <v>110</v>
      </c>
      <c r="U66" s="54" t="s">
        <v>110</v>
      </c>
      <c r="V66" s="54" t="s">
        <v>110</v>
      </c>
      <c r="W66" s="54" t="s">
        <v>110</v>
      </c>
    </row>
    <row r="67" spans="1:23" s="93" customFormat="1" ht="63" x14ac:dyDescent="0.25">
      <c r="A67" s="411"/>
      <c r="B67" s="209"/>
      <c r="C67" s="48"/>
      <c r="D67" s="43" t="s">
        <v>1815</v>
      </c>
      <c r="E67" s="89" t="s">
        <v>31</v>
      </c>
      <c r="F67" s="406"/>
      <c r="G67" s="60"/>
      <c r="H67" s="60"/>
      <c r="I67" s="62"/>
      <c r="J67" s="296"/>
      <c r="K67" s="43" t="s">
        <v>1816</v>
      </c>
      <c r="L67" s="44" t="s">
        <v>1468</v>
      </c>
      <c r="M67" s="45">
        <v>85</v>
      </c>
      <c r="N67" s="60"/>
      <c r="O67" s="60"/>
      <c r="P67" s="407"/>
      <c r="Q67" s="60"/>
      <c r="R67" s="68"/>
      <c r="S67" s="68"/>
      <c r="T67" s="68"/>
      <c r="U67" s="68"/>
      <c r="V67" s="68"/>
      <c r="W67" s="68"/>
    </row>
    <row r="68" spans="1:23" s="93" customFormat="1" ht="63" x14ac:dyDescent="0.25">
      <c r="A68" s="411"/>
      <c r="B68" s="209"/>
      <c r="C68" s="48"/>
      <c r="D68" s="54"/>
      <c r="E68" s="89"/>
      <c r="F68" s="406"/>
      <c r="G68" s="60"/>
      <c r="H68" s="60"/>
      <c r="I68" s="62"/>
      <c r="J68" s="171"/>
      <c r="K68" s="43" t="s">
        <v>1817</v>
      </c>
      <c r="L68" s="44" t="s">
        <v>7</v>
      </c>
      <c r="M68" s="45">
        <v>85</v>
      </c>
      <c r="N68" s="60"/>
      <c r="O68" s="60"/>
      <c r="P68" s="407"/>
      <c r="Q68" s="60"/>
      <c r="R68" s="68"/>
      <c r="S68" s="68"/>
      <c r="T68" s="68"/>
      <c r="U68" s="68"/>
      <c r="V68" s="68"/>
      <c r="W68" s="68"/>
    </row>
    <row r="69" spans="1:23" s="93" customFormat="1" ht="84" x14ac:dyDescent="0.25">
      <c r="A69" s="411">
        <v>2</v>
      </c>
      <c r="B69" s="209" t="s">
        <v>86</v>
      </c>
      <c r="C69" s="48" t="s">
        <v>1818</v>
      </c>
      <c r="D69" s="54" t="s">
        <v>1819</v>
      </c>
      <c r="E69" s="88" t="s">
        <v>32</v>
      </c>
      <c r="F69" s="406" t="s">
        <v>1721</v>
      </c>
      <c r="G69" s="60">
        <v>2</v>
      </c>
      <c r="H69" s="60">
        <v>3</v>
      </c>
      <c r="I69" s="62">
        <v>6</v>
      </c>
      <c r="J69" s="387" t="s">
        <v>18</v>
      </c>
      <c r="K69" s="49" t="s">
        <v>1820</v>
      </c>
      <c r="L69" s="44" t="s">
        <v>7</v>
      </c>
      <c r="M69" s="45">
        <v>85</v>
      </c>
      <c r="N69" s="60">
        <v>1</v>
      </c>
      <c r="O69" s="60">
        <v>1</v>
      </c>
      <c r="P69" s="407">
        <v>1</v>
      </c>
      <c r="Q69" s="60" t="s">
        <v>19</v>
      </c>
      <c r="R69" s="68" t="s">
        <v>33</v>
      </c>
      <c r="S69" s="49" t="s">
        <v>110</v>
      </c>
      <c r="T69" s="49" t="s">
        <v>110</v>
      </c>
      <c r="U69" s="56" t="s">
        <v>110</v>
      </c>
      <c r="V69" s="415" t="s">
        <v>110</v>
      </c>
      <c r="W69" s="43" t="s">
        <v>110</v>
      </c>
    </row>
    <row r="70" spans="1:23" s="93" customFormat="1" ht="63" x14ac:dyDescent="0.25">
      <c r="A70" s="411"/>
      <c r="B70" s="209"/>
      <c r="C70" s="48"/>
      <c r="D70" s="54" t="s">
        <v>1821</v>
      </c>
      <c r="E70" s="89" t="s">
        <v>30</v>
      </c>
      <c r="F70" s="406"/>
      <c r="G70" s="60"/>
      <c r="H70" s="60"/>
      <c r="I70" s="62"/>
      <c r="J70" s="296"/>
      <c r="K70" s="49" t="s">
        <v>1822</v>
      </c>
      <c r="L70" s="44" t="s">
        <v>7</v>
      </c>
      <c r="M70" s="45">
        <v>85</v>
      </c>
      <c r="N70" s="60"/>
      <c r="O70" s="60"/>
      <c r="P70" s="407"/>
      <c r="Q70" s="60"/>
      <c r="R70" s="68"/>
      <c r="S70" s="68"/>
      <c r="T70" s="68"/>
      <c r="U70" s="69"/>
      <c r="V70" s="68"/>
      <c r="W70" s="68"/>
    </row>
    <row r="71" spans="1:23" s="93" customFormat="1" ht="52.5" x14ac:dyDescent="0.25">
      <c r="A71" s="411"/>
      <c r="B71" s="209"/>
      <c r="C71" s="48"/>
      <c r="D71" s="54" t="s">
        <v>1823</v>
      </c>
      <c r="E71" s="89"/>
      <c r="F71" s="406"/>
      <c r="G71" s="60"/>
      <c r="H71" s="60"/>
      <c r="I71" s="62"/>
      <c r="J71" s="171"/>
      <c r="K71" s="49"/>
      <c r="L71" s="44"/>
      <c r="M71" s="45">
        <v>0</v>
      </c>
      <c r="N71" s="60"/>
      <c r="O71" s="60"/>
      <c r="P71" s="407"/>
      <c r="Q71" s="60"/>
      <c r="R71" s="68"/>
      <c r="S71" s="68"/>
      <c r="T71" s="68"/>
      <c r="U71" s="69"/>
      <c r="V71" s="68"/>
      <c r="W71" s="68"/>
    </row>
    <row r="72" spans="1:23" s="93" customFormat="1" ht="94.5" x14ac:dyDescent="0.25">
      <c r="A72" s="411">
        <v>3</v>
      </c>
      <c r="B72" s="209" t="s">
        <v>86</v>
      </c>
      <c r="C72" s="48" t="s">
        <v>2418</v>
      </c>
      <c r="D72" s="54" t="s">
        <v>1824</v>
      </c>
      <c r="E72" s="88" t="s">
        <v>32</v>
      </c>
      <c r="F72" s="62" t="s">
        <v>1721</v>
      </c>
      <c r="G72" s="60">
        <v>3</v>
      </c>
      <c r="H72" s="60">
        <v>3</v>
      </c>
      <c r="I72" s="62">
        <v>9</v>
      </c>
      <c r="J72" s="387" t="s">
        <v>17</v>
      </c>
      <c r="K72" s="49" t="s">
        <v>1825</v>
      </c>
      <c r="L72" s="44" t="s">
        <v>1468</v>
      </c>
      <c r="M72" s="45">
        <v>85</v>
      </c>
      <c r="N72" s="60">
        <v>3</v>
      </c>
      <c r="O72" s="60">
        <v>1</v>
      </c>
      <c r="P72" s="407">
        <v>3</v>
      </c>
      <c r="Q72" s="60" t="s">
        <v>19</v>
      </c>
      <c r="R72" s="68" t="s">
        <v>33</v>
      </c>
      <c r="S72" s="54" t="s">
        <v>110</v>
      </c>
      <c r="T72" s="54" t="s">
        <v>110</v>
      </c>
      <c r="U72" s="54" t="s">
        <v>110</v>
      </c>
      <c r="V72" s="54" t="s">
        <v>110</v>
      </c>
      <c r="W72" s="54" t="s">
        <v>110</v>
      </c>
    </row>
    <row r="73" spans="1:23" s="93" customFormat="1" ht="22.5" customHeight="1" x14ac:dyDescent="0.25">
      <c r="A73" s="411"/>
      <c r="B73" s="209"/>
      <c r="C73" s="48"/>
      <c r="D73" s="54" t="s">
        <v>1826</v>
      </c>
      <c r="E73" s="89" t="s">
        <v>32</v>
      </c>
      <c r="F73" s="62"/>
      <c r="G73" s="60"/>
      <c r="H73" s="60"/>
      <c r="I73" s="62"/>
      <c r="J73" s="296"/>
      <c r="K73" s="54"/>
      <c r="L73" s="44"/>
      <c r="M73" s="45">
        <v>0</v>
      </c>
      <c r="N73" s="60"/>
      <c r="O73" s="60"/>
      <c r="P73" s="407"/>
      <c r="Q73" s="60"/>
      <c r="R73" s="68"/>
      <c r="S73" s="68"/>
      <c r="T73" s="68"/>
      <c r="U73" s="68"/>
      <c r="V73" s="68"/>
      <c r="W73" s="68"/>
    </row>
    <row r="74" spans="1:23" s="93" customFormat="1" ht="22.5" customHeight="1" x14ac:dyDescent="0.25">
      <c r="A74" s="411"/>
      <c r="B74" s="209"/>
      <c r="C74" s="48"/>
      <c r="D74" s="54" t="s">
        <v>1827</v>
      </c>
      <c r="E74" s="89"/>
      <c r="F74" s="62"/>
      <c r="G74" s="60"/>
      <c r="H74" s="60"/>
      <c r="I74" s="62"/>
      <c r="J74" s="171"/>
      <c r="K74" s="49"/>
      <c r="L74" s="44"/>
      <c r="M74" s="45">
        <v>0</v>
      </c>
      <c r="N74" s="60"/>
      <c r="O74" s="60"/>
      <c r="P74" s="407"/>
      <c r="Q74" s="60"/>
      <c r="R74" s="68"/>
      <c r="S74" s="68"/>
      <c r="T74" s="68"/>
      <c r="U74" s="68"/>
      <c r="V74" s="68"/>
      <c r="W74" s="68"/>
    </row>
    <row r="75" spans="1:23" s="93" customFormat="1" ht="84" x14ac:dyDescent="0.25">
      <c r="A75" s="411">
        <v>4</v>
      </c>
      <c r="B75" s="209" t="s">
        <v>86</v>
      </c>
      <c r="C75" s="48" t="s">
        <v>1828</v>
      </c>
      <c r="D75" s="54" t="s">
        <v>1829</v>
      </c>
      <c r="E75" s="88" t="s">
        <v>31</v>
      </c>
      <c r="F75" s="62" t="s">
        <v>1721</v>
      </c>
      <c r="G75" s="60">
        <v>3</v>
      </c>
      <c r="H75" s="60">
        <v>2</v>
      </c>
      <c r="I75" s="62">
        <v>6</v>
      </c>
      <c r="J75" s="387" t="s">
        <v>18</v>
      </c>
      <c r="K75" s="43" t="s">
        <v>1830</v>
      </c>
      <c r="L75" s="44" t="s">
        <v>7</v>
      </c>
      <c r="M75" s="45">
        <v>85</v>
      </c>
      <c r="N75" s="60">
        <v>1</v>
      </c>
      <c r="O75" s="60">
        <v>2</v>
      </c>
      <c r="P75" s="407">
        <v>2</v>
      </c>
      <c r="Q75" s="60" t="s">
        <v>19</v>
      </c>
      <c r="R75" s="68" t="s">
        <v>33</v>
      </c>
      <c r="S75" s="49" t="s">
        <v>110</v>
      </c>
      <c r="T75" s="49" t="s">
        <v>110</v>
      </c>
      <c r="U75" s="56" t="s">
        <v>110</v>
      </c>
      <c r="V75" s="415" t="s">
        <v>110</v>
      </c>
      <c r="W75" s="43" t="s">
        <v>110</v>
      </c>
    </row>
    <row r="76" spans="1:23" s="93" customFormat="1" ht="73.5" x14ac:dyDescent="0.25">
      <c r="A76" s="411"/>
      <c r="B76" s="209"/>
      <c r="C76" s="48"/>
      <c r="D76" s="54" t="s">
        <v>1831</v>
      </c>
      <c r="E76" s="89" t="s">
        <v>32</v>
      </c>
      <c r="F76" s="62"/>
      <c r="G76" s="60"/>
      <c r="H76" s="60"/>
      <c r="I76" s="62"/>
      <c r="J76" s="296"/>
      <c r="K76" s="104"/>
      <c r="L76" s="44"/>
      <c r="M76" s="45">
        <v>0</v>
      </c>
      <c r="N76" s="60"/>
      <c r="O76" s="60"/>
      <c r="P76" s="407"/>
      <c r="Q76" s="60"/>
      <c r="R76" s="68"/>
      <c r="S76" s="68"/>
      <c r="T76" s="68"/>
      <c r="U76" s="69"/>
      <c r="V76" s="68"/>
      <c r="W76" s="68"/>
    </row>
    <row r="77" spans="1:23" s="93" customFormat="1" ht="42" x14ac:dyDescent="0.25">
      <c r="A77" s="411"/>
      <c r="B77" s="209"/>
      <c r="C77" s="48"/>
      <c r="D77" s="58" t="s">
        <v>1185</v>
      </c>
      <c r="E77" s="89"/>
      <c r="F77" s="62"/>
      <c r="G77" s="60"/>
      <c r="H77" s="60"/>
      <c r="I77" s="62"/>
      <c r="J77" s="171"/>
      <c r="K77" s="49"/>
      <c r="L77" s="44"/>
      <c r="M77" s="90">
        <v>0</v>
      </c>
      <c r="N77" s="60"/>
      <c r="O77" s="60"/>
      <c r="P77" s="407"/>
      <c r="Q77" s="60"/>
      <c r="R77" s="68"/>
      <c r="S77" s="68"/>
      <c r="T77" s="68"/>
      <c r="U77" s="68"/>
      <c r="V77" s="68"/>
      <c r="W77" s="68"/>
    </row>
    <row r="78" spans="1:23" s="93" customFormat="1" ht="63" x14ac:dyDescent="0.25">
      <c r="A78" s="411">
        <v>5</v>
      </c>
      <c r="B78" s="209" t="s">
        <v>86</v>
      </c>
      <c r="C78" s="48" t="s">
        <v>2419</v>
      </c>
      <c r="D78" s="58" t="s">
        <v>1832</v>
      </c>
      <c r="E78" s="88" t="s">
        <v>32</v>
      </c>
      <c r="F78" s="406" t="s">
        <v>1721</v>
      </c>
      <c r="G78" s="60">
        <v>4</v>
      </c>
      <c r="H78" s="60">
        <v>2</v>
      </c>
      <c r="I78" s="62">
        <v>8</v>
      </c>
      <c r="J78" s="387" t="s">
        <v>18</v>
      </c>
      <c r="K78" s="52" t="s">
        <v>1833</v>
      </c>
      <c r="L78" s="44" t="s">
        <v>7</v>
      </c>
      <c r="M78" s="45">
        <v>85</v>
      </c>
      <c r="N78" s="60">
        <v>2</v>
      </c>
      <c r="O78" s="60">
        <v>2</v>
      </c>
      <c r="P78" s="407">
        <v>4</v>
      </c>
      <c r="Q78" s="60" t="s">
        <v>19</v>
      </c>
      <c r="R78" s="68" t="s">
        <v>33</v>
      </c>
      <c r="S78" s="49" t="s">
        <v>110</v>
      </c>
      <c r="T78" s="49" t="s">
        <v>110</v>
      </c>
      <c r="U78" s="56" t="s">
        <v>110</v>
      </c>
      <c r="V78" s="415" t="s">
        <v>110</v>
      </c>
      <c r="W78" s="43" t="s">
        <v>110</v>
      </c>
    </row>
    <row r="79" spans="1:23" s="93" customFormat="1" ht="105" x14ac:dyDescent="0.25">
      <c r="A79" s="411"/>
      <c r="B79" s="209"/>
      <c r="C79" s="48"/>
      <c r="D79" s="68" t="s">
        <v>1834</v>
      </c>
      <c r="E79" s="89" t="s">
        <v>30</v>
      </c>
      <c r="F79" s="406"/>
      <c r="G79" s="60"/>
      <c r="H79" s="60"/>
      <c r="I79" s="62"/>
      <c r="J79" s="296"/>
      <c r="K79" s="44" t="s">
        <v>1835</v>
      </c>
      <c r="L79" s="44" t="s">
        <v>7</v>
      </c>
      <c r="M79" s="45">
        <v>85</v>
      </c>
      <c r="N79" s="60"/>
      <c r="O79" s="60"/>
      <c r="P79" s="407"/>
      <c r="Q79" s="60"/>
      <c r="R79" s="68"/>
      <c r="S79" s="68"/>
      <c r="T79" s="68"/>
      <c r="U79" s="69"/>
      <c r="V79" s="68"/>
      <c r="W79" s="68"/>
    </row>
    <row r="80" spans="1:23" s="93" customFormat="1" ht="73.5" x14ac:dyDescent="0.25">
      <c r="A80" s="411"/>
      <c r="B80" s="209"/>
      <c r="C80" s="48"/>
      <c r="D80" s="43" t="s">
        <v>1836</v>
      </c>
      <c r="E80" s="89" t="s">
        <v>32</v>
      </c>
      <c r="F80" s="406"/>
      <c r="G80" s="60"/>
      <c r="H80" s="60"/>
      <c r="I80" s="62"/>
      <c r="J80" s="296"/>
      <c r="K80" s="43" t="s">
        <v>1837</v>
      </c>
      <c r="L80" s="44" t="s">
        <v>7</v>
      </c>
      <c r="M80" s="45">
        <v>85</v>
      </c>
      <c r="N80" s="60"/>
      <c r="O80" s="60"/>
      <c r="P80" s="407"/>
      <c r="Q80" s="60"/>
      <c r="R80" s="68"/>
      <c r="S80" s="68"/>
      <c r="T80" s="68"/>
      <c r="U80" s="68"/>
      <c r="V80" s="68"/>
      <c r="W80" s="68"/>
    </row>
    <row r="81" spans="1:23" s="93" customFormat="1" ht="63" x14ac:dyDescent="0.25">
      <c r="A81" s="411"/>
      <c r="B81" s="209"/>
      <c r="C81" s="48"/>
      <c r="D81" s="43" t="s">
        <v>1838</v>
      </c>
      <c r="E81" s="89" t="s">
        <v>32</v>
      </c>
      <c r="F81" s="406"/>
      <c r="G81" s="60"/>
      <c r="H81" s="60"/>
      <c r="I81" s="62"/>
      <c r="J81" s="171"/>
      <c r="K81" s="43"/>
      <c r="L81" s="44"/>
      <c r="M81" s="45">
        <v>0</v>
      </c>
      <c r="N81" s="60"/>
      <c r="O81" s="60"/>
      <c r="P81" s="407"/>
      <c r="Q81" s="60"/>
      <c r="R81" s="68"/>
      <c r="S81" s="68"/>
      <c r="T81" s="68"/>
      <c r="U81" s="68"/>
      <c r="V81" s="68"/>
      <c r="W81" s="68"/>
    </row>
    <row r="82" spans="1:23" s="93" customFormat="1" ht="42" x14ac:dyDescent="0.25">
      <c r="A82" s="411">
        <v>6</v>
      </c>
      <c r="B82" s="209" t="s">
        <v>86</v>
      </c>
      <c r="C82" s="48" t="s">
        <v>2420</v>
      </c>
      <c r="D82" s="54" t="s">
        <v>1839</v>
      </c>
      <c r="E82" s="88" t="s">
        <v>30</v>
      </c>
      <c r="F82" s="406" t="s">
        <v>1721</v>
      </c>
      <c r="G82" s="224">
        <v>2</v>
      </c>
      <c r="H82" s="224">
        <v>2</v>
      </c>
      <c r="I82" s="62">
        <v>4</v>
      </c>
      <c r="J82" s="387" t="s">
        <v>19</v>
      </c>
      <c r="K82" s="54" t="s">
        <v>1840</v>
      </c>
      <c r="L82" s="91" t="s">
        <v>7</v>
      </c>
      <c r="M82" s="90">
        <v>85</v>
      </c>
      <c r="N82" s="224">
        <v>1</v>
      </c>
      <c r="O82" s="224">
        <v>1</v>
      </c>
      <c r="P82" s="407">
        <v>1</v>
      </c>
      <c r="Q82" s="60" t="s">
        <v>19</v>
      </c>
      <c r="R82" s="68" t="s">
        <v>33</v>
      </c>
      <c r="S82" s="49" t="s">
        <v>110</v>
      </c>
      <c r="T82" s="49" t="s">
        <v>110</v>
      </c>
      <c r="U82" s="56" t="s">
        <v>110</v>
      </c>
      <c r="V82" s="415" t="s">
        <v>110</v>
      </c>
      <c r="W82" s="43" t="s">
        <v>110</v>
      </c>
    </row>
    <row r="83" spans="1:23" s="93" customFormat="1" ht="73.5" x14ac:dyDescent="0.25">
      <c r="A83" s="411"/>
      <c r="B83" s="209"/>
      <c r="C83" s="48"/>
      <c r="D83" s="54" t="s">
        <v>1841</v>
      </c>
      <c r="E83" s="89" t="s">
        <v>32</v>
      </c>
      <c r="F83" s="406"/>
      <c r="G83" s="224"/>
      <c r="H83" s="224"/>
      <c r="I83" s="62"/>
      <c r="J83" s="296"/>
      <c r="K83" s="54" t="s">
        <v>1842</v>
      </c>
      <c r="L83" s="91" t="s">
        <v>1468</v>
      </c>
      <c r="M83" s="90">
        <v>85</v>
      </c>
      <c r="N83" s="224"/>
      <c r="O83" s="224"/>
      <c r="P83" s="407"/>
      <c r="Q83" s="60"/>
      <c r="R83" s="68"/>
      <c r="S83" s="68"/>
      <c r="T83" s="68"/>
      <c r="U83" s="69"/>
      <c r="V83" s="68"/>
      <c r="W83" s="68"/>
    </row>
    <row r="84" spans="1:23" s="93" customFormat="1" ht="31.5" x14ac:dyDescent="0.25">
      <c r="A84" s="411"/>
      <c r="B84" s="209"/>
      <c r="C84" s="48"/>
      <c r="D84" s="54" t="s">
        <v>1843</v>
      </c>
      <c r="E84" s="89" t="s">
        <v>30</v>
      </c>
      <c r="F84" s="406"/>
      <c r="G84" s="224"/>
      <c r="H84" s="224"/>
      <c r="I84" s="62"/>
      <c r="J84" s="171"/>
      <c r="K84" s="54"/>
      <c r="L84" s="91"/>
      <c r="M84" s="90">
        <v>0</v>
      </c>
      <c r="N84" s="224"/>
      <c r="O84" s="224"/>
      <c r="P84" s="407"/>
      <c r="Q84" s="60"/>
      <c r="R84" s="68"/>
      <c r="S84" s="68"/>
      <c r="T84" s="68"/>
      <c r="U84" s="68"/>
      <c r="V84" s="68"/>
      <c r="W84" s="68"/>
    </row>
    <row r="85" spans="1:23" s="93" customFormat="1" ht="94.5" x14ac:dyDescent="0.15">
      <c r="A85" s="405">
        <v>1</v>
      </c>
      <c r="B85" s="209" t="s">
        <v>90</v>
      </c>
      <c r="C85" s="48" t="s">
        <v>1844</v>
      </c>
      <c r="D85" s="225" t="s">
        <v>1845</v>
      </c>
      <c r="E85" s="98" t="s">
        <v>32</v>
      </c>
      <c r="F85" s="406" t="s">
        <v>1721</v>
      </c>
      <c r="G85" s="60">
        <v>4</v>
      </c>
      <c r="H85" s="60">
        <v>3</v>
      </c>
      <c r="I85" s="62">
        <v>12</v>
      </c>
      <c r="J85" s="387" t="s">
        <v>18</v>
      </c>
      <c r="K85" s="49" t="s">
        <v>1846</v>
      </c>
      <c r="L85" s="44" t="s">
        <v>7</v>
      </c>
      <c r="M85" s="45">
        <v>85</v>
      </c>
      <c r="N85" s="60">
        <v>2</v>
      </c>
      <c r="O85" s="60">
        <v>1</v>
      </c>
      <c r="P85" s="407">
        <v>2</v>
      </c>
      <c r="Q85" s="60" t="s">
        <v>19</v>
      </c>
      <c r="R85" s="68" t="s">
        <v>33</v>
      </c>
      <c r="S85" s="54" t="s">
        <v>110</v>
      </c>
      <c r="T85" s="54" t="s">
        <v>110</v>
      </c>
      <c r="U85" s="54" t="s">
        <v>110</v>
      </c>
      <c r="V85" s="54" t="s">
        <v>110</v>
      </c>
      <c r="W85" s="54" t="s">
        <v>110</v>
      </c>
    </row>
    <row r="86" spans="1:23" s="93" customFormat="1" ht="105" x14ac:dyDescent="0.25">
      <c r="A86" s="405"/>
      <c r="B86" s="209"/>
      <c r="C86" s="48"/>
      <c r="D86" s="54" t="s">
        <v>1847</v>
      </c>
      <c r="E86" s="98" t="s">
        <v>32</v>
      </c>
      <c r="F86" s="406"/>
      <c r="G86" s="60"/>
      <c r="H86" s="60"/>
      <c r="I86" s="62"/>
      <c r="J86" s="171"/>
      <c r="K86" s="49" t="s">
        <v>1848</v>
      </c>
      <c r="L86" s="44" t="s">
        <v>1468</v>
      </c>
      <c r="M86" s="45">
        <v>85</v>
      </c>
      <c r="N86" s="60"/>
      <c r="O86" s="60"/>
      <c r="P86" s="407"/>
      <c r="Q86" s="60"/>
      <c r="R86" s="68"/>
      <c r="S86" s="68"/>
      <c r="T86" s="68"/>
      <c r="U86" s="68"/>
      <c r="V86" s="68"/>
      <c r="W86" s="68"/>
    </row>
    <row r="87" spans="1:23" s="93" customFormat="1" ht="63" x14ac:dyDescent="0.15">
      <c r="A87" s="405">
        <v>2</v>
      </c>
      <c r="B87" s="209" t="s">
        <v>90</v>
      </c>
      <c r="C87" s="48" t="s">
        <v>1849</v>
      </c>
      <c r="D87" s="54" t="s">
        <v>1850</v>
      </c>
      <c r="E87" s="99" t="s">
        <v>32</v>
      </c>
      <c r="F87" s="406" t="s">
        <v>1721</v>
      </c>
      <c r="G87" s="60">
        <v>3</v>
      </c>
      <c r="H87" s="60">
        <v>3</v>
      </c>
      <c r="I87" s="62">
        <v>9</v>
      </c>
      <c r="J87" s="387" t="s">
        <v>17</v>
      </c>
      <c r="K87" s="43" t="s">
        <v>1851</v>
      </c>
      <c r="L87" s="44" t="s">
        <v>1468</v>
      </c>
      <c r="M87" s="45">
        <v>70</v>
      </c>
      <c r="N87" s="60">
        <v>2</v>
      </c>
      <c r="O87" s="60">
        <v>2</v>
      </c>
      <c r="P87" s="407">
        <v>4</v>
      </c>
      <c r="Q87" s="60" t="s">
        <v>19</v>
      </c>
      <c r="R87" s="68" t="s">
        <v>33</v>
      </c>
      <c r="S87" s="54" t="s">
        <v>110</v>
      </c>
      <c r="T87" s="54" t="s">
        <v>110</v>
      </c>
      <c r="U87" s="55" t="s">
        <v>110</v>
      </c>
      <c r="V87" s="54" t="s">
        <v>110</v>
      </c>
      <c r="W87" s="54" t="s">
        <v>110</v>
      </c>
    </row>
    <row r="88" spans="1:23" s="93" customFormat="1" ht="135" customHeight="1" x14ac:dyDescent="0.15">
      <c r="A88" s="405"/>
      <c r="B88" s="209"/>
      <c r="C88" s="48"/>
      <c r="D88" s="225" t="s">
        <v>1852</v>
      </c>
      <c r="E88" s="99" t="s">
        <v>32</v>
      </c>
      <c r="F88" s="406"/>
      <c r="G88" s="60"/>
      <c r="H88" s="60"/>
      <c r="I88" s="62"/>
      <c r="J88" s="171"/>
      <c r="K88" s="43" t="s">
        <v>1853</v>
      </c>
      <c r="L88" s="44" t="s">
        <v>7</v>
      </c>
      <c r="M88" s="45">
        <v>70</v>
      </c>
      <c r="N88" s="60"/>
      <c r="O88" s="60"/>
      <c r="P88" s="407"/>
      <c r="Q88" s="60"/>
      <c r="R88" s="68"/>
      <c r="S88" s="68"/>
      <c r="T88" s="68"/>
      <c r="U88" s="69"/>
      <c r="V88" s="68"/>
      <c r="W88" s="68"/>
    </row>
    <row r="89" spans="1:23" s="93" customFormat="1" ht="147" x14ac:dyDescent="0.15">
      <c r="A89" s="405">
        <v>3</v>
      </c>
      <c r="B89" s="409" t="s">
        <v>90</v>
      </c>
      <c r="C89" s="48" t="s">
        <v>1854</v>
      </c>
      <c r="D89" s="54" t="s">
        <v>1855</v>
      </c>
      <c r="E89" s="99" t="s">
        <v>32</v>
      </c>
      <c r="F89" s="42" t="s">
        <v>1721</v>
      </c>
      <c r="G89" s="60">
        <v>5</v>
      </c>
      <c r="H89" s="60">
        <v>4</v>
      </c>
      <c r="I89" s="62">
        <v>20</v>
      </c>
      <c r="J89" s="387" t="s">
        <v>16</v>
      </c>
      <c r="K89" s="49" t="s">
        <v>1856</v>
      </c>
      <c r="L89" s="44" t="s">
        <v>1468</v>
      </c>
      <c r="M89" s="45">
        <v>85</v>
      </c>
      <c r="N89" s="60">
        <v>3</v>
      </c>
      <c r="O89" s="60">
        <v>2</v>
      </c>
      <c r="P89" s="407">
        <v>6</v>
      </c>
      <c r="Q89" s="60" t="s">
        <v>18</v>
      </c>
      <c r="R89" s="68" t="s">
        <v>33</v>
      </c>
      <c r="S89" s="68" t="s">
        <v>1857</v>
      </c>
      <c r="T89" s="68" t="s">
        <v>1858</v>
      </c>
      <c r="U89" s="69">
        <v>43313</v>
      </c>
      <c r="V89" s="68" t="s">
        <v>235</v>
      </c>
      <c r="W89" s="68" t="s">
        <v>1859</v>
      </c>
    </row>
    <row r="90" spans="1:23" s="93" customFormat="1" ht="105" x14ac:dyDescent="0.15">
      <c r="A90" s="405"/>
      <c r="B90" s="246"/>
      <c r="C90" s="48"/>
      <c r="D90" s="225" t="s">
        <v>1860</v>
      </c>
      <c r="E90" s="99" t="s">
        <v>32</v>
      </c>
      <c r="F90" s="42"/>
      <c r="G90" s="60"/>
      <c r="H90" s="60"/>
      <c r="I90" s="62"/>
      <c r="J90" s="171"/>
      <c r="K90" s="49" t="s">
        <v>1861</v>
      </c>
      <c r="L90" s="44" t="s">
        <v>7</v>
      </c>
      <c r="M90" s="45">
        <v>85</v>
      </c>
      <c r="N90" s="60"/>
      <c r="O90" s="60"/>
      <c r="P90" s="407"/>
      <c r="Q90" s="60"/>
      <c r="R90" s="68"/>
      <c r="S90" s="68"/>
      <c r="T90" s="68"/>
      <c r="U90" s="68"/>
      <c r="V90" s="68"/>
      <c r="W90" s="68"/>
    </row>
    <row r="91" spans="1:23" s="93" customFormat="1" ht="84" x14ac:dyDescent="0.15">
      <c r="A91" s="405">
        <v>4</v>
      </c>
      <c r="B91" s="209" t="s">
        <v>90</v>
      </c>
      <c r="C91" s="48" t="s">
        <v>1862</v>
      </c>
      <c r="D91" s="54" t="s">
        <v>1863</v>
      </c>
      <c r="E91" s="99" t="s">
        <v>32</v>
      </c>
      <c r="F91" s="42" t="s">
        <v>1721</v>
      </c>
      <c r="G91" s="224">
        <v>2</v>
      </c>
      <c r="H91" s="60">
        <v>2</v>
      </c>
      <c r="I91" s="62">
        <v>4</v>
      </c>
      <c r="J91" s="387" t="s">
        <v>19</v>
      </c>
      <c r="K91" s="43" t="s">
        <v>1864</v>
      </c>
      <c r="L91" s="44" t="s">
        <v>7</v>
      </c>
      <c r="M91" s="45">
        <v>85</v>
      </c>
      <c r="N91" s="60">
        <v>1</v>
      </c>
      <c r="O91" s="60">
        <v>2</v>
      </c>
      <c r="P91" s="407">
        <v>2</v>
      </c>
      <c r="Q91" s="60" t="s">
        <v>19</v>
      </c>
      <c r="R91" s="68" t="s">
        <v>33</v>
      </c>
      <c r="S91" s="68" t="s">
        <v>110</v>
      </c>
      <c r="T91" s="68" t="s">
        <v>110</v>
      </c>
      <c r="U91" s="69" t="s">
        <v>110</v>
      </c>
      <c r="V91" s="68" t="s">
        <v>110</v>
      </c>
      <c r="W91" s="68" t="s">
        <v>110</v>
      </c>
    </row>
    <row r="92" spans="1:23" s="93" customFormat="1" ht="52.5" x14ac:dyDescent="0.15">
      <c r="A92" s="405"/>
      <c r="B92" s="209"/>
      <c r="C92" s="48"/>
      <c r="D92" s="54" t="s">
        <v>1865</v>
      </c>
      <c r="E92" s="99" t="s">
        <v>32</v>
      </c>
      <c r="F92" s="42"/>
      <c r="G92" s="224"/>
      <c r="H92" s="60"/>
      <c r="I92" s="62"/>
      <c r="J92" s="171"/>
      <c r="K92" s="49"/>
      <c r="L92" s="44"/>
      <c r="M92" s="45">
        <v>0</v>
      </c>
      <c r="N92" s="60"/>
      <c r="O92" s="60"/>
      <c r="P92" s="407"/>
      <c r="Q92" s="60"/>
      <c r="R92" s="68"/>
      <c r="S92" s="68"/>
      <c r="T92" s="68"/>
      <c r="U92" s="69"/>
      <c r="V92" s="68"/>
      <c r="W92" s="68"/>
    </row>
    <row r="93" spans="1:23" s="93" customFormat="1" ht="73.5" x14ac:dyDescent="0.15">
      <c r="A93" s="405">
        <v>5</v>
      </c>
      <c r="B93" s="209" t="s">
        <v>90</v>
      </c>
      <c r="C93" s="48" t="s">
        <v>1866</v>
      </c>
      <c r="D93" s="225" t="s">
        <v>1730</v>
      </c>
      <c r="E93" s="99" t="s">
        <v>32</v>
      </c>
      <c r="F93" s="406" t="s">
        <v>1721</v>
      </c>
      <c r="G93" s="60">
        <v>4</v>
      </c>
      <c r="H93" s="60">
        <v>4</v>
      </c>
      <c r="I93" s="62">
        <v>16</v>
      </c>
      <c r="J93" s="387" t="s">
        <v>16</v>
      </c>
      <c r="K93" s="49" t="s">
        <v>1867</v>
      </c>
      <c r="L93" s="44" t="s">
        <v>7</v>
      </c>
      <c r="M93" s="45">
        <v>85</v>
      </c>
      <c r="N93" s="60">
        <v>2</v>
      </c>
      <c r="O93" s="60">
        <v>2</v>
      </c>
      <c r="P93" s="407">
        <v>4</v>
      </c>
      <c r="Q93" s="60" t="s">
        <v>19</v>
      </c>
      <c r="R93" s="68" t="s">
        <v>33</v>
      </c>
      <c r="S93" s="54" t="s">
        <v>110</v>
      </c>
      <c r="T93" s="54" t="s">
        <v>110</v>
      </c>
      <c r="U93" s="54" t="s">
        <v>110</v>
      </c>
      <c r="V93" s="54" t="s">
        <v>110</v>
      </c>
      <c r="W93" s="54" t="s">
        <v>110</v>
      </c>
    </row>
    <row r="94" spans="1:23" s="93" customFormat="1" ht="73.5" x14ac:dyDescent="0.15">
      <c r="A94" s="405"/>
      <c r="B94" s="209"/>
      <c r="C94" s="48"/>
      <c r="D94" s="225" t="s">
        <v>1865</v>
      </c>
      <c r="E94" s="99" t="s">
        <v>32</v>
      </c>
      <c r="F94" s="406"/>
      <c r="G94" s="60"/>
      <c r="H94" s="60"/>
      <c r="I94" s="62"/>
      <c r="J94" s="171"/>
      <c r="K94" s="49" t="s">
        <v>1868</v>
      </c>
      <c r="L94" s="44" t="s">
        <v>1468</v>
      </c>
      <c r="M94" s="45">
        <v>85</v>
      </c>
      <c r="N94" s="60"/>
      <c r="O94" s="60"/>
      <c r="P94" s="407"/>
      <c r="Q94" s="60"/>
      <c r="R94" s="68"/>
      <c r="S94" s="68"/>
      <c r="T94" s="68"/>
      <c r="U94" s="69"/>
      <c r="V94" s="68"/>
      <c r="W94" s="68"/>
    </row>
    <row r="95" spans="1:23" s="93" customFormat="1" ht="52.5" x14ac:dyDescent="0.15">
      <c r="A95" s="405">
        <v>6</v>
      </c>
      <c r="B95" s="209" t="s">
        <v>90</v>
      </c>
      <c r="C95" s="48" t="s">
        <v>1869</v>
      </c>
      <c r="D95" s="225" t="s">
        <v>1870</v>
      </c>
      <c r="E95" s="99" t="s">
        <v>32</v>
      </c>
      <c r="F95" s="406" t="s">
        <v>1721</v>
      </c>
      <c r="G95" s="60">
        <v>2</v>
      </c>
      <c r="H95" s="60">
        <v>2</v>
      </c>
      <c r="I95" s="62">
        <v>4</v>
      </c>
      <c r="J95" s="387" t="s">
        <v>19</v>
      </c>
      <c r="K95" s="49" t="s">
        <v>1871</v>
      </c>
      <c r="L95" s="44" t="s">
        <v>7</v>
      </c>
      <c r="M95" s="45">
        <v>65</v>
      </c>
      <c r="N95" s="60">
        <v>1</v>
      </c>
      <c r="O95" s="60">
        <v>2</v>
      </c>
      <c r="P95" s="407">
        <v>2</v>
      </c>
      <c r="Q95" s="60" t="s">
        <v>19</v>
      </c>
      <c r="R95" s="68" t="s">
        <v>33</v>
      </c>
      <c r="S95" s="54" t="s">
        <v>110</v>
      </c>
      <c r="T95" s="54" t="s">
        <v>110</v>
      </c>
      <c r="U95" s="54" t="s">
        <v>110</v>
      </c>
      <c r="V95" s="54" t="s">
        <v>110</v>
      </c>
      <c r="W95" s="54" t="s">
        <v>110</v>
      </c>
    </row>
    <row r="96" spans="1:23" s="93" customFormat="1" ht="21" x14ac:dyDescent="0.15">
      <c r="A96" s="405"/>
      <c r="B96" s="209"/>
      <c r="C96" s="48"/>
      <c r="D96" s="225" t="s">
        <v>1872</v>
      </c>
      <c r="E96" s="99" t="s">
        <v>32</v>
      </c>
      <c r="F96" s="406"/>
      <c r="G96" s="60"/>
      <c r="H96" s="60"/>
      <c r="I96" s="62"/>
      <c r="J96" s="171"/>
      <c r="K96" s="49"/>
      <c r="L96" s="44"/>
      <c r="M96" s="45">
        <v>0</v>
      </c>
      <c r="N96" s="60"/>
      <c r="O96" s="60"/>
      <c r="P96" s="407"/>
      <c r="Q96" s="60"/>
      <c r="R96" s="68"/>
      <c r="S96" s="68"/>
      <c r="T96" s="68"/>
      <c r="U96" s="69"/>
      <c r="V96" s="68"/>
      <c r="W96" s="68"/>
    </row>
    <row r="97" spans="1:23" s="93" customFormat="1" ht="168" x14ac:dyDescent="0.15">
      <c r="A97" s="405">
        <v>7</v>
      </c>
      <c r="B97" s="209" t="s">
        <v>90</v>
      </c>
      <c r="C97" s="48" t="s">
        <v>1873</v>
      </c>
      <c r="D97" s="225" t="s">
        <v>1874</v>
      </c>
      <c r="E97" s="99" t="s">
        <v>32</v>
      </c>
      <c r="F97" s="406" t="s">
        <v>1721</v>
      </c>
      <c r="G97" s="60">
        <v>5</v>
      </c>
      <c r="H97" s="60">
        <v>4</v>
      </c>
      <c r="I97" s="62">
        <v>20</v>
      </c>
      <c r="J97" s="387" t="s">
        <v>16</v>
      </c>
      <c r="K97" s="49" t="s">
        <v>1875</v>
      </c>
      <c r="L97" s="44" t="s">
        <v>7</v>
      </c>
      <c r="M97" s="90">
        <v>70</v>
      </c>
      <c r="N97" s="60">
        <v>4</v>
      </c>
      <c r="O97" s="60">
        <v>3</v>
      </c>
      <c r="P97" s="407">
        <v>12</v>
      </c>
      <c r="Q97" s="60" t="s">
        <v>17</v>
      </c>
      <c r="R97" s="68" t="s">
        <v>33</v>
      </c>
      <c r="S97" s="68" t="s">
        <v>1876</v>
      </c>
      <c r="T97" s="68" t="s">
        <v>1877</v>
      </c>
      <c r="U97" s="69">
        <v>43405</v>
      </c>
      <c r="V97" s="68" t="s">
        <v>1347</v>
      </c>
      <c r="W97" s="68" t="s">
        <v>1878</v>
      </c>
    </row>
    <row r="98" spans="1:23" s="93" customFormat="1" ht="105" x14ac:dyDescent="0.15">
      <c r="A98" s="405"/>
      <c r="B98" s="209"/>
      <c r="C98" s="48"/>
      <c r="D98" s="225" t="s">
        <v>1879</v>
      </c>
      <c r="E98" s="99" t="s">
        <v>32</v>
      </c>
      <c r="F98" s="406"/>
      <c r="G98" s="60"/>
      <c r="H98" s="60"/>
      <c r="I98" s="62"/>
      <c r="J98" s="171"/>
      <c r="K98" s="49" t="s">
        <v>1880</v>
      </c>
      <c r="L98" s="44" t="s">
        <v>7</v>
      </c>
      <c r="M98" s="45">
        <v>70</v>
      </c>
      <c r="N98" s="60"/>
      <c r="O98" s="60"/>
      <c r="P98" s="407"/>
      <c r="Q98" s="60"/>
      <c r="R98" s="68"/>
      <c r="S98" s="68"/>
      <c r="T98" s="68"/>
      <c r="U98" s="69"/>
      <c r="V98" s="68"/>
      <c r="W98" s="68"/>
    </row>
    <row r="99" spans="1:23" s="93" customFormat="1" ht="136.5" x14ac:dyDescent="0.25">
      <c r="A99" s="411">
        <v>1</v>
      </c>
      <c r="B99" s="209" t="s">
        <v>88</v>
      </c>
      <c r="C99" s="48" t="s">
        <v>1881</v>
      </c>
      <c r="D99" s="54" t="s">
        <v>1882</v>
      </c>
      <c r="E99" s="88" t="s">
        <v>31</v>
      </c>
      <c r="F99" s="406" t="s">
        <v>1721</v>
      </c>
      <c r="G99" s="60">
        <v>4</v>
      </c>
      <c r="H99" s="60">
        <v>3</v>
      </c>
      <c r="I99" s="62">
        <v>12</v>
      </c>
      <c r="J99" s="387" t="s">
        <v>17</v>
      </c>
      <c r="K99" s="49" t="s">
        <v>1883</v>
      </c>
      <c r="L99" s="44" t="s">
        <v>1468</v>
      </c>
      <c r="M99" s="45">
        <v>70</v>
      </c>
      <c r="N99" s="60">
        <v>4</v>
      </c>
      <c r="O99" s="60">
        <v>1</v>
      </c>
      <c r="P99" s="407">
        <v>4</v>
      </c>
      <c r="Q99" s="60" t="s">
        <v>18</v>
      </c>
      <c r="R99" s="68" t="s">
        <v>35</v>
      </c>
      <c r="S99" s="54" t="s">
        <v>1884</v>
      </c>
      <c r="T99" s="54" t="s">
        <v>1885</v>
      </c>
      <c r="U99" s="55">
        <v>43344</v>
      </c>
      <c r="V99" s="54" t="s">
        <v>1013</v>
      </c>
      <c r="W99" s="54" t="s">
        <v>1886</v>
      </c>
    </row>
    <row r="100" spans="1:23" s="93" customFormat="1" ht="67.5" customHeight="1" x14ac:dyDescent="0.25">
      <c r="A100" s="411"/>
      <c r="B100" s="209"/>
      <c r="C100" s="48"/>
      <c r="D100" s="54" t="s">
        <v>1887</v>
      </c>
      <c r="E100" s="89" t="s">
        <v>32</v>
      </c>
      <c r="F100" s="406"/>
      <c r="G100" s="60"/>
      <c r="H100" s="60"/>
      <c r="I100" s="62"/>
      <c r="J100" s="296"/>
      <c r="K100" s="49" t="s">
        <v>1888</v>
      </c>
      <c r="L100" s="44" t="s">
        <v>1468</v>
      </c>
      <c r="M100" s="45">
        <v>70</v>
      </c>
      <c r="N100" s="60"/>
      <c r="O100" s="60"/>
      <c r="P100" s="407"/>
      <c r="Q100" s="60"/>
      <c r="R100" s="68"/>
      <c r="S100" s="68"/>
      <c r="T100" s="68"/>
      <c r="U100" s="68"/>
      <c r="V100" s="68"/>
      <c r="W100" s="68"/>
    </row>
    <row r="101" spans="1:23" s="93" customFormat="1" ht="45" customHeight="1" x14ac:dyDescent="0.25">
      <c r="A101" s="411"/>
      <c r="B101" s="209"/>
      <c r="C101" s="48"/>
      <c r="D101" s="54" t="s">
        <v>1889</v>
      </c>
      <c r="E101" s="89" t="s">
        <v>30</v>
      </c>
      <c r="F101" s="406"/>
      <c r="G101" s="60"/>
      <c r="H101" s="60"/>
      <c r="I101" s="62"/>
      <c r="J101" s="296"/>
      <c r="K101" s="49" t="s">
        <v>1890</v>
      </c>
      <c r="L101" s="44" t="s">
        <v>1468</v>
      </c>
      <c r="M101" s="45">
        <v>85</v>
      </c>
      <c r="N101" s="60"/>
      <c r="O101" s="60"/>
      <c r="P101" s="407"/>
      <c r="Q101" s="60"/>
      <c r="R101" s="68"/>
      <c r="S101" s="68"/>
      <c r="T101" s="68"/>
      <c r="U101" s="68"/>
      <c r="V101" s="68"/>
      <c r="W101" s="68"/>
    </row>
    <row r="102" spans="1:23" s="93" customFormat="1" ht="67.5" customHeight="1" x14ac:dyDescent="0.25">
      <c r="A102" s="411"/>
      <c r="B102" s="209"/>
      <c r="C102" s="48"/>
      <c r="D102" s="54" t="s">
        <v>1891</v>
      </c>
      <c r="E102" s="89" t="s">
        <v>32</v>
      </c>
      <c r="F102" s="406"/>
      <c r="G102" s="60"/>
      <c r="H102" s="60"/>
      <c r="I102" s="62"/>
      <c r="J102" s="171"/>
      <c r="K102" s="49" t="s">
        <v>1892</v>
      </c>
      <c r="L102" s="44" t="s">
        <v>1468</v>
      </c>
      <c r="M102" s="45">
        <v>70</v>
      </c>
      <c r="N102" s="60"/>
      <c r="O102" s="60"/>
      <c r="P102" s="407"/>
      <c r="Q102" s="60"/>
      <c r="R102" s="68"/>
      <c r="S102" s="68"/>
      <c r="T102" s="68"/>
      <c r="U102" s="68"/>
      <c r="V102" s="68"/>
      <c r="W102" s="68"/>
    </row>
    <row r="103" spans="1:23" s="93" customFormat="1" ht="73.5" x14ac:dyDescent="0.25">
      <c r="A103" s="411">
        <v>2</v>
      </c>
      <c r="B103" s="209" t="s">
        <v>88</v>
      </c>
      <c r="C103" s="48" t="s">
        <v>1893</v>
      </c>
      <c r="D103" s="54" t="s">
        <v>1894</v>
      </c>
      <c r="E103" s="88" t="s">
        <v>32</v>
      </c>
      <c r="F103" s="406" t="s">
        <v>1721</v>
      </c>
      <c r="G103" s="60">
        <v>1</v>
      </c>
      <c r="H103" s="60">
        <v>2</v>
      </c>
      <c r="I103" s="62">
        <v>2</v>
      </c>
      <c r="J103" s="387" t="s">
        <v>19</v>
      </c>
      <c r="K103" s="49" t="s">
        <v>1895</v>
      </c>
      <c r="L103" s="44" t="s">
        <v>7</v>
      </c>
      <c r="M103" s="45">
        <v>85</v>
      </c>
      <c r="N103" s="60">
        <v>1</v>
      </c>
      <c r="O103" s="60">
        <v>2</v>
      </c>
      <c r="P103" s="407">
        <v>2</v>
      </c>
      <c r="Q103" s="60" t="s">
        <v>19</v>
      </c>
      <c r="R103" s="68" t="s">
        <v>33</v>
      </c>
      <c r="S103" s="54" t="s">
        <v>110</v>
      </c>
      <c r="T103" s="54" t="s">
        <v>110</v>
      </c>
      <c r="U103" s="54" t="s">
        <v>110</v>
      </c>
      <c r="V103" s="54" t="s">
        <v>110</v>
      </c>
      <c r="W103" s="54" t="s">
        <v>110</v>
      </c>
    </row>
    <row r="104" spans="1:23" s="93" customFormat="1" ht="84" x14ac:dyDescent="0.25">
      <c r="A104" s="411"/>
      <c r="B104" s="209"/>
      <c r="C104" s="48"/>
      <c r="D104" s="54" t="s">
        <v>1896</v>
      </c>
      <c r="E104" s="89" t="s">
        <v>30</v>
      </c>
      <c r="F104" s="406"/>
      <c r="G104" s="60"/>
      <c r="H104" s="60"/>
      <c r="I104" s="62"/>
      <c r="J104" s="296"/>
      <c r="K104" s="49" t="s">
        <v>1897</v>
      </c>
      <c r="L104" s="44" t="s">
        <v>7</v>
      </c>
      <c r="M104" s="45">
        <v>85</v>
      </c>
      <c r="N104" s="60"/>
      <c r="O104" s="60"/>
      <c r="P104" s="407"/>
      <c r="Q104" s="60"/>
      <c r="R104" s="68"/>
      <c r="S104" s="68"/>
      <c r="T104" s="68"/>
      <c r="U104" s="69"/>
      <c r="V104" s="68"/>
      <c r="W104" s="68"/>
    </row>
    <row r="105" spans="1:23" s="93" customFormat="1" ht="52.5" x14ac:dyDescent="0.25">
      <c r="A105" s="411"/>
      <c r="B105" s="209"/>
      <c r="C105" s="48"/>
      <c r="D105" s="54" t="s">
        <v>904</v>
      </c>
      <c r="E105" s="89" t="s">
        <v>30</v>
      </c>
      <c r="F105" s="406"/>
      <c r="G105" s="60"/>
      <c r="H105" s="60"/>
      <c r="I105" s="62"/>
      <c r="J105" s="171"/>
      <c r="K105" s="49"/>
      <c r="L105" s="44"/>
      <c r="M105" s="45">
        <v>0</v>
      </c>
      <c r="N105" s="60"/>
      <c r="O105" s="60"/>
      <c r="P105" s="407"/>
      <c r="Q105" s="60"/>
      <c r="R105" s="68"/>
      <c r="S105" s="68"/>
      <c r="T105" s="68"/>
      <c r="U105" s="69"/>
      <c r="V105" s="68"/>
      <c r="W105" s="68"/>
    </row>
    <row r="106" spans="1:23" s="93" customFormat="1" ht="105" x14ac:dyDescent="0.25">
      <c r="A106" s="411">
        <v>3</v>
      </c>
      <c r="B106" s="209" t="s">
        <v>88</v>
      </c>
      <c r="C106" s="48" t="s">
        <v>1898</v>
      </c>
      <c r="D106" s="54" t="s">
        <v>1899</v>
      </c>
      <c r="E106" s="88" t="s">
        <v>32</v>
      </c>
      <c r="F106" s="62" t="s">
        <v>1721</v>
      </c>
      <c r="G106" s="60">
        <v>4</v>
      </c>
      <c r="H106" s="60">
        <v>3</v>
      </c>
      <c r="I106" s="62">
        <v>12</v>
      </c>
      <c r="J106" s="387" t="s">
        <v>17</v>
      </c>
      <c r="K106" s="49" t="s">
        <v>1900</v>
      </c>
      <c r="L106" s="44" t="s">
        <v>1468</v>
      </c>
      <c r="M106" s="45">
        <v>70</v>
      </c>
      <c r="N106" s="60">
        <v>2</v>
      </c>
      <c r="O106" s="60">
        <v>2</v>
      </c>
      <c r="P106" s="407">
        <v>4</v>
      </c>
      <c r="Q106" s="60" t="s">
        <v>19</v>
      </c>
      <c r="R106" s="68" t="s">
        <v>33</v>
      </c>
      <c r="S106" s="54" t="s">
        <v>110</v>
      </c>
      <c r="T106" s="54" t="s">
        <v>110</v>
      </c>
      <c r="U106" s="54" t="s">
        <v>110</v>
      </c>
      <c r="V106" s="54" t="s">
        <v>110</v>
      </c>
      <c r="W106" s="54" t="s">
        <v>110</v>
      </c>
    </row>
    <row r="107" spans="1:23" s="93" customFormat="1" ht="90" customHeight="1" x14ac:dyDescent="0.25">
      <c r="A107" s="411"/>
      <c r="B107" s="209"/>
      <c r="C107" s="48"/>
      <c r="D107" s="54" t="s">
        <v>1901</v>
      </c>
      <c r="E107" s="89" t="s">
        <v>32</v>
      </c>
      <c r="F107" s="62"/>
      <c r="G107" s="60"/>
      <c r="H107" s="60"/>
      <c r="I107" s="62"/>
      <c r="J107" s="296"/>
      <c r="K107" s="49" t="s">
        <v>1902</v>
      </c>
      <c r="L107" s="44" t="s">
        <v>7</v>
      </c>
      <c r="M107" s="45">
        <v>85</v>
      </c>
      <c r="N107" s="60"/>
      <c r="O107" s="60"/>
      <c r="P107" s="407"/>
      <c r="Q107" s="60"/>
      <c r="R107" s="68"/>
      <c r="S107" s="68"/>
      <c r="T107" s="68"/>
      <c r="U107" s="68"/>
      <c r="V107" s="68"/>
      <c r="W107" s="68"/>
    </row>
    <row r="108" spans="1:23" s="93" customFormat="1" ht="45" customHeight="1" x14ac:dyDescent="0.25">
      <c r="A108" s="411"/>
      <c r="B108" s="209"/>
      <c r="C108" s="48"/>
      <c r="D108" s="54" t="s">
        <v>1903</v>
      </c>
      <c r="E108" s="89" t="s">
        <v>28</v>
      </c>
      <c r="F108" s="62"/>
      <c r="G108" s="60"/>
      <c r="H108" s="60"/>
      <c r="I108" s="62"/>
      <c r="J108" s="296"/>
      <c r="K108" s="49" t="s">
        <v>1904</v>
      </c>
      <c r="L108" s="44" t="s">
        <v>7</v>
      </c>
      <c r="M108" s="45">
        <v>85</v>
      </c>
      <c r="N108" s="60"/>
      <c r="O108" s="60"/>
      <c r="P108" s="407"/>
      <c r="Q108" s="60"/>
      <c r="R108" s="68"/>
      <c r="S108" s="68"/>
      <c r="T108" s="68"/>
      <c r="U108" s="68"/>
      <c r="V108" s="68"/>
      <c r="W108" s="68"/>
    </row>
    <row r="109" spans="1:23" s="93" customFormat="1" ht="56.25" customHeight="1" x14ac:dyDescent="0.25">
      <c r="A109" s="411"/>
      <c r="B109" s="209"/>
      <c r="C109" s="48"/>
      <c r="D109" s="54"/>
      <c r="E109" s="89"/>
      <c r="F109" s="62"/>
      <c r="G109" s="60"/>
      <c r="H109" s="60"/>
      <c r="I109" s="62"/>
      <c r="J109" s="171"/>
      <c r="K109" s="49" t="s">
        <v>1905</v>
      </c>
      <c r="L109" s="44" t="s">
        <v>7</v>
      </c>
      <c r="M109" s="45">
        <v>85</v>
      </c>
      <c r="N109" s="60"/>
      <c r="O109" s="60"/>
      <c r="P109" s="407"/>
      <c r="Q109" s="60"/>
      <c r="R109" s="68"/>
      <c r="S109" s="68"/>
      <c r="T109" s="68"/>
      <c r="U109" s="68"/>
      <c r="V109" s="68"/>
      <c r="W109" s="68"/>
    </row>
    <row r="110" spans="1:23" s="93" customFormat="1" ht="84" x14ac:dyDescent="0.25">
      <c r="A110" s="411">
        <v>4</v>
      </c>
      <c r="B110" s="209" t="s">
        <v>88</v>
      </c>
      <c r="C110" s="48" t="s">
        <v>1906</v>
      </c>
      <c r="D110" s="54" t="s">
        <v>1907</v>
      </c>
      <c r="E110" s="88" t="s">
        <v>32</v>
      </c>
      <c r="F110" s="62" t="s">
        <v>1721</v>
      </c>
      <c r="G110" s="60">
        <v>1</v>
      </c>
      <c r="H110" s="60">
        <v>2</v>
      </c>
      <c r="I110" s="62">
        <v>2</v>
      </c>
      <c r="J110" s="387" t="s">
        <v>19</v>
      </c>
      <c r="K110" s="43" t="s">
        <v>1908</v>
      </c>
      <c r="L110" s="44" t="s">
        <v>7</v>
      </c>
      <c r="M110" s="45">
        <v>70</v>
      </c>
      <c r="N110" s="60">
        <v>1</v>
      </c>
      <c r="O110" s="60">
        <v>2</v>
      </c>
      <c r="P110" s="407">
        <v>2</v>
      </c>
      <c r="Q110" s="60" t="s">
        <v>19</v>
      </c>
      <c r="R110" s="68" t="s">
        <v>33</v>
      </c>
      <c r="S110" s="54" t="s">
        <v>110</v>
      </c>
      <c r="T110" s="54" t="s">
        <v>110</v>
      </c>
      <c r="U110" s="54" t="s">
        <v>110</v>
      </c>
      <c r="V110" s="54" t="s">
        <v>110</v>
      </c>
      <c r="W110" s="54" t="s">
        <v>110</v>
      </c>
    </row>
    <row r="111" spans="1:23" s="93" customFormat="1" ht="63" x14ac:dyDescent="0.25">
      <c r="A111" s="411"/>
      <c r="B111" s="209"/>
      <c r="C111" s="48"/>
      <c r="D111" s="54" t="s">
        <v>1909</v>
      </c>
      <c r="E111" s="89" t="s">
        <v>28</v>
      </c>
      <c r="F111" s="62"/>
      <c r="G111" s="60"/>
      <c r="H111" s="60"/>
      <c r="I111" s="62"/>
      <c r="J111" s="296"/>
      <c r="K111" s="43" t="s">
        <v>1910</v>
      </c>
      <c r="L111" s="44" t="s">
        <v>7</v>
      </c>
      <c r="M111" s="45">
        <v>70</v>
      </c>
      <c r="N111" s="60"/>
      <c r="O111" s="60"/>
      <c r="P111" s="407"/>
      <c r="Q111" s="60"/>
      <c r="R111" s="68"/>
      <c r="S111" s="68"/>
      <c r="T111" s="68"/>
      <c r="U111" s="69"/>
      <c r="V111" s="68"/>
      <c r="W111" s="68"/>
    </row>
    <row r="112" spans="1:23" s="93" customFormat="1" ht="42" x14ac:dyDescent="0.25">
      <c r="A112" s="411"/>
      <c r="B112" s="209"/>
      <c r="C112" s="48"/>
      <c r="D112" s="54" t="s">
        <v>1911</v>
      </c>
      <c r="E112" s="89" t="s">
        <v>32</v>
      </c>
      <c r="F112" s="62"/>
      <c r="G112" s="60"/>
      <c r="H112" s="60"/>
      <c r="I112" s="62"/>
      <c r="J112" s="171"/>
      <c r="K112" s="49"/>
      <c r="L112" s="44"/>
      <c r="M112" s="90">
        <v>0</v>
      </c>
      <c r="N112" s="60"/>
      <c r="O112" s="60"/>
      <c r="P112" s="407"/>
      <c r="Q112" s="60"/>
      <c r="R112" s="68"/>
      <c r="S112" s="68"/>
      <c r="T112" s="68"/>
      <c r="U112" s="68"/>
      <c r="V112" s="68"/>
      <c r="W112" s="68"/>
    </row>
    <row r="113" spans="1:23" s="93" customFormat="1" ht="84" x14ac:dyDescent="0.25">
      <c r="A113" s="411">
        <v>5</v>
      </c>
      <c r="B113" s="209" t="s">
        <v>88</v>
      </c>
      <c r="C113" s="48" t="s">
        <v>1912</v>
      </c>
      <c r="D113" s="54" t="s">
        <v>1913</v>
      </c>
      <c r="E113" s="88" t="s">
        <v>32</v>
      </c>
      <c r="F113" s="406" t="s">
        <v>1721</v>
      </c>
      <c r="G113" s="60">
        <v>1</v>
      </c>
      <c r="H113" s="60">
        <v>2</v>
      </c>
      <c r="I113" s="62">
        <v>2</v>
      </c>
      <c r="J113" s="387" t="s">
        <v>19</v>
      </c>
      <c r="K113" s="49" t="s">
        <v>1914</v>
      </c>
      <c r="L113" s="44" t="s">
        <v>7</v>
      </c>
      <c r="M113" s="45">
        <v>85</v>
      </c>
      <c r="N113" s="60">
        <v>1</v>
      </c>
      <c r="O113" s="60">
        <v>2</v>
      </c>
      <c r="P113" s="407">
        <v>2</v>
      </c>
      <c r="Q113" s="60" t="s">
        <v>19</v>
      </c>
      <c r="R113" s="68" t="s">
        <v>33</v>
      </c>
      <c r="S113" s="54" t="s">
        <v>110</v>
      </c>
      <c r="T113" s="54" t="s">
        <v>110</v>
      </c>
      <c r="U113" s="54" t="s">
        <v>110</v>
      </c>
      <c r="V113" s="54" t="s">
        <v>110</v>
      </c>
      <c r="W113" s="54" t="s">
        <v>110</v>
      </c>
    </row>
    <row r="114" spans="1:23" s="93" customFormat="1" ht="63" x14ac:dyDescent="0.25">
      <c r="A114" s="411"/>
      <c r="B114" s="209"/>
      <c r="C114" s="48"/>
      <c r="D114" s="54" t="s">
        <v>1915</v>
      </c>
      <c r="E114" s="89" t="s">
        <v>29</v>
      </c>
      <c r="F114" s="406"/>
      <c r="G114" s="60"/>
      <c r="H114" s="60"/>
      <c r="I114" s="62"/>
      <c r="J114" s="296"/>
      <c r="K114" s="49" t="s">
        <v>1916</v>
      </c>
      <c r="L114" s="44" t="s">
        <v>7</v>
      </c>
      <c r="M114" s="45">
        <v>70</v>
      </c>
      <c r="N114" s="60"/>
      <c r="O114" s="60"/>
      <c r="P114" s="407"/>
      <c r="Q114" s="60"/>
      <c r="R114" s="68"/>
      <c r="S114" s="68"/>
      <c r="T114" s="68"/>
      <c r="U114" s="69"/>
      <c r="V114" s="68"/>
      <c r="W114" s="68"/>
    </row>
    <row r="115" spans="1:23" s="93" customFormat="1" x14ac:dyDescent="0.25">
      <c r="A115" s="411"/>
      <c r="B115" s="209"/>
      <c r="C115" s="48"/>
      <c r="D115" s="54" t="s">
        <v>1917</v>
      </c>
      <c r="E115" s="89" t="s">
        <v>28</v>
      </c>
      <c r="F115" s="406"/>
      <c r="G115" s="60"/>
      <c r="H115" s="60"/>
      <c r="I115" s="62"/>
      <c r="J115" s="171"/>
      <c r="K115" s="49"/>
      <c r="L115" s="44"/>
      <c r="M115" s="45">
        <v>0</v>
      </c>
      <c r="N115" s="60"/>
      <c r="O115" s="60"/>
      <c r="P115" s="407"/>
      <c r="Q115" s="60"/>
      <c r="R115" s="68"/>
      <c r="S115" s="68"/>
      <c r="T115" s="68"/>
      <c r="U115" s="68"/>
      <c r="V115" s="68"/>
      <c r="W115" s="68"/>
    </row>
    <row r="116" spans="1:23" s="93" customFormat="1" ht="63" x14ac:dyDescent="0.25">
      <c r="A116" s="411">
        <v>6</v>
      </c>
      <c r="B116" s="209" t="s">
        <v>88</v>
      </c>
      <c r="C116" s="48" t="s">
        <v>1918</v>
      </c>
      <c r="D116" s="54" t="s">
        <v>1919</v>
      </c>
      <c r="E116" s="88" t="s">
        <v>32</v>
      </c>
      <c r="F116" s="406" t="s">
        <v>1721</v>
      </c>
      <c r="G116" s="60">
        <v>1</v>
      </c>
      <c r="H116" s="60">
        <v>4</v>
      </c>
      <c r="I116" s="62">
        <v>4</v>
      </c>
      <c r="J116" s="387" t="s">
        <v>17</v>
      </c>
      <c r="K116" s="49" t="s">
        <v>1920</v>
      </c>
      <c r="L116" s="44" t="s">
        <v>7</v>
      </c>
      <c r="M116" s="45">
        <v>85</v>
      </c>
      <c r="N116" s="60">
        <v>1</v>
      </c>
      <c r="O116" s="60">
        <v>2</v>
      </c>
      <c r="P116" s="407">
        <v>2</v>
      </c>
      <c r="Q116" s="60" t="s">
        <v>19</v>
      </c>
      <c r="R116" s="68" t="s">
        <v>33</v>
      </c>
      <c r="S116" s="54" t="s">
        <v>110</v>
      </c>
      <c r="T116" s="54" t="s">
        <v>110</v>
      </c>
      <c r="U116" s="54" t="s">
        <v>110</v>
      </c>
      <c r="V116" s="54" t="s">
        <v>110</v>
      </c>
      <c r="W116" s="54" t="s">
        <v>110</v>
      </c>
    </row>
    <row r="117" spans="1:23" s="93" customFormat="1" ht="45" customHeight="1" x14ac:dyDescent="0.25">
      <c r="A117" s="411"/>
      <c r="B117" s="209"/>
      <c r="C117" s="48"/>
      <c r="D117" s="54" t="s">
        <v>1921</v>
      </c>
      <c r="E117" s="89" t="s">
        <v>28</v>
      </c>
      <c r="F117" s="406"/>
      <c r="G117" s="60"/>
      <c r="H117" s="60"/>
      <c r="I117" s="62"/>
      <c r="J117" s="296"/>
      <c r="K117" s="49" t="s">
        <v>1922</v>
      </c>
      <c r="L117" s="44" t="s">
        <v>7</v>
      </c>
      <c r="M117" s="45">
        <v>85</v>
      </c>
      <c r="N117" s="60"/>
      <c r="O117" s="60"/>
      <c r="P117" s="407"/>
      <c r="Q117" s="60"/>
      <c r="R117" s="68"/>
      <c r="S117" s="68"/>
      <c r="T117" s="68"/>
      <c r="U117" s="69"/>
      <c r="V117" s="68"/>
      <c r="W117" s="68"/>
    </row>
    <row r="118" spans="1:23" s="93" customFormat="1" ht="22.5" customHeight="1" x14ac:dyDescent="0.25">
      <c r="A118" s="411"/>
      <c r="B118" s="209"/>
      <c r="C118" s="48"/>
      <c r="D118" s="54"/>
      <c r="E118" s="89"/>
      <c r="F118" s="406"/>
      <c r="G118" s="60"/>
      <c r="H118" s="60"/>
      <c r="I118" s="62"/>
      <c r="J118" s="296"/>
      <c r="K118" s="49" t="s">
        <v>1923</v>
      </c>
      <c r="L118" s="44" t="s">
        <v>1468</v>
      </c>
      <c r="M118" s="45">
        <v>70</v>
      </c>
      <c r="N118" s="60"/>
      <c r="O118" s="60"/>
      <c r="P118" s="407"/>
      <c r="Q118" s="60"/>
      <c r="R118" s="68"/>
      <c r="S118" s="68"/>
      <c r="T118" s="68"/>
      <c r="U118" s="68"/>
      <c r="V118" s="68"/>
      <c r="W118" s="68"/>
    </row>
    <row r="119" spans="1:23" s="93" customFormat="1" ht="33.75" customHeight="1" x14ac:dyDescent="0.25">
      <c r="A119" s="411"/>
      <c r="B119" s="209"/>
      <c r="C119" s="48"/>
      <c r="D119" s="54"/>
      <c r="E119" s="89"/>
      <c r="F119" s="406"/>
      <c r="G119" s="60"/>
      <c r="H119" s="60"/>
      <c r="I119" s="62"/>
      <c r="J119" s="171"/>
      <c r="K119" s="49" t="s">
        <v>1924</v>
      </c>
      <c r="L119" s="44" t="s">
        <v>1468</v>
      </c>
      <c r="M119" s="45">
        <v>70</v>
      </c>
      <c r="N119" s="60"/>
      <c r="O119" s="60"/>
      <c r="P119" s="407"/>
      <c r="Q119" s="60"/>
      <c r="R119" s="68"/>
      <c r="S119" s="68"/>
      <c r="T119" s="68"/>
      <c r="U119" s="68"/>
      <c r="V119" s="68"/>
      <c r="W119" s="68"/>
    </row>
    <row r="120" spans="1:23" s="93" customFormat="1" ht="84" x14ac:dyDescent="0.25">
      <c r="A120" s="405">
        <v>1</v>
      </c>
      <c r="B120" s="209" t="s">
        <v>83</v>
      </c>
      <c r="C120" s="409" t="s">
        <v>1925</v>
      </c>
      <c r="D120" s="54" t="s">
        <v>1926</v>
      </c>
      <c r="E120" s="98" t="s">
        <v>32</v>
      </c>
      <c r="F120" s="406" t="s">
        <v>1721</v>
      </c>
      <c r="G120" s="60">
        <v>3</v>
      </c>
      <c r="H120" s="60">
        <v>1</v>
      </c>
      <c r="I120" s="62">
        <v>3</v>
      </c>
      <c r="J120" s="387" t="s">
        <v>19</v>
      </c>
      <c r="K120" s="49" t="s">
        <v>1927</v>
      </c>
      <c r="L120" s="44" t="s">
        <v>7</v>
      </c>
      <c r="M120" s="45">
        <v>85</v>
      </c>
      <c r="N120" s="60">
        <v>1</v>
      </c>
      <c r="O120" s="60">
        <v>1</v>
      </c>
      <c r="P120" s="407">
        <v>1</v>
      </c>
      <c r="Q120" s="60" t="s">
        <v>19</v>
      </c>
      <c r="R120" s="68" t="s">
        <v>33</v>
      </c>
      <c r="S120" s="54" t="s">
        <v>110</v>
      </c>
      <c r="T120" s="54" t="s">
        <v>110</v>
      </c>
      <c r="U120" s="55" t="s">
        <v>110</v>
      </c>
      <c r="V120" s="54" t="s">
        <v>110</v>
      </c>
      <c r="W120" s="54" t="s">
        <v>110</v>
      </c>
    </row>
    <row r="121" spans="1:23" s="93" customFormat="1" ht="63" x14ac:dyDescent="0.25">
      <c r="A121" s="405"/>
      <c r="B121" s="209"/>
      <c r="C121" s="246"/>
      <c r="D121" s="54" t="s">
        <v>1928</v>
      </c>
      <c r="E121" s="98" t="s">
        <v>32</v>
      </c>
      <c r="F121" s="406"/>
      <c r="G121" s="60"/>
      <c r="H121" s="60"/>
      <c r="I121" s="62"/>
      <c r="J121" s="296"/>
      <c r="K121" s="49"/>
      <c r="L121" s="44"/>
      <c r="M121" s="45">
        <v>0</v>
      </c>
      <c r="N121" s="60"/>
      <c r="O121" s="60"/>
      <c r="P121" s="407"/>
      <c r="Q121" s="60"/>
      <c r="R121" s="68"/>
      <c r="S121" s="68"/>
      <c r="T121" s="68"/>
      <c r="U121" s="68"/>
      <c r="V121" s="68"/>
      <c r="W121" s="68"/>
    </row>
    <row r="122" spans="1:23" s="93" customFormat="1" ht="52.5" x14ac:dyDescent="0.25">
      <c r="A122" s="405"/>
      <c r="B122" s="209"/>
      <c r="C122" s="246"/>
      <c r="D122" s="54" t="s">
        <v>1929</v>
      </c>
      <c r="E122" s="98" t="s">
        <v>32</v>
      </c>
      <c r="F122" s="406"/>
      <c r="G122" s="60"/>
      <c r="H122" s="60"/>
      <c r="I122" s="62"/>
      <c r="J122" s="171"/>
      <c r="K122" s="49"/>
      <c r="L122" s="44"/>
      <c r="M122" s="45">
        <v>0</v>
      </c>
      <c r="N122" s="60"/>
      <c r="O122" s="60"/>
      <c r="P122" s="407"/>
      <c r="Q122" s="60"/>
      <c r="R122" s="68"/>
      <c r="S122" s="68"/>
      <c r="T122" s="68"/>
      <c r="U122" s="68"/>
      <c r="V122" s="68"/>
      <c r="W122" s="68"/>
    </row>
    <row r="123" spans="1:23" s="93" customFormat="1" ht="94.5" x14ac:dyDescent="0.15">
      <c r="A123" s="405">
        <v>2</v>
      </c>
      <c r="B123" s="209" t="s">
        <v>83</v>
      </c>
      <c r="C123" s="101" t="s">
        <v>1930</v>
      </c>
      <c r="D123" s="54" t="s">
        <v>1581</v>
      </c>
      <c r="E123" s="99" t="s">
        <v>28</v>
      </c>
      <c r="F123" s="406" t="s">
        <v>1721</v>
      </c>
      <c r="G123" s="60">
        <v>3</v>
      </c>
      <c r="H123" s="60">
        <v>2</v>
      </c>
      <c r="I123" s="62">
        <v>6</v>
      </c>
      <c r="J123" s="387" t="s">
        <v>18</v>
      </c>
      <c r="K123" s="49" t="s">
        <v>1582</v>
      </c>
      <c r="L123" s="44" t="s">
        <v>7</v>
      </c>
      <c r="M123" s="45">
        <v>95</v>
      </c>
      <c r="N123" s="60">
        <v>1</v>
      </c>
      <c r="O123" s="60">
        <v>2</v>
      </c>
      <c r="P123" s="407">
        <v>2</v>
      </c>
      <c r="Q123" s="60" t="s">
        <v>19</v>
      </c>
      <c r="R123" s="68" t="s">
        <v>33</v>
      </c>
      <c r="S123" s="54" t="s">
        <v>110</v>
      </c>
      <c r="T123" s="54" t="s">
        <v>110</v>
      </c>
      <c r="U123" s="55" t="s">
        <v>110</v>
      </c>
      <c r="V123" s="54" t="s">
        <v>110</v>
      </c>
      <c r="W123" s="54" t="s">
        <v>110</v>
      </c>
    </row>
    <row r="124" spans="1:23" s="93" customFormat="1" ht="52.5" x14ac:dyDescent="0.15">
      <c r="A124" s="405"/>
      <c r="B124" s="209"/>
      <c r="C124" s="102"/>
      <c r="D124" s="54" t="s">
        <v>1931</v>
      </c>
      <c r="E124" s="99" t="s">
        <v>32</v>
      </c>
      <c r="F124" s="406"/>
      <c r="G124" s="60"/>
      <c r="H124" s="60"/>
      <c r="I124" s="62"/>
      <c r="J124" s="296"/>
      <c r="K124" s="49"/>
      <c r="L124" s="44"/>
      <c r="M124" s="45">
        <v>0</v>
      </c>
      <c r="N124" s="60"/>
      <c r="O124" s="60"/>
      <c r="P124" s="407"/>
      <c r="Q124" s="60"/>
      <c r="R124" s="68"/>
      <c r="S124" s="68"/>
      <c r="T124" s="68"/>
      <c r="U124" s="69"/>
      <c r="V124" s="68"/>
      <c r="W124" s="68"/>
    </row>
    <row r="125" spans="1:23" s="93" customFormat="1" ht="52.5" x14ac:dyDescent="0.15">
      <c r="A125" s="405"/>
      <c r="B125" s="209"/>
      <c r="C125" s="102"/>
      <c r="D125" s="54" t="s">
        <v>1932</v>
      </c>
      <c r="E125" s="99" t="s">
        <v>28</v>
      </c>
      <c r="F125" s="406"/>
      <c r="G125" s="60"/>
      <c r="H125" s="60"/>
      <c r="I125" s="62"/>
      <c r="J125" s="171"/>
      <c r="K125" s="416"/>
      <c r="L125" s="44"/>
      <c r="M125" s="45">
        <v>0</v>
      </c>
      <c r="N125" s="60"/>
      <c r="O125" s="60"/>
      <c r="P125" s="407"/>
      <c r="Q125" s="60"/>
      <c r="R125" s="68"/>
      <c r="S125" s="68"/>
      <c r="T125" s="68"/>
      <c r="U125" s="69"/>
      <c r="V125" s="68"/>
      <c r="W125" s="68"/>
    </row>
    <row r="126" spans="1:23" s="93" customFormat="1" ht="84" x14ac:dyDescent="0.15">
      <c r="A126" s="405">
        <v>3</v>
      </c>
      <c r="B126" s="409" t="s">
        <v>83</v>
      </c>
      <c r="C126" s="48" t="s">
        <v>1933</v>
      </c>
      <c r="D126" s="54" t="s">
        <v>1934</v>
      </c>
      <c r="E126" s="99" t="s">
        <v>32</v>
      </c>
      <c r="F126" s="42" t="s">
        <v>1721</v>
      </c>
      <c r="G126" s="60">
        <v>3</v>
      </c>
      <c r="H126" s="60">
        <v>2</v>
      </c>
      <c r="I126" s="62">
        <v>6</v>
      </c>
      <c r="J126" s="387" t="s">
        <v>18</v>
      </c>
      <c r="K126" s="49" t="s">
        <v>1935</v>
      </c>
      <c r="L126" s="109" t="s">
        <v>1468</v>
      </c>
      <c r="M126" s="45">
        <v>85</v>
      </c>
      <c r="N126" s="60">
        <v>3</v>
      </c>
      <c r="O126" s="60">
        <v>1</v>
      </c>
      <c r="P126" s="407">
        <v>3</v>
      </c>
      <c r="Q126" s="387" t="s">
        <v>19</v>
      </c>
      <c r="R126" s="68" t="s">
        <v>33</v>
      </c>
      <c r="S126" s="54" t="s">
        <v>110</v>
      </c>
      <c r="T126" s="54" t="s">
        <v>110</v>
      </c>
      <c r="U126" s="55" t="s">
        <v>110</v>
      </c>
      <c r="V126" s="54" t="s">
        <v>110</v>
      </c>
      <c r="W126" s="54" t="s">
        <v>110</v>
      </c>
    </row>
    <row r="127" spans="1:23" s="93" customFormat="1" ht="31.5" x14ac:dyDescent="0.15">
      <c r="A127" s="405"/>
      <c r="B127" s="246"/>
      <c r="C127" s="48"/>
      <c r="D127" s="54" t="s">
        <v>1936</v>
      </c>
      <c r="E127" s="99" t="s">
        <v>32</v>
      </c>
      <c r="F127" s="42"/>
      <c r="G127" s="60"/>
      <c r="H127" s="60"/>
      <c r="I127" s="62"/>
      <c r="J127" s="296"/>
      <c r="K127" s="417"/>
      <c r="L127" s="110"/>
      <c r="M127" s="45">
        <v>0</v>
      </c>
      <c r="N127" s="60"/>
      <c r="O127" s="60"/>
      <c r="P127" s="407"/>
      <c r="Q127" s="296"/>
      <c r="R127" s="68"/>
      <c r="S127" s="68"/>
      <c r="T127" s="68"/>
      <c r="U127" s="68"/>
      <c r="V127" s="68"/>
      <c r="W127" s="68"/>
    </row>
    <row r="128" spans="1:23" s="93" customFormat="1" ht="21" x14ac:dyDescent="0.15">
      <c r="A128" s="405"/>
      <c r="B128" s="246"/>
      <c r="C128" s="48"/>
      <c r="D128" s="225" t="s">
        <v>1937</v>
      </c>
      <c r="E128" s="99" t="s">
        <v>32</v>
      </c>
      <c r="F128" s="42"/>
      <c r="G128" s="60"/>
      <c r="H128" s="60"/>
      <c r="I128" s="62"/>
      <c r="J128" s="171"/>
      <c r="K128" s="49"/>
      <c r="L128" s="44"/>
      <c r="M128" s="45">
        <v>0</v>
      </c>
      <c r="N128" s="60"/>
      <c r="O128" s="60"/>
      <c r="P128" s="407"/>
      <c r="Q128" s="296"/>
      <c r="R128" s="68"/>
      <c r="S128" s="68"/>
      <c r="T128" s="68"/>
      <c r="U128" s="68"/>
      <c r="V128" s="68"/>
      <c r="W128" s="68"/>
    </row>
    <row r="129" spans="1:23" s="93" customFormat="1" ht="52.5" x14ac:dyDescent="0.15">
      <c r="A129" s="405">
        <v>4</v>
      </c>
      <c r="B129" s="209" t="s">
        <v>83</v>
      </c>
      <c r="C129" s="48" t="s">
        <v>1938</v>
      </c>
      <c r="D129" s="54" t="s">
        <v>1939</v>
      </c>
      <c r="E129" s="99" t="s">
        <v>28</v>
      </c>
      <c r="F129" s="42" t="s">
        <v>1721</v>
      </c>
      <c r="G129" s="60">
        <v>2</v>
      </c>
      <c r="H129" s="60">
        <v>1</v>
      </c>
      <c r="I129" s="62">
        <v>2</v>
      </c>
      <c r="J129" s="387" t="s">
        <v>19</v>
      </c>
      <c r="K129" s="49" t="s">
        <v>1940</v>
      </c>
      <c r="L129" s="44" t="s">
        <v>1468</v>
      </c>
      <c r="M129" s="45">
        <v>85</v>
      </c>
      <c r="N129" s="60">
        <v>1</v>
      </c>
      <c r="O129" s="60">
        <v>1</v>
      </c>
      <c r="P129" s="407">
        <v>1</v>
      </c>
      <c r="Q129" s="60" t="s">
        <v>19</v>
      </c>
      <c r="R129" s="68" t="s">
        <v>33</v>
      </c>
      <c r="S129" s="54" t="s">
        <v>110</v>
      </c>
      <c r="T129" s="54" t="s">
        <v>110</v>
      </c>
      <c r="U129" s="55" t="s">
        <v>110</v>
      </c>
      <c r="V129" s="54" t="s">
        <v>110</v>
      </c>
      <c r="W129" s="54" t="s">
        <v>110</v>
      </c>
    </row>
    <row r="130" spans="1:23" s="93" customFormat="1" ht="105" x14ac:dyDescent="0.15">
      <c r="A130" s="405"/>
      <c r="B130" s="209"/>
      <c r="C130" s="48"/>
      <c r="D130" s="54" t="s">
        <v>1941</v>
      </c>
      <c r="E130" s="99" t="s">
        <v>32</v>
      </c>
      <c r="F130" s="42"/>
      <c r="G130" s="60"/>
      <c r="H130" s="60"/>
      <c r="I130" s="62"/>
      <c r="J130" s="296"/>
      <c r="K130" s="49" t="s">
        <v>1942</v>
      </c>
      <c r="L130" s="44" t="s">
        <v>1468</v>
      </c>
      <c r="M130" s="45">
        <v>85</v>
      </c>
      <c r="N130" s="60"/>
      <c r="O130" s="60"/>
      <c r="P130" s="407"/>
      <c r="Q130" s="60"/>
      <c r="R130" s="68"/>
      <c r="S130" s="68"/>
      <c r="T130" s="68"/>
      <c r="U130" s="69"/>
      <c r="V130" s="68"/>
      <c r="W130" s="68"/>
    </row>
    <row r="131" spans="1:23" s="93" customFormat="1" x14ac:dyDescent="0.15">
      <c r="A131" s="405"/>
      <c r="B131" s="209"/>
      <c r="C131" s="48"/>
      <c r="D131" s="225"/>
      <c r="E131" s="99"/>
      <c r="F131" s="42"/>
      <c r="G131" s="60"/>
      <c r="H131" s="60"/>
      <c r="I131" s="62"/>
      <c r="J131" s="171"/>
      <c r="K131" s="93" t="s">
        <v>1943</v>
      </c>
      <c r="L131" s="44" t="s">
        <v>7</v>
      </c>
      <c r="M131" s="90">
        <v>85</v>
      </c>
      <c r="N131" s="60"/>
      <c r="O131" s="60"/>
      <c r="P131" s="407"/>
      <c r="Q131" s="60"/>
      <c r="R131" s="68"/>
      <c r="S131" s="68"/>
      <c r="T131" s="68"/>
      <c r="U131" s="68"/>
      <c r="V131" s="68"/>
      <c r="W131" s="68"/>
    </row>
    <row r="132" spans="1:23" s="93" customFormat="1" ht="73.5" x14ac:dyDescent="0.15">
      <c r="A132" s="405">
        <v>5</v>
      </c>
      <c r="B132" s="209" t="s">
        <v>83</v>
      </c>
      <c r="C132" s="48" t="s">
        <v>1944</v>
      </c>
      <c r="D132" s="54" t="s">
        <v>1945</v>
      </c>
      <c r="E132" s="99" t="s">
        <v>32</v>
      </c>
      <c r="F132" s="406" t="s">
        <v>1721</v>
      </c>
      <c r="G132" s="60">
        <v>1</v>
      </c>
      <c r="H132" s="60">
        <v>3</v>
      </c>
      <c r="I132" s="62">
        <v>3</v>
      </c>
      <c r="J132" s="387" t="s">
        <v>19</v>
      </c>
      <c r="K132" s="49" t="s">
        <v>1946</v>
      </c>
      <c r="L132" s="44" t="s">
        <v>1468</v>
      </c>
      <c r="M132" s="45">
        <v>85</v>
      </c>
      <c r="N132" s="60">
        <v>1</v>
      </c>
      <c r="O132" s="60">
        <v>1</v>
      </c>
      <c r="P132" s="407">
        <v>1</v>
      </c>
      <c r="Q132" s="60" t="s">
        <v>19</v>
      </c>
      <c r="R132" s="68" t="s">
        <v>33</v>
      </c>
      <c r="S132" s="54" t="s">
        <v>110</v>
      </c>
      <c r="T132" s="54" t="s">
        <v>110</v>
      </c>
      <c r="U132" s="55" t="s">
        <v>110</v>
      </c>
      <c r="V132" s="54" t="s">
        <v>110</v>
      </c>
      <c r="W132" s="54" t="s">
        <v>110</v>
      </c>
    </row>
    <row r="133" spans="1:23" s="93" customFormat="1" ht="84" x14ac:dyDescent="0.15">
      <c r="A133" s="405"/>
      <c r="B133" s="209"/>
      <c r="C133" s="48"/>
      <c r="D133" s="225" t="s">
        <v>1947</v>
      </c>
      <c r="E133" s="99" t="s">
        <v>32</v>
      </c>
      <c r="F133" s="406"/>
      <c r="G133" s="60"/>
      <c r="H133" s="60"/>
      <c r="I133" s="62"/>
      <c r="J133" s="171"/>
      <c r="K133" s="54" t="s">
        <v>1948</v>
      </c>
      <c r="L133" s="44" t="s">
        <v>7</v>
      </c>
      <c r="M133" s="45">
        <v>80</v>
      </c>
      <c r="N133" s="60"/>
      <c r="O133" s="60"/>
      <c r="P133" s="407"/>
      <c r="Q133" s="60"/>
      <c r="R133" s="68"/>
      <c r="S133" s="54"/>
      <c r="T133" s="54"/>
      <c r="U133" s="55"/>
      <c r="V133" s="54"/>
      <c r="W133" s="54"/>
    </row>
    <row r="134" spans="1:23" s="93" customFormat="1" ht="73.5" x14ac:dyDescent="0.25">
      <c r="A134" s="411">
        <v>1</v>
      </c>
      <c r="B134" s="209" t="s">
        <v>89</v>
      </c>
      <c r="C134" s="48" t="s">
        <v>1949</v>
      </c>
      <c r="D134" s="54" t="s">
        <v>1950</v>
      </c>
      <c r="E134" s="88" t="s">
        <v>31</v>
      </c>
      <c r="F134" s="406" t="s">
        <v>1721</v>
      </c>
      <c r="G134" s="60">
        <v>3</v>
      </c>
      <c r="H134" s="60">
        <v>3</v>
      </c>
      <c r="I134" s="62">
        <v>9</v>
      </c>
      <c r="J134" s="387" t="s">
        <v>17</v>
      </c>
      <c r="K134" s="49" t="s">
        <v>1951</v>
      </c>
      <c r="L134" s="44" t="s">
        <v>7</v>
      </c>
      <c r="M134" s="45">
        <v>85</v>
      </c>
      <c r="N134" s="60">
        <v>2</v>
      </c>
      <c r="O134" s="60">
        <v>2</v>
      </c>
      <c r="P134" s="407">
        <v>4</v>
      </c>
      <c r="Q134" s="60" t="s">
        <v>19</v>
      </c>
      <c r="R134" s="68" t="s">
        <v>33</v>
      </c>
      <c r="S134" s="54" t="s">
        <v>110</v>
      </c>
      <c r="T134" s="54" t="s">
        <v>110</v>
      </c>
      <c r="U134" s="55" t="s">
        <v>110</v>
      </c>
      <c r="V134" s="54" t="s">
        <v>110</v>
      </c>
      <c r="W134" s="54" t="s">
        <v>110</v>
      </c>
    </row>
    <row r="135" spans="1:23" s="93" customFormat="1" ht="56.25" customHeight="1" x14ac:dyDescent="0.25">
      <c r="A135" s="411"/>
      <c r="B135" s="209"/>
      <c r="C135" s="48"/>
      <c r="D135" s="54" t="s">
        <v>1952</v>
      </c>
      <c r="E135" s="89" t="s">
        <v>28</v>
      </c>
      <c r="F135" s="406"/>
      <c r="G135" s="60"/>
      <c r="H135" s="60"/>
      <c r="I135" s="62"/>
      <c r="J135" s="171"/>
      <c r="K135" s="49" t="s">
        <v>1953</v>
      </c>
      <c r="L135" s="44" t="s">
        <v>1468</v>
      </c>
      <c r="M135" s="45">
        <v>85</v>
      </c>
      <c r="N135" s="60"/>
      <c r="O135" s="60"/>
      <c r="P135" s="407"/>
      <c r="Q135" s="60"/>
      <c r="R135" s="68"/>
      <c r="S135" s="68"/>
      <c r="T135" s="68"/>
      <c r="U135" s="68"/>
      <c r="V135" s="68"/>
      <c r="W135" s="68"/>
    </row>
    <row r="136" spans="1:23" s="93" customFormat="1" ht="63" x14ac:dyDescent="0.25">
      <c r="A136" s="411">
        <v>2</v>
      </c>
      <c r="B136" s="209" t="s">
        <v>89</v>
      </c>
      <c r="C136" s="48" t="s">
        <v>1954</v>
      </c>
      <c r="D136" s="49" t="s">
        <v>1955</v>
      </c>
      <c r="E136" s="88" t="s">
        <v>32</v>
      </c>
      <c r="F136" s="406" t="s">
        <v>1721</v>
      </c>
      <c r="G136" s="60">
        <v>3</v>
      </c>
      <c r="H136" s="60">
        <v>4</v>
      </c>
      <c r="I136" s="62">
        <v>12</v>
      </c>
      <c r="J136" s="387" t="s">
        <v>16</v>
      </c>
      <c r="K136" s="49" t="s">
        <v>1956</v>
      </c>
      <c r="L136" s="44" t="s">
        <v>1468</v>
      </c>
      <c r="M136" s="45">
        <v>85</v>
      </c>
      <c r="N136" s="60">
        <v>1</v>
      </c>
      <c r="O136" s="60">
        <v>2</v>
      </c>
      <c r="P136" s="407">
        <v>2</v>
      </c>
      <c r="Q136" s="60" t="s">
        <v>19</v>
      </c>
      <c r="R136" s="68" t="s">
        <v>33</v>
      </c>
      <c r="S136" s="54" t="s">
        <v>110</v>
      </c>
      <c r="T136" s="54" t="s">
        <v>110</v>
      </c>
      <c r="U136" s="55" t="s">
        <v>110</v>
      </c>
      <c r="V136" s="54" t="s">
        <v>110</v>
      </c>
      <c r="W136" s="54" t="s">
        <v>110</v>
      </c>
    </row>
    <row r="137" spans="1:23" s="93" customFormat="1" ht="52.5" x14ac:dyDescent="0.25">
      <c r="A137" s="411"/>
      <c r="B137" s="209"/>
      <c r="C137" s="48"/>
      <c r="D137" s="49" t="s">
        <v>1957</v>
      </c>
      <c r="E137" s="89" t="s">
        <v>28</v>
      </c>
      <c r="F137" s="406"/>
      <c r="G137" s="60"/>
      <c r="H137" s="60"/>
      <c r="I137" s="62"/>
      <c r="J137" s="296"/>
      <c r="K137" s="49" t="s">
        <v>1958</v>
      </c>
      <c r="L137" s="44" t="s">
        <v>7</v>
      </c>
      <c r="M137" s="45">
        <v>85</v>
      </c>
      <c r="N137" s="60"/>
      <c r="O137" s="60"/>
      <c r="P137" s="407"/>
      <c r="Q137" s="60"/>
      <c r="R137" s="68"/>
      <c r="S137" s="68"/>
      <c r="T137" s="68"/>
      <c r="U137" s="69"/>
      <c r="V137" s="68"/>
      <c r="W137" s="68"/>
    </row>
    <row r="138" spans="1:23" s="93" customFormat="1" ht="52.5" x14ac:dyDescent="0.25">
      <c r="A138" s="411"/>
      <c r="B138" s="209"/>
      <c r="C138" s="48"/>
      <c r="D138" s="49" t="s">
        <v>1959</v>
      </c>
      <c r="E138" s="89" t="s">
        <v>31</v>
      </c>
      <c r="F138" s="406"/>
      <c r="G138" s="60"/>
      <c r="H138" s="60"/>
      <c r="I138" s="62"/>
      <c r="J138" s="296"/>
      <c r="K138" s="49" t="s">
        <v>1960</v>
      </c>
      <c r="L138" s="44" t="s">
        <v>1468</v>
      </c>
      <c r="M138" s="45">
        <v>85</v>
      </c>
      <c r="N138" s="60"/>
      <c r="O138" s="60"/>
      <c r="P138" s="407"/>
      <c r="Q138" s="60"/>
      <c r="R138" s="68"/>
      <c r="S138" s="68"/>
      <c r="T138" s="68"/>
      <c r="U138" s="69"/>
      <c r="V138" s="68"/>
      <c r="W138" s="68"/>
    </row>
    <row r="139" spans="1:23" s="93" customFormat="1" ht="21" x14ac:dyDescent="0.25">
      <c r="A139" s="411"/>
      <c r="B139" s="209"/>
      <c r="C139" s="48"/>
      <c r="D139" s="49" t="s">
        <v>1961</v>
      </c>
      <c r="E139" s="89"/>
      <c r="F139" s="406"/>
      <c r="G139" s="60"/>
      <c r="H139" s="60"/>
      <c r="I139" s="62"/>
      <c r="J139" s="296"/>
      <c r="K139" s="54"/>
      <c r="L139" s="91"/>
      <c r="M139" s="90">
        <v>0</v>
      </c>
      <c r="N139" s="60"/>
      <c r="O139" s="60"/>
      <c r="P139" s="407"/>
      <c r="Q139" s="60"/>
      <c r="R139" s="68"/>
      <c r="S139" s="68"/>
      <c r="T139" s="68"/>
      <c r="U139" s="69"/>
      <c r="V139" s="68"/>
      <c r="W139" s="68"/>
    </row>
    <row r="140" spans="1:23" s="93" customFormat="1" x14ac:dyDescent="0.25">
      <c r="A140" s="411"/>
      <c r="B140" s="209"/>
      <c r="C140" s="48"/>
      <c r="D140" s="49" t="s">
        <v>1962</v>
      </c>
      <c r="E140" s="89"/>
      <c r="F140" s="406"/>
      <c r="G140" s="60"/>
      <c r="H140" s="60"/>
      <c r="I140" s="62"/>
      <c r="J140" s="296"/>
      <c r="K140" s="54"/>
      <c r="L140" s="91"/>
      <c r="M140" s="90">
        <v>0</v>
      </c>
      <c r="N140" s="60"/>
      <c r="O140" s="60"/>
      <c r="P140" s="407"/>
      <c r="Q140" s="60"/>
      <c r="R140" s="68"/>
      <c r="S140" s="68"/>
      <c r="T140" s="68"/>
      <c r="U140" s="68"/>
      <c r="V140" s="68"/>
      <c r="W140" s="68"/>
    </row>
    <row r="141" spans="1:23" s="93" customFormat="1" ht="31.5" x14ac:dyDescent="0.25">
      <c r="A141" s="411"/>
      <c r="B141" s="209"/>
      <c r="C141" s="48"/>
      <c r="D141" s="49" t="s">
        <v>1963</v>
      </c>
      <c r="E141" s="92"/>
      <c r="F141" s="406"/>
      <c r="G141" s="60"/>
      <c r="H141" s="60"/>
      <c r="I141" s="62"/>
      <c r="J141" s="171"/>
      <c r="K141" s="49"/>
      <c r="L141" s="44"/>
      <c r="M141" s="45">
        <v>0</v>
      </c>
      <c r="N141" s="60"/>
      <c r="O141" s="60"/>
      <c r="P141" s="407"/>
      <c r="Q141" s="60"/>
      <c r="R141" s="68"/>
      <c r="S141" s="68"/>
      <c r="T141" s="68"/>
      <c r="U141" s="68"/>
      <c r="V141" s="68"/>
      <c r="W141" s="68"/>
    </row>
    <row r="142" spans="1:23" s="93" customFormat="1" ht="42" x14ac:dyDescent="0.25">
      <c r="A142" s="411">
        <v>3</v>
      </c>
      <c r="B142" s="209" t="s">
        <v>89</v>
      </c>
      <c r="C142" s="48" t="s">
        <v>1964</v>
      </c>
      <c r="D142" s="54" t="s">
        <v>1965</v>
      </c>
      <c r="E142" s="88" t="s">
        <v>31</v>
      </c>
      <c r="F142" s="62" t="s">
        <v>1721</v>
      </c>
      <c r="G142" s="60">
        <v>3</v>
      </c>
      <c r="H142" s="60">
        <v>3</v>
      </c>
      <c r="I142" s="62">
        <v>9</v>
      </c>
      <c r="J142" s="387" t="s">
        <v>17</v>
      </c>
      <c r="K142" s="49" t="s">
        <v>1966</v>
      </c>
      <c r="L142" s="44" t="s">
        <v>1468</v>
      </c>
      <c r="M142" s="45">
        <v>85</v>
      </c>
      <c r="N142" s="60">
        <v>2</v>
      </c>
      <c r="O142" s="60">
        <v>2</v>
      </c>
      <c r="P142" s="407">
        <v>4</v>
      </c>
      <c r="Q142" s="60" t="s">
        <v>19</v>
      </c>
      <c r="R142" s="68" t="s">
        <v>33</v>
      </c>
      <c r="S142" s="54" t="s">
        <v>110</v>
      </c>
      <c r="T142" s="54" t="s">
        <v>110</v>
      </c>
      <c r="U142" s="55" t="s">
        <v>110</v>
      </c>
      <c r="V142" s="54" t="s">
        <v>110</v>
      </c>
      <c r="W142" s="54" t="s">
        <v>110</v>
      </c>
    </row>
    <row r="143" spans="1:23" s="93" customFormat="1" ht="45" customHeight="1" x14ac:dyDescent="0.25">
      <c r="A143" s="411"/>
      <c r="B143" s="209"/>
      <c r="C143" s="48"/>
      <c r="D143" s="54" t="s">
        <v>1967</v>
      </c>
      <c r="E143" s="89" t="s">
        <v>32</v>
      </c>
      <c r="F143" s="62"/>
      <c r="G143" s="60"/>
      <c r="H143" s="60"/>
      <c r="I143" s="62"/>
      <c r="J143" s="296"/>
      <c r="K143" s="49" t="s">
        <v>1968</v>
      </c>
      <c r="L143" s="44" t="s">
        <v>7</v>
      </c>
      <c r="M143" s="45">
        <v>85</v>
      </c>
      <c r="N143" s="60"/>
      <c r="O143" s="60"/>
      <c r="P143" s="407"/>
      <c r="Q143" s="60"/>
      <c r="R143" s="68"/>
      <c r="S143" s="68"/>
      <c r="T143" s="68"/>
      <c r="U143" s="68"/>
      <c r="V143" s="68"/>
      <c r="W143" s="68"/>
    </row>
    <row r="144" spans="1:23" s="93" customFormat="1" ht="56.25" customHeight="1" x14ac:dyDescent="0.25">
      <c r="A144" s="411"/>
      <c r="B144" s="209"/>
      <c r="C144" s="48"/>
      <c r="D144" s="54" t="s">
        <v>1969</v>
      </c>
      <c r="E144" s="89"/>
      <c r="F144" s="62"/>
      <c r="G144" s="60"/>
      <c r="H144" s="60"/>
      <c r="I144" s="62"/>
      <c r="J144" s="296"/>
      <c r="K144" s="49" t="s">
        <v>1970</v>
      </c>
      <c r="L144" s="44" t="s">
        <v>7</v>
      </c>
      <c r="M144" s="45">
        <v>85</v>
      </c>
      <c r="N144" s="60"/>
      <c r="O144" s="60"/>
      <c r="P144" s="407"/>
      <c r="Q144" s="60"/>
      <c r="R144" s="68"/>
      <c r="S144" s="68"/>
      <c r="T144" s="68"/>
      <c r="U144" s="68"/>
      <c r="V144" s="68"/>
      <c r="W144" s="68"/>
    </row>
    <row r="145" spans="1:23" s="93" customFormat="1" ht="33.75" customHeight="1" x14ac:dyDescent="0.25">
      <c r="A145" s="411"/>
      <c r="B145" s="209"/>
      <c r="C145" s="48"/>
      <c r="D145" s="54" t="s">
        <v>1971</v>
      </c>
      <c r="E145" s="89"/>
      <c r="F145" s="62"/>
      <c r="G145" s="60"/>
      <c r="H145" s="60"/>
      <c r="I145" s="62"/>
      <c r="J145" s="171"/>
      <c r="K145" s="49" t="s">
        <v>1972</v>
      </c>
      <c r="L145" s="44" t="s">
        <v>1468</v>
      </c>
      <c r="M145" s="45">
        <v>85</v>
      </c>
      <c r="N145" s="60"/>
      <c r="O145" s="60"/>
      <c r="P145" s="407"/>
      <c r="Q145" s="60"/>
      <c r="R145" s="68"/>
      <c r="S145" s="68"/>
      <c r="T145" s="68"/>
      <c r="U145" s="68"/>
      <c r="V145" s="68"/>
      <c r="W145" s="68"/>
    </row>
    <row r="146" spans="1:23" s="93" customFormat="1" ht="126" x14ac:dyDescent="0.25">
      <c r="A146" s="411">
        <v>4</v>
      </c>
      <c r="B146" s="209" t="s">
        <v>89</v>
      </c>
      <c r="C146" s="48" t="s">
        <v>1973</v>
      </c>
      <c r="D146" s="68" t="s">
        <v>1974</v>
      </c>
      <c r="E146" s="88" t="s">
        <v>31</v>
      </c>
      <c r="F146" s="62" t="s">
        <v>1721</v>
      </c>
      <c r="G146" s="60">
        <v>3</v>
      </c>
      <c r="H146" s="60">
        <v>4</v>
      </c>
      <c r="I146" s="62">
        <v>12</v>
      </c>
      <c r="J146" s="387" t="s">
        <v>17</v>
      </c>
      <c r="K146" s="68" t="s">
        <v>1975</v>
      </c>
      <c r="L146" s="44" t="s">
        <v>1468</v>
      </c>
      <c r="M146" s="45">
        <v>70</v>
      </c>
      <c r="N146" s="60">
        <v>2</v>
      </c>
      <c r="O146" s="60">
        <v>3</v>
      </c>
      <c r="P146" s="407">
        <v>6</v>
      </c>
      <c r="Q146" s="60" t="s">
        <v>18</v>
      </c>
      <c r="R146" s="68" t="s">
        <v>35</v>
      </c>
      <c r="S146" s="68" t="s">
        <v>1976</v>
      </c>
      <c r="T146" s="68" t="s">
        <v>1977</v>
      </c>
      <c r="U146" s="69">
        <v>43313</v>
      </c>
      <c r="V146" s="68" t="s">
        <v>1978</v>
      </c>
      <c r="W146" s="68" t="s">
        <v>1979</v>
      </c>
    </row>
    <row r="147" spans="1:23" s="93" customFormat="1" ht="45" customHeight="1" x14ac:dyDescent="0.25">
      <c r="A147" s="411"/>
      <c r="B147" s="209"/>
      <c r="C147" s="48"/>
      <c r="D147" s="68" t="s">
        <v>1980</v>
      </c>
      <c r="E147" s="89" t="s">
        <v>32</v>
      </c>
      <c r="F147" s="62"/>
      <c r="G147" s="60"/>
      <c r="H147" s="60"/>
      <c r="I147" s="62"/>
      <c r="J147" s="296"/>
      <c r="K147" s="54" t="s">
        <v>1981</v>
      </c>
      <c r="L147" s="44" t="s">
        <v>7</v>
      </c>
      <c r="M147" s="45">
        <v>70</v>
      </c>
      <c r="N147" s="60"/>
      <c r="O147" s="60"/>
      <c r="P147" s="407"/>
      <c r="Q147" s="60"/>
      <c r="R147" s="68"/>
      <c r="S147" s="68"/>
      <c r="T147" s="68"/>
      <c r="U147" s="69"/>
      <c r="V147" s="68"/>
      <c r="W147" s="68"/>
    </row>
    <row r="148" spans="1:23" s="93" customFormat="1" ht="56.25" customHeight="1" x14ac:dyDescent="0.25">
      <c r="A148" s="411"/>
      <c r="B148" s="209"/>
      <c r="C148" s="48"/>
      <c r="D148" s="68" t="s">
        <v>1982</v>
      </c>
      <c r="E148" s="89"/>
      <c r="F148" s="62"/>
      <c r="G148" s="60"/>
      <c r="H148" s="60"/>
      <c r="I148" s="62"/>
      <c r="J148" s="296"/>
      <c r="K148" s="54" t="s">
        <v>1983</v>
      </c>
      <c r="L148" s="44" t="s">
        <v>7</v>
      </c>
      <c r="M148" s="90">
        <v>70</v>
      </c>
      <c r="N148" s="60"/>
      <c r="O148" s="60"/>
      <c r="P148" s="407"/>
      <c r="Q148" s="60"/>
      <c r="R148" s="68"/>
      <c r="S148" s="68"/>
      <c r="T148" s="68"/>
      <c r="U148" s="68"/>
      <c r="V148" s="68"/>
      <c r="W148" s="68"/>
    </row>
    <row r="149" spans="1:23" s="93" customFormat="1" ht="22.5" customHeight="1" x14ac:dyDescent="0.25">
      <c r="A149" s="411"/>
      <c r="B149" s="209"/>
      <c r="C149" s="48"/>
      <c r="D149" s="68" t="s">
        <v>1984</v>
      </c>
      <c r="E149" s="89"/>
      <c r="F149" s="62"/>
      <c r="G149" s="60"/>
      <c r="H149" s="60"/>
      <c r="I149" s="62"/>
      <c r="J149" s="296"/>
      <c r="K149" s="54"/>
      <c r="L149" s="44"/>
      <c r="M149" s="45">
        <v>70</v>
      </c>
      <c r="N149" s="60"/>
      <c r="O149" s="60"/>
      <c r="P149" s="407"/>
      <c r="Q149" s="60"/>
      <c r="R149" s="68"/>
      <c r="S149" s="68"/>
      <c r="T149" s="68"/>
      <c r="U149" s="68"/>
      <c r="V149" s="68"/>
      <c r="W149" s="68"/>
    </row>
    <row r="150" spans="1:23" s="93" customFormat="1" ht="22.5" customHeight="1" x14ac:dyDescent="0.25">
      <c r="A150" s="411"/>
      <c r="B150" s="209"/>
      <c r="C150" s="48"/>
      <c r="D150" s="68" t="s">
        <v>1985</v>
      </c>
      <c r="E150" s="89"/>
      <c r="F150" s="62"/>
      <c r="G150" s="60"/>
      <c r="H150" s="60"/>
      <c r="I150" s="62"/>
      <c r="J150" s="171"/>
      <c r="K150" s="54"/>
      <c r="L150" s="44"/>
      <c r="M150" s="45">
        <v>0</v>
      </c>
      <c r="N150" s="60"/>
      <c r="O150" s="60"/>
      <c r="P150" s="407"/>
      <c r="Q150" s="60"/>
      <c r="R150" s="68"/>
      <c r="S150" s="68"/>
      <c r="T150" s="68"/>
      <c r="U150" s="68"/>
      <c r="V150" s="68"/>
      <c r="W150" s="68"/>
    </row>
    <row r="151" spans="1:23" s="93" customFormat="1" ht="73.5" x14ac:dyDescent="0.25">
      <c r="A151" s="411">
        <v>1</v>
      </c>
      <c r="B151" s="209" t="s">
        <v>77</v>
      </c>
      <c r="C151" s="369" t="s">
        <v>1986</v>
      </c>
      <c r="D151" s="54" t="s">
        <v>1987</v>
      </c>
      <c r="E151" s="88" t="s">
        <v>32</v>
      </c>
      <c r="F151" s="406" t="s">
        <v>1721</v>
      </c>
      <c r="G151" s="60">
        <v>4</v>
      </c>
      <c r="H151" s="60">
        <v>2</v>
      </c>
      <c r="I151" s="62">
        <v>8</v>
      </c>
      <c r="J151" s="387" t="s">
        <v>17</v>
      </c>
      <c r="K151" s="49" t="s">
        <v>1988</v>
      </c>
      <c r="L151" s="44" t="s">
        <v>7</v>
      </c>
      <c r="M151" s="45">
        <v>55</v>
      </c>
      <c r="N151" s="60">
        <v>3</v>
      </c>
      <c r="O151" s="60">
        <v>1</v>
      </c>
      <c r="P151" s="407">
        <v>3</v>
      </c>
      <c r="Q151" s="60" t="s">
        <v>19</v>
      </c>
      <c r="R151" s="68" t="s">
        <v>33</v>
      </c>
      <c r="S151" s="54" t="s">
        <v>110</v>
      </c>
      <c r="T151" s="54" t="s">
        <v>110</v>
      </c>
      <c r="U151" s="55" t="s">
        <v>110</v>
      </c>
      <c r="V151" s="54" t="s">
        <v>110</v>
      </c>
      <c r="W151" s="54" t="s">
        <v>110</v>
      </c>
    </row>
    <row r="152" spans="1:23" s="93" customFormat="1" ht="78.75" customHeight="1" x14ac:dyDescent="0.25">
      <c r="A152" s="411"/>
      <c r="B152" s="209"/>
      <c r="C152" s="369"/>
      <c r="D152" s="54" t="s">
        <v>1989</v>
      </c>
      <c r="E152" s="89" t="s">
        <v>30</v>
      </c>
      <c r="F152" s="406"/>
      <c r="G152" s="60"/>
      <c r="H152" s="60"/>
      <c r="I152" s="62"/>
      <c r="J152" s="296"/>
      <c r="K152" s="49" t="s">
        <v>1990</v>
      </c>
      <c r="L152" s="44" t="s">
        <v>7</v>
      </c>
      <c r="M152" s="45">
        <v>55</v>
      </c>
      <c r="N152" s="60"/>
      <c r="O152" s="60"/>
      <c r="P152" s="407"/>
      <c r="Q152" s="60"/>
      <c r="R152" s="68"/>
      <c r="S152" s="68"/>
      <c r="T152" s="68"/>
      <c r="U152" s="68"/>
      <c r="V152" s="68"/>
      <c r="W152" s="68"/>
    </row>
    <row r="153" spans="1:23" s="93" customFormat="1" ht="45" customHeight="1" x14ac:dyDescent="0.25">
      <c r="A153" s="411"/>
      <c r="B153" s="209"/>
      <c r="C153" s="369"/>
      <c r="D153" s="54" t="s">
        <v>1991</v>
      </c>
      <c r="E153" s="89" t="s">
        <v>32</v>
      </c>
      <c r="F153" s="406"/>
      <c r="G153" s="60"/>
      <c r="H153" s="60"/>
      <c r="I153" s="62"/>
      <c r="J153" s="171"/>
      <c r="K153" s="49" t="s">
        <v>1992</v>
      </c>
      <c r="L153" s="44" t="s">
        <v>1468</v>
      </c>
      <c r="M153" s="45">
        <v>55</v>
      </c>
      <c r="N153" s="60"/>
      <c r="O153" s="60"/>
      <c r="P153" s="407"/>
      <c r="Q153" s="60"/>
      <c r="R153" s="68"/>
      <c r="S153" s="68"/>
      <c r="T153" s="68"/>
      <c r="U153" s="68"/>
      <c r="V153" s="68"/>
      <c r="W153" s="68"/>
    </row>
    <row r="154" spans="1:23" s="93" customFormat="1" ht="105" x14ac:dyDescent="0.25">
      <c r="A154" s="411">
        <v>2</v>
      </c>
      <c r="B154" s="209" t="s">
        <v>77</v>
      </c>
      <c r="C154" s="48" t="s">
        <v>1993</v>
      </c>
      <c r="D154" s="58" t="s">
        <v>784</v>
      </c>
      <c r="E154" s="88" t="s">
        <v>32</v>
      </c>
      <c r="F154" s="406" t="s">
        <v>1721</v>
      </c>
      <c r="G154" s="60">
        <v>2</v>
      </c>
      <c r="H154" s="60">
        <v>3</v>
      </c>
      <c r="I154" s="62">
        <v>6</v>
      </c>
      <c r="J154" s="387" t="s">
        <v>18</v>
      </c>
      <c r="K154" s="49" t="s">
        <v>1994</v>
      </c>
      <c r="L154" s="44" t="s">
        <v>7</v>
      </c>
      <c r="M154" s="45">
        <v>55</v>
      </c>
      <c r="N154" s="60">
        <v>1</v>
      </c>
      <c r="O154" s="60">
        <v>2</v>
      </c>
      <c r="P154" s="407">
        <v>2</v>
      </c>
      <c r="Q154" s="60" t="s">
        <v>19</v>
      </c>
      <c r="R154" s="68" t="s">
        <v>33</v>
      </c>
      <c r="S154" s="54" t="s">
        <v>110</v>
      </c>
      <c r="T154" s="54" t="s">
        <v>110</v>
      </c>
      <c r="U154" s="55" t="s">
        <v>110</v>
      </c>
      <c r="V154" s="54" t="s">
        <v>110</v>
      </c>
      <c r="W154" s="54" t="s">
        <v>110</v>
      </c>
    </row>
    <row r="155" spans="1:23" s="93" customFormat="1" ht="84" x14ac:dyDescent="0.25">
      <c r="A155" s="411"/>
      <c r="B155" s="209"/>
      <c r="C155" s="48"/>
      <c r="D155" s="58" t="s">
        <v>1995</v>
      </c>
      <c r="E155" s="89" t="s">
        <v>31</v>
      </c>
      <c r="F155" s="406"/>
      <c r="G155" s="60"/>
      <c r="H155" s="60"/>
      <c r="I155" s="62"/>
      <c r="J155" s="296"/>
      <c r="K155" s="49" t="s">
        <v>1996</v>
      </c>
      <c r="L155" s="44" t="s">
        <v>1468</v>
      </c>
      <c r="M155" s="45">
        <v>55</v>
      </c>
      <c r="N155" s="60"/>
      <c r="O155" s="60"/>
      <c r="P155" s="407"/>
      <c r="Q155" s="60"/>
      <c r="R155" s="68"/>
      <c r="S155" s="68"/>
      <c r="T155" s="68"/>
      <c r="U155" s="69"/>
      <c r="V155" s="68"/>
      <c r="W155" s="68"/>
    </row>
    <row r="156" spans="1:23" s="93" customFormat="1" ht="73.5" x14ac:dyDescent="0.25">
      <c r="A156" s="411"/>
      <c r="B156" s="209"/>
      <c r="C156" s="48"/>
      <c r="D156" s="58" t="s">
        <v>1997</v>
      </c>
      <c r="E156" s="89" t="s">
        <v>32</v>
      </c>
      <c r="F156" s="406"/>
      <c r="G156" s="60"/>
      <c r="H156" s="60"/>
      <c r="I156" s="62"/>
      <c r="J156" s="296"/>
      <c r="K156" s="49" t="s">
        <v>1998</v>
      </c>
      <c r="L156" s="44" t="s">
        <v>7</v>
      </c>
      <c r="M156" s="45">
        <v>55</v>
      </c>
      <c r="N156" s="60"/>
      <c r="O156" s="60"/>
      <c r="P156" s="407"/>
      <c r="Q156" s="60"/>
      <c r="R156" s="68"/>
      <c r="S156" s="68"/>
      <c r="T156" s="68"/>
      <c r="U156" s="69"/>
      <c r="V156" s="68"/>
      <c r="W156" s="68"/>
    </row>
    <row r="157" spans="1:23" s="93" customFormat="1" ht="63" x14ac:dyDescent="0.25">
      <c r="A157" s="411"/>
      <c r="B157" s="209"/>
      <c r="C157" s="48"/>
      <c r="D157" s="58" t="s">
        <v>1999</v>
      </c>
      <c r="E157" s="89" t="s">
        <v>32</v>
      </c>
      <c r="F157" s="406"/>
      <c r="G157" s="60"/>
      <c r="H157" s="60"/>
      <c r="I157" s="62"/>
      <c r="J157" s="296"/>
      <c r="K157" s="49" t="s">
        <v>2000</v>
      </c>
      <c r="L157" s="44" t="s">
        <v>7</v>
      </c>
      <c r="M157" s="45">
        <v>55</v>
      </c>
      <c r="N157" s="60"/>
      <c r="O157" s="60"/>
      <c r="P157" s="407"/>
      <c r="Q157" s="60"/>
      <c r="R157" s="68"/>
      <c r="S157" s="68"/>
      <c r="T157" s="68"/>
      <c r="U157" s="68"/>
      <c r="V157" s="68"/>
      <c r="W157" s="68"/>
    </row>
    <row r="158" spans="1:23" s="93" customFormat="1" ht="73.5" x14ac:dyDescent="0.25">
      <c r="A158" s="411"/>
      <c r="B158" s="209"/>
      <c r="C158" s="48"/>
      <c r="D158" s="58" t="s">
        <v>2001</v>
      </c>
      <c r="E158" s="89" t="s">
        <v>32</v>
      </c>
      <c r="F158" s="406"/>
      <c r="G158" s="60"/>
      <c r="H158" s="60"/>
      <c r="I158" s="62"/>
      <c r="J158" s="171"/>
      <c r="K158" s="49" t="s">
        <v>2002</v>
      </c>
      <c r="L158" s="44" t="s">
        <v>7</v>
      </c>
      <c r="M158" s="45">
        <v>55</v>
      </c>
      <c r="N158" s="60"/>
      <c r="O158" s="60"/>
      <c r="P158" s="407"/>
      <c r="Q158" s="60"/>
      <c r="R158" s="68"/>
      <c r="S158" s="68"/>
      <c r="T158" s="68"/>
      <c r="U158" s="68"/>
      <c r="V158" s="68"/>
      <c r="W158" s="68"/>
    </row>
    <row r="159" spans="1:23" s="93" customFormat="1" ht="409.5" x14ac:dyDescent="0.25">
      <c r="A159" s="411">
        <v>3</v>
      </c>
      <c r="B159" s="209" t="s">
        <v>77</v>
      </c>
      <c r="C159" s="48" t="s">
        <v>2003</v>
      </c>
      <c r="D159" s="54" t="s">
        <v>2004</v>
      </c>
      <c r="E159" s="88" t="s">
        <v>32</v>
      </c>
      <c r="F159" s="62" t="s">
        <v>1721</v>
      </c>
      <c r="G159" s="60">
        <v>4</v>
      </c>
      <c r="H159" s="60">
        <v>4</v>
      </c>
      <c r="I159" s="62">
        <v>16</v>
      </c>
      <c r="J159" s="387" t="s">
        <v>16</v>
      </c>
      <c r="K159" s="49" t="s">
        <v>2005</v>
      </c>
      <c r="L159" s="44" t="s">
        <v>7</v>
      </c>
      <c r="M159" s="45">
        <v>55</v>
      </c>
      <c r="N159" s="60">
        <v>3</v>
      </c>
      <c r="O159" s="60">
        <v>3</v>
      </c>
      <c r="P159" s="407">
        <v>9</v>
      </c>
      <c r="Q159" s="60" t="s">
        <v>17</v>
      </c>
      <c r="R159" s="68" t="s">
        <v>35</v>
      </c>
      <c r="S159" s="54" t="s">
        <v>2006</v>
      </c>
      <c r="T159" s="54" t="s">
        <v>2007</v>
      </c>
      <c r="U159" s="55">
        <v>43374</v>
      </c>
      <c r="V159" s="54" t="s">
        <v>2008</v>
      </c>
      <c r="W159" s="54" t="s">
        <v>2009</v>
      </c>
    </row>
    <row r="160" spans="1:23" s="93" customFormat="1" ht="84" x14ac:dyDescent="0.25">
      <c r="A160" s="411"/>
      <c r="B160" s="209"/>
      <c r="C160" s="48"/>
      <c r="D160" s="54" t="s">
        <v>2010</v>
      </c>
      <c r="E160" s="89" t="s">
        <v>32</v>
      </c>
      <c r="F160" s="62"/>
      <c r="G160" s="60"/>
      <c r="H160" s="60"/>
      <c r="I160" s="62"/>
      <c r="J160" s="171"/>
      <c r="K160" s="49" t="s">
        <v>2011</v>
      </c>
      <c r="L160" s="44" t="s">
        <v>1468</v>
      </c>
      <c r="M160" s="45">
        <v>55</v>
      </c>
      <c r="N160" s="60"/>
      <c r="O160" s="60"/>
      <c r="P160" s="407"/>
      <c r="Q160" s="60"/>
      <c r="R160" s="68"/>
      <c r="S160" s="68"/>
      <c r="T160" s="68"/>
      <c r="U160" s="68"/>
      <c r="V160" s="68"/>
      <c r="W160" s="68"/>
    </row>
    <row r="161" spans="1:23" s="93" customFormat="1" ht="325.5" x14ac:dyDescent="0.25">
      <c r="A161" s="411">
        <v>4</v>
      </c>
      <c r="B161" s="209" t="s">
        <v>77</v>
      </c>
      <c r="C161" s="48" t="s">
        <v>2012</v>
      </c>
      <c r="D161" s="54" t="s">
        <v>2013</v>
      </c>
      <c r="E161" s="88" t="s">
        <v>32</v>
      </c>
      <c r="F161" s="62" t="s">
        <v>1721</v>
      </c>
      <c r="G161" s="60">
        <v>4</v>
      </c>
      <c r="H161" s="60">
        <v>4</v>
      </c>
      <c r="I161" s="62">
        <v>16</v>
      </c>
      <c r="J161" s="387" t="s">
        <v>16</v>
      </c>
      <c r="K161" s="44" t="s">
        <v>2014</v>
      </c>
      <c r="L161" s="44" t="s">
        <v>7</v>
      </c>
      <c r="M161" s="45">
        <v>55</v>
      </c>
      <c r="N161" s="60">
        <v>3</v>
      </c>
      <c r="O161" s="60">
        <v>3</v>
      </c>
      <c r="P161" s="407">
        <v>9</v>
      </c>
      <c r="Q161" s="60" t="s">
        <v>17</v>
      </c>
      <c r="R161" s="68" t="s">
        <v>35</v>
      </c>
      <c r="S161" s="68" t="s">
        <v>2015</v>
      </c>
      <c r="T161" s="68" t="s">
        <v>810</v>
      </c>
      <c r="U161" s="69">
        <v>43344</v>
      </c>
      <c r="V161" s="68" t="s">
        <v>2016</v>
      </c>
      <c r="W161" s="68" t="s">
        <v>2017</v>
      </c>
    </row>
    <row r="162" spans="1:23" s="93" customFormat="1" ht="63" x14ac:dyDescent="0.25">
      <c r="A162" s="411"/>
      <c r="B162" s="209"/>
      <c r="C162" s="48"/>
      <c r="D162" s="54" t="s">
        <v>2018</v>
      </c>
      <c r="E162" s="89" t="s">
        <v>30</v>
      </c>
      <c r="F162" s="62"/>
      <c r="G162" s="60"/>
      <c r="H162" s="60"/>
      <c r="I162" s="62"/>
      <c r="J162" s="296"/>
      <c r="K162" s="44" t="s">
        <v>2019</v>
      </c>
      <c r="L162" s="44" t="s">
        <v>1468</v>
      </c>
      <c r="M162" s="45">
        <v>55</v>
      </c>
      <c r="N162" s="60"/>
      <c r="O162" s="60"/>
      <c r="P162" s="407"/>
      <c r="Q162" s="60"/>
      <c r="R162" s="68"/>
      <c r="S162" s="68"/>
      <c r="T162" s="68"/>
      <c r="U162" s="69"/>
      <c r="V162" s="68"/>
      <c r="W162" s="68"/>
    </row>
    <row r="163" spans="1:23" s="93" customFormat="1" ht="84" x14ac:dyDescent="0.25">
      <c r="A163" s="411"/>
      <c r="B163" s="209"/>
      <c r="C163" s="48"/>
      <c r="D163" s="54" t="s">
        <v>2020</v>
      </c>
      <c r="E163" s="89" t="s">
        <v>28</v>
      </c>
      <c r="F163" s="62"/>
      <c r="G163" s="60"/>
      <c r="H163" s="60"/>
      <c r="I163" s="62"/>
      <c r="J163" s="171"/>
      <c r="K163" s="49" t="s">
        <v>2021</v>
      </c>
      <c r="L163" s="44" t="s">
        <v>7</v>
      </c>
      <c r="M163" s="90">
        <v>55</v>
      </c>
      <c r="N163" s="60"/>
      <c r="O163" s="60"/>
      <c r="P163" s="407"/>
      <c r="Q163" s="60"/>
      <c r="R163" s="68"/>
      <c r="S163" s="68"/>
      <c r="T163" s="68"/>
      <c r="U163" s="68"/>
      <c r="V163" s="68"/>
      <c r="W163" s="68"/>
    </row>
    <row r="164" spans="1:23" s="93" customFormat="1" ht="294" x14ac:dyDescent="0.25">
      <c r="A164" s="411">
        <v>5</v>
      </c>
      <c r="B164" s="209" t="s">
        <v>77</v>
      </c>
      <c r="C164" s="48" t="s">
        <v>2022</v>
      </c>
      <c r="D164" s="54" t="s">
        <v>2023</v>
      </c>
      <c r="E164" s="88" t="s">
        <v>32</v>
      </c>
      <c r="F164" s="406" t="s">
        <v>1721</v>
      </c>
      <c r="G164" s="60">
        <v>4</v>
      </c>
      <c r="H164" s="60">
        <v>4</v>
      </c>
      <c r="I164" s="62">
        <v>16</v>
      </c>
      <c r="J164" s="387" t="s">
        <v>16</v>
      </c>
      <c r="K164" s="49" t="s">
        <v>2024</v>
      </c>
      <c r="L164" s="44" t="s">
        <v>7</v>
      </c>
      <c r="M164" s="45">
        <v>55</v>
      </c>
      <c r="N164" s="60">
        <v>3</v>
      </c>
      <c r="O164" s="60">
        <v>3</v>
      </c>
      <c r="P164" s="407">
        <v>9</v>
      </c>
      <c r="Q164" s="60" t="s">
        <v>17</v>
      </c>
      <c r="R164" s="68" t="s">
        <v>35</v>
      </c>
      <c r="S164" s="68" t="s">
        <v>2025</v>
      </c>
      <c r="T164" s="68" t="s">
        <v>1607</v>
      </c>
      <c r="U164" s="69" t="s">
        <v>2026</v>
      </c>
      <c r="V164" s="68" t="s">
        <v>2027</v>
      </c>
      <c r="W164" s="68" t="s">
        <v>2017</v>
      </c>
    </row>
    <row r="165" spans="1:23" s="93" customFormat="1" ht="73.5" x14ac:dyDescent="0.25">
      <c r="A165" s="411"/>
      <c r="B165" s="209"/>
      <c r="C165" s="48"/>
      <c r="D165" s="54" t="s">
        <v>2028</v>
      </c>
      <c r="E165" s="89" t="s">
        <v>28</v>
      </c>
      <c r="F165" s="406"/>
      <c r="G165" s="60"/>
      <c r="H165" s="60"/>
      <c r="I165" s="62"/>
      <c r="J165" s="296"/>
      <c r="K165" s="49" t="s">
        <v>2029</v>
      </c>
      <c r="L165" s="44" t="s">
        <v>7</v>
      </c>
      <c r="M165" s="45">
        <v>55</v>
      </c>
      <c r="N165" s="60"/>
      <c r="O165" s="60"/>
      <c r="P165" s="407"/>
      <c r="Q165" s="60"/>
      <c r="R165" s="76"/>
      <c r="S165" s="76"/>
      <c r="T165" s="76"/>
      <c r="U165" s="76"/>
      <c r="V165" s="76"/>
      <c r="W165" s="76"/>
    </row>
    <row r="166" spans="1:23" s="93" customFormat="1" ht="63" x14ac:dyDescent="0.25">
      <c r="A166" s="411"/>
      <c r="B166" s="209"/>
      <c r="C166" s="48"/>
      <c r="D166" s="54" t="s">
        <v>2030</v>
      </c>
      <c r="E166" s="89" t="s">
        <v>28</v>
      </c>
      <c r="F166" s="406"/>
      <c r="G166" s="60"/>
      <c r="H166" s="60"/>
      <c r="I166" s="62"/>
      <c r="J166" s="296"/>
      <c r="K166" s="49" t="s">
        <v>2031</v>
      </c>
      <c r="L166" s="44" t="s">
        <v>7</v>
      </c>
      <c r="M166" s="45">
        <v>55</v>
      </c>
      <c r="N166" s="60"/>
      <c r="O166" s="60"/>
      <c r="P166" s="407"/>
      <c r="Q166" s="60"/>
      <c r="R166" s="68"/>
      <c r="S166" s="68"/>
      <c r="T166" s="68"/>
      <c r="U166" s="68"/>
      <c r="V166" s="68"/>
      <c r="W166" s="68"/>
    </row>
    <row r="167" spans="1:23" s="93" customFormat="1" ht="73.5" x14ac:dyDescent="0.25">
      <c r="A167" s="411"/>
      <c r="B167" s="209"/>
      <c r="C167" s="48"/>
      <c r="D167" s="54" t="s">
        <v>2032</v>
      </c>
      <c r="E167" s="89" t="s">
        <v>28</v>
      </c>
      <c r="F167" s="406"/>
      <c r="G167" s="60"/>
      <c r="H167" s="60"/>
      <c r="I167" s="62"/>
      <c r="J167" s="171"/>
      <c r="K167" s="49" t="s">
        <v>2033</v>
      </c>
      <c r="L167" s="44" t="s">
        <v>1468</v>
      </c>
      <c r="M167" s="45">
        <v>55</v>
      </c>
      <c r="N167" s="60"/>
      <c r="O167" s="60"/>
      <c r="P167" s="407"/>
      <c r="Q167" s="60"/>
      <c r="R167" s="68"/>
      <c r="S167" s="68"/>
      <c r="T167" s="68"/>
      <c r="U167" s="68"/>
      <c r="V167" s="68"/>
      <c r="W167" s="68"/>
    </row>
    <row r="168" spans="1:23" s="93" customFormat="1" ht="168" x14ac:dyDescent="0.25">
      <c r="A168" s="411">
        <v>1</v>
      </c>
      <c r="B168" s="209" t="s">
        <v>74</v>
      </c>
      <c r="C168" s="48" t="s">
        <v>2034</v>
      </c>
      <c r="D168" s="54" t="s">
        <v>2035</v>
      </c>
      <c r="E168" s="88" t="s">
        <v>28</v>
      </c>
      <c r="F168" s="406" t="s">
        <v>1721</v>
      </c>
      <c r="G168" s="60">
        <v>4</v>
      </c>
      <c r="H168" s="60">
        <v>4</v>
      </c>
      <c r="I168" s="62">
        <v>16</v>
      </c>
      <c r="J168" s="387" t="s">
        <v>16</v>
      </c>
      <c r="K168" s="43" t="s">
        <v>2036</v>
      </c>
      <c r="L168" s="44" t="s">
        <v>7</v>
      </c>
      <c r="M168" s="45">
        <v>70</v>
      </c>
      <c r="N168" s="60">
        <v>2</v>
      </c>
      <c r="O168" s="60">
        <v>3</v>
      </c>
      <c r="P168" s="407">
        <v>6</v>
      </c>
      <c r="Q168" s="60" t="s">
        <v>18</v>
      </c>
      <c r="R168" s="68" t="s">
        <v>35</v>
      </c>
      <c r="S168" s="54" t="s">
        <v>2037</v>
      </c>
      <c r="T168" s="54" t="s">
        <v>2038</v>
      </c>
      <c r="U168" s="69">
        <v>43374</v>
      </c>
      <c r="V168" s="54" t="s">
        <v>101</v>
      </c>
      <c r="W168" s="54" t="s">
        <v>2039</v>
      </c>
    </row>
    <row r="169" spans="1:23" s="93" customFormat="1" ht="84" x14ac:dyDescent="0.25">
      <c r="A169" s="411"/>
      <c r="B169" s="209"/>
      <c r="C169" s="48"/>
      <c r="D169" s="54" t="s">
        <v>2040</v>
      </c>
      <c r="E169" s="89" t="s">
        <v>32</v>
      </c>
      <c r="F169" s="406"/>
      <c r="G169" s="60"/>
      <c r="H169" s="60"/>
      <c r="I169" s="62"/>
      <c r="J169" s="296"/>
      <c r="K169" s="49" t="s">
        <v>2041</v>
      </c>
      <c r="L169" s="44" t="s">
        <v>7</v>
      </c>
      <c r="M169" s="45">
        <v>85</v>
      </c>
      <c r="N169" s="60"/>
      <c r="O169" s="60"/>
      <c r="P169" s="407"/>
      <c r="Q169" s="60"/>
      <c r="R169" s="68"/>
      <c r="S169" s="68"/>
      <c r="T169" s="68"/>
      <c r="U169" s="68"/>
      <c r="V169" s="68"/>
      <c r="W169" s="68"/>
    </row>
    <row r="170" spans="1:23" s="93" customFormat="1" ht="73.5" x14ac:dyDescent="0.25">
      <c r="A170" s="411"/>
      <c r="B170" s="209"/>
      <c r="C170" s="48"/>
      <c r="D170" s="54" t="s">
        <v>2042</v>
      </c>
      <c r="E170" s="89" t="s">
        <v>29</v>
      </c>
      <c r="F170" s="406"/>
      <c r="G170" s="60"/>
      <c r="H170" s="60"/>
      <c r="I170" s="62"/>
      <c r="J170" s="296"/>
      <c r="K170" s="49" t="s">
        <v>2043</v>
      </c>
      <c r="L170" s="44" t="s">
        <v>1468</v>
      </c>
      <c r="M170" s="45">
        <v>55</v>
      </c>
      <c r="N170" s="60"/>
      <c r="O170" s="60"/>
      <c r="P170" s="407"/>
      <c r="Q170" s="60"/>
      <c r="R170" s="68"/>
      <c r="S170" s="68"/>
      <c r="T170" s="68"/>
      <c r="U170" s="68"/>
      <c r="V170" s="68"/>
      <c r="W170" s="68"/>
    </row>
    <row r="171" spans="1:23" s="93" customFormat="1" ht="84" x14ac:dyDescent="0.25">
      <c r="A171" s="411"/>
      <c r="B171" s="209"/>
      <c r="C171" s="48"/>
      <c r="D171" s="54" t="s">
        <v>2044</v>
      </c>
      <c r="E171" s="89" t="s">
        <v>31</v>
      </c>
      <c r="F171" s="406"/>
      <c r="G171" s="60"/>
      <c r="H171" s="60"/>
      <c r="I171" s="62"/>
      <c r="J171" s="296"/>
      <c r="K171" s="49" t="s">
        <v>2045</v>
      </c>
      <c r="L171" s="44" t="s">
        <v>1468</v>
      </c>
      <c r="M171" s="45">
        <v>70</v>
      </c>
      <c r="N171" s="60"/>
      <c r="O171" s="60"/>
      <c r="P171" s="407"/>
      <c r="Q171" s="60"/>
      <c r="R171" s="68"/>
      <c r="S171" s="68"/>
      <c r="T171" s="68"/>
      <c r="U171" s="68"/>
      <c r="V171" s="68"/>
      <c r="W171" s="68"/>
    </row>
    <row r="172" spans="1:23" s="93" customFormat="1" ht="84" x14ac:dyDescent="0.25">
      <c r="A172" s="411"/>
      <c r="B172" s="209"/>
      <c r="C172" s="48"/>
      <c r="D172" s="54" t="s">
        <v>2046</v>
      </c>
      <c r="E172" s="89"/>
      <c r="F172" s="406"/>
      <c r="G172" s="60"/>
      <c r="H172" s="60"/>
      <c r="I172" s="62"/>
      <c r="J172" s="171"/>
      <c r="K172" s="49" t="s">
        <v>2047</v>
      </c>
      <c r="L172" s="44" t="s">
        <v>1468</v>
      </c>
      <c r="M172" s="45">
        <v>60</v>
      </c>
      <c r="N172" s="60"/>
      <c r="O172" s="60"/>
      <c r="P172" s="407"/>
      <c r="Q172" s="60"/>
      <c r="R172" s="68"/>
      <c r="S172" s="68"/>
      <c r="T172" s="68"/>
      <c r="U172" s="68"/>
      <c r="V172" s="68"/>
      <c r="W172" s="68"/>
    </row>
    <row r="173" spans="1:23" s="93" customFormat="1" ht="84" x14ac:dyDescent="0.25">
      <c r="A173" s="411">
        <v>2</v>
      </c>
      <c r="B173" s="209" t="s">
        <v>74</v>
      </c>
      <c r="C173" s="48" t="s">
        <v>2048</v>
      </c>
      <c r="D173" s="58" t="s">
        <v>2049</v>
      </c>
      <c r="E173" s="88" t="s">
        <v>31</v>
      </c>
      <c r="F173" s="406" t="s">
        <v>1721</v>
      </c>
      <c r="G173" s="60">
        <v>4</v>
      </c>
      <c r="H173" s="60">
        <v>2</v>
      </c>
      <c r="I173" s="62">
        <v>8</v>
      </c>
      <c r="J173" s="387" t="s">
        <v>17</v>
      </c>
      <c r="K173" s="43" t="s">
        <v>2050</v>
      </c>
      <c r="L173" s="44" t="s">
        <v>1468</v>
      </c>
      <c r="M173" s="45">
        <v>70</v>
      </c>
      <c r="N173" s="60">
        <v>3</v>
      </c>
      <c r="O173" s="60">
        <v>1</v>
      </c>
      <c r="P173" s="407">
        <v>3</v>
      </c>
      <c r="Q173" s="60" t="s">
        <v>19</v>
      </c>
      <c r="R173" s="68" t="s">
        <v>33</v>
      </c>
      <c r="S173" s="54" t="s">
        <v>454</v>
      </c>
      <c r="T173" s="54" t="s">
        <v>454</v>
      </c>
      <c r="U173" s="55" t="s">
        <v>454</v>
      </c>
      <c r="V173" s="54" t="s">
        <v>454</v>
      </c>
      <c r="W173" s="54" t="s">
        <v>454</v>
      </c>
    </row>
    <row r="174" spans="1:23" s="93" customFormat="1" ht="90" customHeight="1" x14ac:dyDescent="0.25">
      <c r="A174" s="411"/>
      <c r="B174" s="209"/>
      <c r="C174" s="48"/>
      <c r="D174" s="58" t="s">
        <v>2051</v>
      </c>
      <c r="E174" s="89" t="s">
        <v>32</v>
      </c>
      <c r="F174" s="406"/>
      <c r="G174" s="60"/>
      <c r="H174" s="60"/>
      <c r="I174" s="62"/>
      <c r="J174" s="296"/>
      <c r="K174" s="68" t="s">
        <v>2052</v>
      </c>
      <c r="L174" s="44" t="s">
        <v>7</v>
      </c>
      <c r="M174" s="45">
        <v>70</v>
      </c>
      <c r="N174" s="60"/>
      <c r="O174" s="60"/>
      <c r="P174" s="407"/>
      <c r="Q174" s="60"/>
      <c r="R174" s="68"/>
      <c r="S174" s="68"/>
      <c r="T174" s="68"/>
      <c r="U174" s="69"/>
      <c r="V174" s="68"/>
      <c r="W174" s="68"/>
    </row>
    <row r="175" spans="1:23" s="93" customFormat="1" ht="78.75" customHeight="1" x14ac:dyDescent="0.25">
      <c r="A175" s="411"/>
      <c r="B175" s="209"/>
      <c r="C175" s="48"/>
      <c r="D175" s="58" t="s">
        <v>2053</v>
      </c>
      <c r="E175" s="89"/>
      <c r="F175" s="406"/>
      <c r="G175" s="60"/>
      <c r="H175" s="60"/>
      <c r="I175" s="62"/>
      <c r="J175" s="171"/>
      <c r="K175" s="43" t="s">
        <v>2054</v>
      </c>
      <c r="L175" s="44" t="s">
        <v>1468</v>
      </c>
      <c r="M175" s="45">
        <v>40</v>
      </c>
      <c r="N175" s="60"/>
      <c r="O175" s="60"/>
      <c r="P175" s="407"/>
      <c r="Q175" s="60"/>
      <c r="R175" s="68"/>
      <c r="S175" s="68"/>
      <c r="T175" s="68"/>
      <c r="U175" s="69"/>
      <c r="V175" s="68"/>
      <c r="W175" s="68"/>
    </row>
    <row r="176" spans="1:23" s="93" customFormat="1" ht="94.5" x14ac:dyDescent="0.25">
      <c r="A176" s="411">
        <v>3</v>
      </c>
      <c r="B176" s="209" t="s">
        <v>74</v>
      </c>
      <c r="C176" s="48" t="s">
        <v>2055</v>
      </c>
      <c r="D176" s="54" t="s">
        <v>2056</v>
      </c>
      <c r="E176" s="88" t="s">
        <v>32</v>
      </c>
      <c r="F176" s="62" t="s">
        <v>1721</v>
      </c>
      <c r="G176" s="60">
        <v>3</v>
      </c>
      <c r="H176" s="60">
        <v>3</v>
      </c>
      <c r="I176" s="62">
        <v>9</v>
      </c>
      <c r="J176" s="387" t="s">
        <v>17</v>
      </c>
      <c r="K176" s="49" t="s">
        <v>2057</v>
      </c>
      <c r="L176" s="44" t="s">
        <v>1468</v>
      </c>
      <c r="M176" s="45">
        <v>70</v>
      </c>
      <c r="N176" s="60">
        <v>2</v>
      </c>
      <c r="O176" s="60">
        <v>2</v>
      </c>
      <c r="P176" s="407">
        <v>4</v>
      </c>
      <c r="Q176" s="60" t="s">
        <v>19</v>
      </c>
      <c r="R176" s="68" t="s">
        <v>33</v>
      </c>
      <c r="S176" s="54" t="s">
        <v>454</v>
      </c>
      <c r="T176" s="54" t="s">
        <v>454</v>
      </c>
      <c r="U176" s="54" t="s">
        <v>454</v>
      </c>
      <c r="V176" s="54" t="s">
        <v>454</v>
      </c>
      <c r="W176" s="54" t="s">
        <v>454</v>
      </c>
    </row>
    <row r="177" spans="1:23" s="93" customFormat="1" ht="56.25" customHeight="1" x14ac:dyDescent="0.25">
      <c r="A177" s="411"/>
      <c r="B177" s="209"/>
      <c r="C177" s="48"/>
      <c r="D177" s="54" t="s">
        <v>2058</v>
      </c>
      <c r="E177" s="89" t="s">
        <v>31</v>
      </c>
      <c r="F177" s="62"/>
      <c r="G177" s="60"/>
      <c r="H177" s="60"/>
      <c r="I177" s="62"/>
      <c r="J177" s="296"/>
      <c r="K177" s="49" t="s">
        <v>2059</v>
      </c>
      <c r="L177" s="44" t="s">
        <v>7</v>
      </c>
      <c r="M177" s="45">
        <v>70</v>
      </c>
      <c r="N177" s="60"/>
      <c r="O177" s="60"/>
      <c r="P177" s="407"/>
      <c r="Q177" s="60"/>
      <c r="R177" s="68"/>
      <c r="S177" s="68"/>
      <c r="T177" s="68"/>
      <c r="U177" s="68"/>
      <c r="V177" s="68"/>
      <c r="W177" s="68"/>
    </row>
    <row r="178" spans="1:23" s="93" customFormat="1" ht="33.75" customHeight="1" x14ac:dyDescent="0.25">
      <c r="A178" s="411"/>
      <c r="B178" s="209"/>
      <c r="C178" s="48"/>
      <c r="D178" s="54" t="s">
        <v>2060</v>
      </c>
      <c r="E178" s="89"/>
      <c r="F178" s="62"/>
      <c r="G178" s="60"/>
      <c r="H178" s="60"/>
      <c r="I178" s="62"/>
      <c r="J178" s="296"/>
      <c r="K178" s="49"/>
      <c r="L178" s="44"/>
      <c r="M178" s="45">
        <v>0</v>
      </c>
      <c r="N178" s="60"/>
      <c r="O178" s="60"/>
      <c r="P178" s="407"/>
      <c r="Q178" s="60"/>
      <c r="R178" s="68"/>
      <c r="S178" s="68"/>
      <c r="T178" s="68"/>
      <c r="U178" s="68"/>
      <c r="V178" s="68"/>
      <c r="W178" s="68"/>
    </row>
    <row r="179" spans="1:23" s="93" customFormat="1" ht="33.75" customHeight="1" x14ac:dyDescent="0.25">
      <c r="A179" s="411"/>
      <c r="B179" s="209"/>
      <c r="C179" s="48"/>
      <c r="D179" s="54" t="s">
        <v>2061</v>
      </c>
      <c r="E179" s="89"/>
      <c r="F179" s="62"/>
      <c r="G179" s="60"/>
      <c r="H179" s="60"/>
      <c r="I179" s="62"/>
      <c r="J179" s="296"/>
      <c r="K179" s="49"/>
      <c r="L179" s="44"/>
      <c r="M179" s="45">
        <v>0</v>
      </c>
      <c r="N179" s="60"/>
      <c r="O179" s="60"/>
      <c r="P179" s="407"/>
      <c r="Q179" s="60"/>
      <c r="R179" s="68"/>
      <c r="S179" s="68"/>
      <c r="T179" s="68"/>
      <c r="U179" s="68"/>
      <c r="V179" s="68"/>
      <c r="W179" s="68"/>
    </row>
    <row r="180" spans="1:23" s="93" customFormat="1" ht="22.5" customHeight="1" x14ac:dyDescent="0.25">
      <c r="A180" s="411"/>
      <c r="B180" s="209"/>
      <c r="C180" s="48"/>
      <c r="D180" s="54" t="s">
        <v>2062</v>
      </c>
      <c r="E180" s="89"/>
      <c r="F180" s="62"/>
      <c r="G180" s="60"/>
      <c r="H180" s="60"/>
      <c r="I180" s="62"/>
      <c r="J180" s="171"/>
      <c r="K180" s="49"/>
      <c r="L180" s="44"/>
      <c r="M180" s="45">
        <v>0</v>
      </c>
      <c r="N180" s="60"/>
      <c r="O180" s="60"/>
      <c r="P180" s="407"/>
      <c r="Q180" s="60"/>
      <c r="R180" s="68"/>
      <c r="S180" s="68"/>
      <c r="T180" s="68"/>
      <c r="U180" s="68"/>
      <c r="V180" s="68"/>
      <c r="W180" s="68"/>
    </row>
    <row r="181" spans="1:23" s="93" customFormat="1" ht="178.5" x14ac:dyDescent="0.25">
      <c r="A181" s="411">
        <v>4</v>
      </c>
      <c r="B181" s="209" t="s">
        <v>74</v>
      </c>
      <c r="C181" s="48" t="s">
        <v>2063</v>
      </c>
      <c r="D181" s="54" t="s">
        <v>2064</v>
      </c>
      <c r="E181" s="88" t="s">
        <v>28</v>
      </c>
      <c r="F181" s="62" t="s">
        <v>1721</v>
      </c>
      <c r="G181" s="60">
        <v>4</v>
      </c>
      <c r="H181" s="60">
        <v>4</v>
      </c>
      <c r="I181" s="62">
        <v>16</v>
      </c>
      <c r="J181" s="387" t="s">
        <v>16</v>
      </c>
      <c r="K181" s="43" t="s">
        <v>2065</v>
      </c>
      <c r="L181" s="44" t="s">
        <v>1468</v>
      </c>
      <c r="M181" s="45">
        <v>40</v>
      </c>
      <c r="N181" s="60">
        <v>3</v>
      </c>
      <c r="O181" s="60">
        <v>3</v>
      </c>
      <c r="P181" s="407">
        <v>9</v>
      </c>
      <c r="Q181" s="60" t="s">
        <v>17</v>
      </c>
      <c r="R181" s="68" t="s">
        <v>35</v>
      </c>
      <c r="S181" s="44" t="s">
        <v>2066</v>
      </c>
      <c r="T181" s="76" t="s">
        <v>2067</v>
      </c>
      <c r="U181" s="69">
        <v>43344</v>
      </c>
      <c r="V181" s="68" t="s">
        <v>490</v>
      </c>
      <c r="W181" s="91" t="s">
        <v>2068</v>
      </c>
    </row>
    <row r="182" spans="1:23" s="93" customFormat="1" ht="336" x14ac:dyDescent="0.25">
      <c r="A182" s="411"/>
      <c r="B182" s="209"/>
      <c r="C182" s="48"/>
      <c r="D182" s="54" t="s">
        <v>2069</v>
      </c>
      <c r="E182" s="89" t="s">
        <v>32</v>
      </c>
      <c r="F182" s="62"/>
      <c r="G182" s="60"/>
      <c r="H182" s="60"/>
      <c r="I182" s="62"/>
      <c r="J182" s="296"/>
      <c r="K182" s="43" t="s">
        <v>2070</v>
      </c>
      <c r="L182" s="44" t="s">
        <v>1468</v>
      </c>
      <c r="M182" s="45">
        <v>70</v>
      </c>
      <c r="N182" s="60"/>
      <c r="O182" s="60"/>
      <c r="P182" s="407"/>
      <c r="Q182" s="60"/>
      <c r="R182" s="68" t="s">
        <v>35</v>
      </c>
      <c r="S182" s="91" t="s">
        <v>2071</v>
      </c>
      <c r="T182" s="68" t="s">
        <v>2072</v>
      </c>
      <c r="U182" s="69">
        <v>43344</v>
      </c>
      <c r="V182" s="68" t="s">
        <v>490</v>
      </c>
      <c r="W182" s="91" t="s">
        <v>1616</v>
      </c>
    </row>
    <row r="183" spans="1:23" s="93" customFormat="1" ht="94.5" x14ac:dyDescent="0.25">
      <c r="A183" s="411"/>
      <c r="B183" s="209"/>
      <c r="C183" s="48"/>
      <c r="D183" s="68" t="s">
        <v>2073</v>
      </c>
      <c r="E183" s="89" t="s">
        <v>29</v>
      </c>
      <c r="F183" s="62"/>
      <c r="G183" s="60"/>
      <c r="H183" s="60"/>
      <c r="I183" s="62"/>
      <c r="J183" s="296"/>
      <c r="K183" s="49" t="s">
        <v>2074</v>
      </c>
      <c r="L183" s="44" t="s">
        <v>7</v>
      </c>
      <c r="M183" s="90">
        <v>70</v>
      </c>
      <c r="N183" s="60"/>
      <c r="O183" s="60"/>
      <c r="P183" s="407"/>
      <c r="Q183" s="60"/>
      <c r="R183" s="68"/>
      <c r="S183" s="68"/>
      <c r="T183" s="68"/>
      <c r="U183" s="68"/>
      <c r="V183" s="68"/>
      <c r="W183" s="68"/>
    </row>
    <row r="184" spans="1:23" s="93" customFormat="1" ht="63" x14ac:dyDescent="0.25">
      <c r="A184" s="411"/>
      <c r="B184" s="209"/>
      <c r="C184" s="48"/>
      <c r="D184" s="54" t="s">
        <v>2075</v>
      </c>
      <c r="E184" s="89" t="s">
        <v>31</v>
      </c>
      <c r="F184" s="62"/>
      <c r="G184" s="60"/>
      <c r="H184" s="60"/>
      <c r="I184" s="62"/>
      <c r="J184" s="296"/>
      <c r="K184" s="49"/>
      <c r="L184" s="44"/>
      <c r="M184" s="45">
        <v>0</v>
      </c>
      <c r="N184" s="60"/>
      <c r="O184" s="60"/>
      <c r="P184" s="407"/>
      <c r="Q184" s="60"/>
      <c r="R184" s="68"/>
      <c r="S184" s="226"/>
      <c r="T184" s="68"/>
      <c r="U184" s="68"/>
      <c r="V184" s="68"/>
      <c r="W184" s="68"/>
    </row>
    <row r="185" spans="1:23" s="93" customFormat="1" ht="21" x14ac:dyDescent="0.25">
      <c r="A185" s="411"/>
      <c r="B185" s="209"/>
      <c r="C185" s="48"/>
      <c r="D185" s="54" t="s">
        <v>2076</v>
      </c>
      <c r="E185" s="89"/>
      <c r="F185" s="62"/>
      <c r="G185" s="60"/>
      <c r="H185" s="60"/>
      <c r="I185" s="62"/>
      <c r="J185" s="171"/>
      <c r="K185" s="49"/>
      <c r="L185" s="44"/>
      <c r="M185" s="45">
        <v>0</v>
      </c>
      <c r="N185" s="60"/>
      <c r="O185" s="60"/>
      <c r="P185" s="407"/>
      <c r="Q185" s="60"/>
      <c r="R185" s="68"/>
      <c r="S185" s="68"/>
      <c r="T185" s="68"/>
      <c r="U185" s="68"/>
      <c r="V185" s="68"/>
      <c r="W185" s="68"/>
    </row>
    <row r="186" spans="1:23" s="93" customFormat="1" ht="210" x14ac:dyDescent="0.25">
      <c r="A186" s="411">
        <v>5</v>
      </c>
      <c r="B186" s="209" t="s">
        <v>74</v>
      </c>
      <c r="C186" s="48" t="s">
        <v>2077</v>
      </c>
      <c r="D186" s="54" t="s">
        <v>2078</v>
      </c>
      <c r="E186" s="88" t="s">
        <v>28</v>
      </c>
      <c r="F186" s="406" t="s">
        <v>1721</v>
      </c>
      <c r="G186" s="60">
        <v>4</v>
      </c>
      <c r="H186" s="60">
        <v>4</v>
      </c>
      <c r="I186" s="62">
        <v>16</v>
      </c>
      <c r="J186" s="387" t="s">
        <v>16</v>
      </c>
      <c r="K186" s="43" t="s">
        <v>2079</v>
      </c>
      <c r="L186" s="44" t="s">
        <v>7</v>
      </c>
      <c r="M186" s="45">
        <v>85</v>
      </c>
      <c r="N186" s="60">
        <v>2</v>
      </c>
      <c r="O186" s="60">
        <v>4</v>
      </c>
      <c r="P186" s="407">
        <v>8</v>
      </c>
      <c r="Q186" s="60" t="s">
        <v>17</v>
      </c>
      <c r="R186" s="68" t="s">
        <v>35</v>
      </c>
      <c r="S186" s="43" t="s">
        <v>2080</v>
      </c>
      <c r="T186" s="68" t="s">
        <v>2081</v>
      </c>
      <c r="U186" s="69">
        <v>43374</v>
      </c>
      <c r="V186" s="68" t="s">
        <v>490</v>
      </c>
      <c r="W186" s="68" t="s">
        <v>2082</v>
      </c>
    </row>
    <row r="187" spans="1:23" s="93" customFormat="1" ht="168" x14ac:dyDescent="0.25">
      <c r="A187" s="411"/>
      <c r="B187" s="209"/>
      <c r="C187" s="48"/>
      <c r="D187" s="54" t="s">
        <v>2083</v>
      </c>
      <c r="E187" s="89" t="s">
        <v>31</v>
      </c>
      <c r="F187" s="406"/>
      <c r="G187" s="60"/>
      <c r="H187" s="60"/>
      <c r="I187" s="62"/>
      <c r="J187" s="296"/>
      <c r="K187" s="76"/>
      <c r="L187" s="44"/>
      <c r="M187" s="45">
        <v>0</v>
      </c>
      <c r="N187" s="60"/>
      <c r="O187" s="60"/>
      <c r="P187" s="407"/>
      <c r="Q187" s="60"/>
      <c r="R187" s="68" t="s">
        <v>35</v>
      </c>
      <c r="S187" s="43" t="s">
        <v>2084</v>
      </c>
      <c r="T187" s="68" t="s">
        <v>2067</v>
      </c>
      <c r="U187" s="69">
        <v>43374</v>
      </c>
      <c r="V187" s="68" t="s">
        <v>490</v>
      </c>
      <c r="W187" s="68" t="s">
        <v>2082</v>
      </c>
    </row>
    <row r="188" spans="1:23" s="93" customFormat="1" ht="21" x14ac:dyDescent="0.25">
      <c r="A188" s="411"/>
      <c r="B188" s="209"/>
      <c r="C188" s="48"/>
      <c r="D188" s="54" t="s">
        <v>2085</v>
      </c>
      <c r="E188" s="89" t="s">
        <v>32</v>
      </c>
      <c r="F188" s="406"/>
      <c r="G188" s="60"/>
      <c r="H188" s="60"/>
      <c r="I188" s="62"/>
      <c r="J188" s="296"/>
      <c r="K188" s="43"/>
      <c r="L188" s="44"/>
      <c r="M188" s="45">
        <v>0</v>
      </c>
      <c r="N188" s="60"/>
      <c r="O188" s="60"/>
      <c r="P188" s="407"/>
      <c r="Q188" s="60"/>
      <c r="R188" s="68"/>
      <c r="S188" s="68"/>
      <c r="T188" s="68"/>
      <c r="U188" s="68"/>
      <c r="V188" s="68"/>
      <c r="W188" s="68"/>
    </row>
    <row r="189" spans="1:23" s="93" customFormat="1" ht="31.5" x14ac:dyDescent="0.25">
      <c r="A189" s="411"/>
      <c r="B189" s="209"/>
      <c r="C189" s="48"/>
      <c r="D189" s="54" t="s">
        <v>2086</v>
      </c>
      <c r="E189" s="89"/>
      <c r="F189" s="406"/>
      <c r="G189" s="60"/>
      <c r="H189" s="60"/>
      <c r="I189" s="62"/>
      <c r="J189" s="171"/>
      <c r="K189" s="226"/>
      <c r="L189" s="85"/>
      <c r="M189" s="90">
        <v>0</v>
      </c>
      <c r="N189" s="60"/>
      <c r="O189" s="60"/>
      <c r="P189" s="407"/>
      <c r="Q189" s="60"/>
      <c r="R189" s="68"/>
      <c r="S189" s="226"/>
      <c r="T189" s="68"/>
      <c r="U189" s="68"/>
      <c r="V189" s="68"/>
      <c r="W189" s="68"/>
    </row>
    <row r="190" spans="1:23" s="93" customFormat="1" ht="84" x14ac:dyDescent="0.25">
      <c r="A190" s="411">
        <v>1</v>
      </c>
      <c r="B190" s="209" t="s">
        <v>85</v>
      </c>
      <c r="C190" s="209" t="s">
        <v>2087</v>
      </c>
      <c r="D190" s="58" t="s">
        <v>948</v>
      </c>
      <c r="E190" s="88" t="s">
        <v>32</v>
      </c>
      <c r="F190" s="406" t="s">
        <v>1721</v>
      </c>
      <c r="G190" s="60">
        <v>1</v>
      </c>
      <c r="H190" s="60">
        <v>2</v>
      </c>
      <c r="I190" s="62">
        <v>2</v>
      </c>
      <c r="J190" s="387" t="s">
        <v>19</v>
      </c>
      <c r="K190" s="58" t="s">
        <v>2088</v>
      </c>
      <c r="L190" s="44" t="s">
        <v>7</v>
      </c>
      <c r="M190" s="45">
        <v>70</v>
      </c>
      <c r="N190" s="60">
        <v>1</v>
      </c>
      <c r="O190" s="60">
        <v>2</v>
      </c>
      <c r="P190" s="407">
        <v>2</v>
      </c>
      <c r="Q190" s="60" t="s">
        <v>19</v>
      </c>
      <c r="R190" s="68" t="s">
        <v>33</v>
      </c>
      <c r="S190" s="54" t="s">
        <v>110</v>
      </c>
      <c r="T190" s="54" t="s">
        <v>110</v>
      </c>
      <c r="U190" s="54" t="s">
        <v>110</v>
      </c>
      <c r="V190" s="54" t="s">
        <v>110</v>
      </c>
      <c r="W190" s="54" t="s">
        <v>110</v>
      </c>
    </row>
    <row r="191" spans="1:23" s="93" customFormat="1" ht="42" x14ac:dyDescent="0.25">
      <c r="A191" s="411"/>
      <c r="B191" s="209"/>
      <c r="C191" s="209"/>
      <c r="D191" s="52" t="s">
        <v>2089</v>
      </c>
      <c r="E191" s="89" t="s">
        <v>32</v>
      </c>
      <c r="F191" s="406"/>
      <c r="G191" s="60"/>
      <c r="H191" s="60"/>
      <c r="I191" s="62"/>
      <c r="J191" s="171"/>
      <c r="K191" s="49" t="s">
        <v>2090</v>
      </c>
      <c r="L191" s="44" t="s">
        <v>7</v>
      </c>
      <c r="M191" s="45">
        <v>50</v>
      </c>
      <c r="N191" s="60"/>
      <c r="O191" s="60"/>
      <c r="P191" s="407"/>
      <c r="Q191" s="60"/>
      <c r="R191" s="68"/>
      <c r="S191" s="54"/>
      <c r="T191" s="54"/>
      <c r="U191" s="54"/>
      <c r="V191" s="54"/>
      <c r="W191" s="54"/>
    </row>
    <row r="192" spans="1:23" s="93" customFormat="1" ht="73.5" x14ac:dyDescent="0.25">
      <c r="A192" s="411">
        <v>2</v>
      </c>
      <c r="B192" s="209" t="s">
        <v>85</v>
      </c>
      <c r="C192" s="209" t="s">
        <v>2091</v>
      </c>
      <c r="D192" s="58" t="s">
        <v>2092</v>
      </c>
      <c r="E192" s="88" t="s">
        <v>31</v>
      </c>
      <c r="F192" s="406" t="s">
        <v>1721</v>
      </c>
      <c r="G192" s="60">
        <v>2</v>
      </c>
      <c r="H192" s="60">
        <v>2</v>
      </c>
      <c r="I192" s="62">
        <v>4</v>
      </c>
      <c r="J192" s="387" t="s">
        <v>19</v>
      </c>
      <c r="K192" s="418" t="s">
        <v>2093</v>
      </c>
      <c r="L192" s="44" t="s">
        <v>1468</v>
      </c>
      <c r="M192" s="45">
        <v>55</v>
      </c>
      <c r="N192" s="60">
        <v>2</v>
      </c>
      <c r="O192" s="60">
        <v>1</v>
      </c>
      <c r="P192" s="407">
        <v>2</v>
      </c>
      <c r="Q192" s="60" t="s">
        <v>19</v>
      </c>
      <c r="R192" s="68" t="s">
        <v>33</v>
      </c>
      <c r="S192" s="54" t="s">
        <v>110</v>
      </c>
      <c r="T192" s="54" t="s">
        <v>110</v>
      </c>
      <c r="U192" s="54" t="s">
        <v>110</v>
      </c>
      <c r="V192" s="54" t="s">
        <v>110</v>
      </c>
      <c r="W192" s="54" t="s">
        <v>110</v>
      </c>
    </row>
    <row r="193" spans="1:23" s="93" customFormat="1" ht="42" x14ac:dyDescent="0.25">
      <c r="A193" s="411"/>
      <c r="B193" s="209"/>
      <c r="C193" s="209"/>
      <c r="D193" s="53" t="s">
        <v>2094</v>
      </c>
      <c r="E193" s="89" t="s">
        <v>31</v>
      </c>
      <c r="F193" s="406"/>
      <c r="G193" s="60"/>
      <c r="H193" s="60"/>
      <c r="I193" s="62"/>
      <c r="J193" s="296"/>
      <c r="K193" s="49" t="s">
        <v>2095</v>
      </c>
      <c r="L193" s="44" t="s">
        <v>1468</v>
      </c>
      <c r="M193" s="45">
        <v>55</v>
      </c>
      <c r="N193" s="60"/>
      <c r="O193" s="60"/>
      <c r="P193" s="407"/>
      <c r="Q193" s="60"/>
      <c r="R193" s="68"/>
      <c r="S193" s="68"/>
      <c r="T193" s="68"/>
      <c r="U193" s="69"/>
      <c r="V193" s="68"/>
      <c r="W193" s="68"/>
    </row>
    <row r="194" spans="1:23" s="93" customFormat="1" ht="31.5" x14ac:dyDescent="0.25">
      <c r="A194" s="411"/>
      <c r="B194" s="209"/>
      <c r="C194" s="209"/>
      <c r="D194" s="58" t="s">
        <v>2096</v>
      </c>
      <c r="E194" s="89" t="s">
        <v>32</v>
      </c>
      <c r="F194" s="406"/>
      <c r="G194" s="60"/>
      <c r="H194" s="60"/>
      <c r="I194" s="62"/>
      <c r="J194" s="171"/>
      <c r="K194" s="49"/>
      <c r="L194" s="44"/>
      <c r="M194" s="45">
        <v>0</v>
      </c>
      <c r="N194" s="60"/>
      <c r="O194" s="60"/>
      <c r="P194" s="407"/>
      <c r="Q194" s="60"/>
      <c r="R194" s="68"/>
      <c r="S194" s="68"/>
      <c r="T194" s="68"/>
      <c r="U194" s="69"/>
      <c r="V194" s="68"/>
      <c r="W194" s="68"/>
    </row>
    <row r="195" spans="1:23" s="93" customFormat="1" ht="84" x14ac:dyDescent="0.25">
      <c r="A195" s="411">
        <v>3</v>
      </c>
      <c r="B195" s="209" t="s">
        <v>85</v>
      </c>
      <c r="C195" s="48" t="s">
        <v>2097</v>
      </c>
      <c r="D195" s="44" t="s">
        <v>1726</v>
      </c>
      <c r="E195" s="88" t="s">
        <v>31</v>
      </c>
      <c r="F195" s="62" t="s">
        <v>1721</v>
      </c>
      <c r="G195" s="60">
        <v>2</v>
      </c>
      <c r="H195" s="60">
        <v>3</v>
      </c>
      <c r="I195" s="62">
        <v>6</v>
      </c>
      <c r="J195" s="387" t="s">
        <v>18</v>
      </c>
      <c r="K195" s="418" t="s">
        <v>2098</v>
      </c>
      <c r="L195" s="44" t="s">
        <v>1468</v>
      </c>
      <c r="M195" s="45">
        <v>70</v>
      </c>
      <c r="N195" s="60">
        <v>2</v>
      </c>
      <c r="O195" s="60">
        <v>2</v>
      </c>
      <c r="P195" s="407">
        <v>4</v>
      </c>
      <c r="Q195" s="60" t="s">
        <v>19</v>
      </c>
      <c r="R195" s="68" t="s">
        <v>33</v>
      </c>
      <c r="S195" s="54" t="s">
        <v>110</v>
      </c>
      <c r="T195" s="54" t="s">
        <v>110</v>
      </c>
      <c r="U195" s="54" t="s">
        <v>110</v>
      </c>
      <c r="V195" s="54" t="s">
        <v>110</v>
      </c>
      <c r="W195" s="54" t="s">
        <v>110</v>
      </c>
    </row>
    <row r="196" spans="1:23" s="93" customFormat="1" ht="31.5" x14ac:dyDescent="0.25">
      <c r="A196" s="411"/>
      <c r="B196" s="209"/>
      <c r="C196" s="48"/>
      <c r="D196" s="49" t="s">
        <v>2094</v>
      </c>
      <c r="E196" s="89" t="s">
        <v>31</v>
      </c>
      <c r="F196" s="62"/>
      <c r="G196" s="60"/>
      <c r="H196" s="60"/>
      <c r="I196" s="62"/>
      <c r="J196" s="171"/>
      <c r="K196" s="49" t="s">
        <v>2099</v>
      </c>
      <c r="L196" s="44" t="s">
        <v>1468</v>
      </c>
      <c r="M196" s="45">
        <v>40</v>
      </c>
      <c r="N196" s="60"/>
      <c r="O196" s="60"/>
      <c r="P196" s="407"/>
      <c r="Q196" s="60"/>
      <c r="R196" s="68"/>
      <c r="S196" s="68"/>
      <c r="T196" s="68"/>
      <c r="U196" s="68"/>
      <c r="V196" s="68"/>
      <c r="W196" s="68"/>
    </row>
    <row r="197" spans="1:23" s="93" customFormat="1" ht="31.5" x14ac:dyDescent="0.25">
      <c r="A197" s="411">
        <v>4</v>
      </c>
      <c r="B197" s="209" t="s">
        <v>85</v>
      </c>
      <c r="C197" s="48" t="s">
        <v>2100</v>
      </c>
      <c r="D197" s="54" t="s">
        <v>2101</v>
      </c>
      <c r="E197" s="88" t="s">
        <v>31</v>
      </c>
      <c r="F197" s="62" t="s">
        <v>1721</v>
      </c>
      <c r="G197" s="60">
        <v>3</v>
      </c>
      <c r="H197" s="60">
        <v>2</v>
      </c>
      <c r="I197" s="62">
        <v>6</v>
      </c>
      <c r="J197" s="387" t="s">
        <v>18</v>
      </c>
      <c r="K197" s="43" t="s">
        <v>2102</v>
      </c>
      <c r="L197" s="44" t="s">
        <v>1468</v>
      </c>
      <c r="M197" s="45">
        <v>55</v>
      </c>
      <c r="N197" s="60">
        <v>2</v>
      </c>
      <c r="O197" s="60">
        <v>1</v>
      </c>
      <c r="P197" s="407">
        <v>2</v>
      </c>
      <c r="Q197" s="60" t="s">
        <v>19</v>
      </c>
      <c r="R197" s="68" t="s">
        <v>33</v>
      </c>
      <c r="S197" s="54" t="s">
        <v>110</v>
      </c>
      <c r="T197" s="54" t="s">
        <v>110</v>
      </c>
      <c r="U197" s="54" t="s">
        <v>110</v>
      </c>
      <c r="V197" s="54" t="s">
        <v>110</v>
      </c>
      <c r="W197" s="54" t="s">
        <v>110</v>
      </c>
    </row>
    <row r="198" spans="1:23" s="93" customFormat="1" ht="73.5" x14ac:dyDescent="0.25">
      <c r="A198" s="411"/>
      <c r="B198" s="209"/>
      <c r="C198" s="48"/>
      <c r="D198" s="52" t="s">
        <v>2103</v>
      </c>
      <c r="E198" s="89" t="s">
        <v>32</v>
      </c>
      <c r="F198" s="62"/>
      <c r="G198" s="60"/>
      <c r="H198" s="60"/>
      <c r="I198" s="62"/>
      <c r="J198" s="171"/>
      <c r="K198" s="43" t="s">
        <v>2104</v>
      </c>
      <c r="L198" s="44" t="s">
        <v>7</v>
      </c>
      <c r="M198" s="45">
        <v>55</v>
      </c>
      <c r="N198" s="60"/>
      <c r="O198" s="60"/>
      <c r="P198" s="407"/>
      <c r="Q198" s="60"/>
      <c r="R198" s="68"/>
      <c r="S198" s="68"/>
      <c r="T198" s="68"/>
      <c r="U198" s="69"/>
      <c r="V198" s="68"/>
      <c r="W198" s="68"/>
    </row>
    <row r="199" spans="1:23" s="93" customFormat="1" ht="63" x14ac:dyDescent="0.25">
      <c r="A199" s="411">
        <v>1</v>
      </c>
      <c r="B199" s="209" t="s">
        <v>72</v>
      </c>
      <c r="C199" s="48" t="s">
        <v>2105</v>
      </c>
      <c r="D199" s="54" t="s">
        <v>2106</v>
      </c>
      <c r="E199" s="88" t="s">
        <v>31</v>
      </c>
      <c r="F199" s="406" t="s">
        <v>1721</v>
      </c>
      <c r="G199" s="60">
        <v>2</v>
      </c>
      <c r="H199" s="60">
        <v>3</v>
      </c>
      <c r="I199" s="62">
        <v>6</v>
      </c>
      <c r="J199" s="387" t="s">
        <v>18</v>
      </c>
      <c r="K199" s="49" t="s">
        <v>2107</v>
      </c>
      <c r="L199" s="44" t="s">
        <v>1468</v>
      </c>
      <c r="M199" s="45">
        <v>60</v>
      </c>
      <c r="N199" s="60">
        <v>1</v>
      </c>
      <c r="O199" s="60">
        <v>2</v>
      </c>
      <c r="P199" s="407">
        <v>2</v>
      </c>
      <c r="Q199" s="60" t="s">
        <v>19</v>
      </c>
      <c r="R199" s="68" t="s">
        <v>33</v>
      </c>
      <c r="S199" s="54" t="s">
        <v>110</v>
      </c>
      <c r="T199" s="54" t="s">
        <v>110</v>
      </c>
      <c r="U199" s="55" t="s">
        <v>110</v>
      </c>
      <c r="V199" s="54" t="s">
        <v>110</v>
      </c>
      <c r="W199" s="54" t="s">
        <v>110</v>
      </c>
    </row>
    <row r="200" spans="1:23" s="93" customFormat="1" ht="84" x14ac:dyDescent="0.25">
      <c r="A200" s="411"/>
      <c r="B200" s="209"/>
      <c r="C200" s="48"/>
      <c r="D200" s="54" t="s">
        <v>2108</v>
      </c>
      <c r="E200" s="89" t="s">
        <v>28</v>
      </c>
      <c r="F200" s="406"/>
      <c r="G200" s="60"/>
      <c r="H200" s="60"/>
      <c r="I200" s="62"/>
      <c r="J200" s="296"/>
      <c r="K200" s="49" t="s">
        <v>2109</v>
      </c>
      <c r="L200" s="44" t="s">
        <v>7</v>
      </c>
      <c r="M200" s="45">
        <v>70</v>
      </c>
      <c r="N200" s="60"/>
      <c r="O200" s="60"/>
      <c r="P200" s="407"/>
      <c r="Q200" s="60"/>
      <c r="R200" s="68"/>
      <c r="S200" s="68"/>
      <c r="T200" s="68"/>
      <c r="U200" s="68"/>
      <c r="V200" s="68"/>
      <c r="W200" s="68"/>
    </row>
    <row r="201" spans="1:23" s="93" customFormat="1" ht="63" x14ac:dyDescent="0.25">
      <c r="A201" s="411"/>
      <c r="B201" s="209"/>
      <c r="C201" s="48"/>
      <c r="D201" s="54" t="s">
        <v>2110</v>
      </c>
      <c r="E201" s="89" t="s">
        <v>30</v>
      </c>
      <c r="F201" s="406"/>
      <c r="G201" s="60"/>
      <c r="H201" s="60"/>
      <c r="I201" s="62"/>
      <c r="J201" s="296"/>
      <c r="K201" s="49" t="s">
        <v>2111</v>
      </c>
      <c r="L201" s="44" t="s">
        <v>1468</v>
      </c>
      <c r="M201" s="45">
        <v>85</v>
      </c>
      <c r="N201" s="60"/>
      <c r="O201" s="60"/>
      <c r="P201" s="407"/>
      <c r="Q201" s="60"/>
      <c r="R201" s="68"/>
      <c r="S201" s="68"/>
      <c r="T201" s="68"/>
      <c r="U201" s="68"/>
      <c r="V201" s="68"/>
      <c r="W201" s="68"/>
    </row>
    <row r="202" spans="1:23" s="93" customFormat="1" ht="42" x14ac:dyDescent="0.25">
      <c r="A202" s="411"/>
      <c r="B202" s="209"/>
      <c r="C202" s="48"/>
      <c r="D202" s="54" t="s">
        <v>2112</v>
      </c>
      <c r="E202" s="89" t="s">
        <v>32</v>
      </c>
      <c r="F202" s="406"/>
      <c r="G202" s="60"/>
      <c r="H202" s="60"/>
      <c r="I202" s="62"/>
      <c r="J202" s="296"/>
      <c r="K202" s="49"/>
      <c r="L202" s="44"/>
      <c r="M202" s="45">
        <v>0</v>
      </c>
      <c r="N202" s="60"/>
      <c r="O202" s="60"/>
      <c r="P202" s="407"/>
      <c r="Q202" s="60"/>
      <c r="R202" s="68"/>
      <c r="S202" s="68"/>
      <c r="T202" s="68"/>
      <c r="U202" s="68"/>
      <c r="V202" s="68"/>
      <c r="W202" s="68"/>
    </row>
    <row r="203" spans="1:23" s="93" customFormat="1" ht="42" x14ac:dyDescent="0.25">
      <c r="A203" s="411"/>
      <c r="B203" s="209"/>
      <c r="C203" s="48"/>
      <c r="D203" s="54" t="s">
        <v>2113</v>
      </c>
      <c r="E203" s="89" t="s">
        <v>32</v>
      </c>
      <c r="F203" s="406"/>
      <c r="G203" s="60"/>
      <c r="H203" s="60"/>
      <c r="I203" s="62"/>
      <c r="J203" s="171"/>
      <c r="K203" s="49"/>
      <c r="L203" s="44"/>
      <c r="M203" s="45">
        <v>0</v>
      </c>
      <c r="N203" s="60"/>
      <c r="O203" s="60"/>
      <c r="P203" s="407"/>
      <c r="Q203" s="60"/>
      <c r="R203" s="68"/>
      <c r="S203" s="68"/>
      <c r="T203" s="68"/>
      <c r="U203" s="68"/>
      <c r="V203" s="68"/>
      <c r="W203" s="68"/>
    </row>
    <row r="204" spans="1:23" s="93" customFormat="1" ht="126" x14ac:dyDescent="0.25">
      <c r="A204" s="411">
        <v>2</v>
      </c>
      <c r="B204" s="209" t="s">
        <v>72</v>
      </c>
      <c r="C204" s="48" t="s">
        <v>2114</v>
      </c>
      <c r="D204" s="54" t="s">
        <v>2115</v>
      </c>
      <c r="E204" s="88" t="s">
        <v>31</v>
      </c>
      <c r="F204" s="406" t="s">
        <v>1721</v>
      </c>
      <c r="G204" s="60">
        <v>4</v>
      </c>
      <c r="H204" s="60">
        <v>3</v>
      </c>
      <c r="I204" s="62">
        <v>12</v>
      </c>
      <c r="J204" s="387" t="s">
        <v>17</v>
      </c>
      <c r="K204" s="49" t="s">
        <v>2116</v>
      </c>
      <c r="L204" s="44" t="s">
        <v>7</v>
      </c>
      <c r="M204" s="45">
        <v>55</v>
      </c>
      <c r="N204" s="60">
        <v>3</v>
      </c>
      <c r="O204" s="60">
        <v>2</v>
      </c>
      <c r="P204" s="407">
        <v>6</v>
      </c>
      <c r="Q204" s="60" t="s">
        <v>18</v>
      </c>
      <c r="R204" s="68" t="s">
        <v>35</v>
      </c>
      <c r="S204" s="54" t="s">
        <v>2117</v>
      </c>
      <c r="T204" s="54" t="s">
        <v>2118</v>
      </c>
      <c r="U204" s="55" t="s">
        <v>2119</v>
      </c>
      <c r="V204" s="54" t="s">
        <v>2120</v>
      </c>
      <c r="W204" s="54" t="s">
        <v>2121</v>
      </c>
    </row>
    <row r="205" spans="1:23" s="93" customFormat="1" ht="45" customHeight="1" x14ac:dyDescent="0.25">
      <c r="A205" s="411"/>
      <c r="B205" s="209"/>
      <c r="C205" s="48"/>
      <c r="D205" s="54" t="s">
        <v>2122</v>
      </c>
      <c r="E205" s="89" t="s">
        <v>31</v>
      </c>
      <c r="F205" s="406"/>
      <c r="G205" s="60"/>
      <c r="H205" s="60"/>
      <c r="I205" s="62"/>
      <c r="J205" s="296"/>
      <c r="K205" s="49" t="s">
        <v>2123</v>
      </c>
      <c r="L205" s="44" t="s">
        <v>1468</v>
      </c>
      <c r="M205" s="45">
        <v>55</v>
      </c>
      <c r="N205" s="60"/>
      <c r="O205" s="60"/>
      <c r="P205" s="407"/>
      <c r="Q205" s="60"/>
      <c r="R205" s="68"/>
      <c r="S205" s="68"/>
      <c r="T205" s="68"/>
      <c r="U205" s="69"/>
      <c r="V205" s="68"/>
      <c r="W205" s="68"/>
    </row>
    <row r="206" spans="1:23" s="93" customFormat="1" ht="67.5" customHeight="1" x14ac:dyDescent="0.25">
      <c r="A206" s="411"/>
      <c r="B206" s="209"/>
      <c r="C206" s="48"/>
      <c r="D206" s="54" t="s">
        <v>2124</v>
      </c>
      <c r="E206" s="89" t="s">
        <v>31</v>
      </c>
      <c r="F206" s="406"/>
      <c r="G206" s="60"/>
      <c r="H206" s="60"/>
      <c r="I206" s="62"/>
      <c r="J206" s="296"/>
      <c r="K206" s="49"/>
      <c r="L206" s="44"/>
      <c r="M206" s="45">
        <v>0</v>
      </c>
      <c r="N206" s="60"/>
      <c r="O206" s="60"/>
      <c r="P206" s="407"/>
      <c r="Q206" s="60"/>
      <c r="R206" s="68"/>
      <c r="S206" s="68"/>
      <c r="T206" s="68"/>
      <c r="U206" s="69"/>
      <c r="V206" s="68"/>
      <c r="W206" s="68"/>
    </row>
    <row r="207" spans="1:23" s="93" customFormat="1" ht="67.5" customHeight="1" x14ac:dyDescent="0.25">
      <c r="A207" s="411"/>
      <c r="B207" s="209"/>
      <c r="C207" s="48"/>
      <c r="D207" s="54" t="s">
        <v>2125</v>
      </c>
      <c r="E207" s="89" t="s">
        <v>32</v>
      </c>
      <c r="F207" s="406"/>
      <c r="G207" s="60"/>
      <c r="H207" s="60"/>
      <c r="I207" s="62"/>
      <c r="J207" s="296"/>
      <c r="K207" s="49"/>
      <c r="L207" s="44"/>
      <c r="M207" s="45">
        <v>0</v>
      </c>
      <c r="N207" s="60"/>
      <c r="O207" s="60"/>
      <c r="P207" s="407"/>
      <c r="Q207" s="60"/>
      <c r="R207" s="68"/>
      <c r="S207" s="68"/>
      <c r="T207" s="68"/>
      <c r="U207" s="68"/>
      <c r="V207" s="68"/>
      <c r="W207" s="68"/>
    </row>
    <row r="208" spans="1:23" s="93" customFormat="1" ht="45" customHeight="1" x14ac:dyDescent="0.25">
      <c r="A208" s="411"/>
      <c r="B208" s="209"/>
      <c r="C208" s="48"/>
      <c r="D208" s="54" t="s">
        <v>2126</v>
      </c>
      <c r="E208" s="89" t="s">
        <v>30</v>
      </c>
      <c r="F208" s="406"/>
      <c r="G208" s="60"/>
      <c r="H208" s="60"/>
      <c r="I208" s="62"/>
      <c r="J208" s="171"/>
      <c r="K208" s="49"/>
      <c r="L208" s="44"/>
      <c r="M208" s="45">
        <v>0</v>
      </c>
      <c r="N208" s="60"/>
      <c r="O208" s="60"/>
      <c r="P208" s="407"/>
      <c r="Q208" s="60"/>
      <c r="R208" s="68"/>
      <c r="S208" s="68"/>
      <c r="T208" s="68"/>
      <c r="U208" s="68"/>
      <c r="V208" s="68"/>
      <c r="W208" s="68"/>
    </row>
    <row r="209" spans="1:23" s="93" customFormat="1" ht="52.5" x14ac:dyDescent="0.25">
      <c r="A209" s="411">
        <v>3</v>
      </c>
      <c r="B209" s="209" t="s">
        <v>72</v>
      </c>
      <c r="C209" s="48" t="s">
        <v>2127</v>
      </c>
      <c r="D209" s="49" t="s">
        <v>2128</v>
      </c>
      <c r="E209" s="88" t="s">
        <v>28</v>
      </c>
      <c r="F209" s="62" t="s">
        <v>1721</v>
      </c>
      <c r="G209" s="60">
        <v>3</v>
      </c>
      <c r="H209" s="60">
        <v>2</v>
      </c>
      <c r="I209" s="62">
        <v>6</v>
      </c>
      <c r="J209" s="387" t="s">
        <v>18</v>
      </c>
      <c r="K209" s="43" t="s">
        <v>2129</v>
      </c>
      <c r="L209" s="44" t="s">
        <v>7</v>
      </c>
      <c r="M209" s="45">
        <v>55</v>
      </c>
      <c r="N209" s="60">
        <v>2</v>
      </c>
      <c r="O209" s="60">
        <v>2</v>
      </c>
      <c r="P209" s="407">
        <v>4</v>
      </c>
      <c r="Q209" s="60" t="s">
        <v>19</v>
      </c>
      <c r="R209" s="68" t="s">
        <v>33</v>
      </c>
      <c r="S209" s="54" t="s">
        <v>110</v>
      </c>
      <c r="T209" s="54" t="s">
        <v>110</v>
      </c>
      <c r="U209" s="54" t="s">
        <v>110</v>
      </c>
      <c r="V209" s="54" t="s">
        <v>110</v>
      </c>
      <c r="W209" s="54" t="s">
        <v>110</v>
      </c>
    </row>
    <row r="210" spans="1:23" s="93" customFormat="1" ht="63" x14ac:dyDescent="0.25">
      <c r="A210" s="411"/>
      <c r="B210" s="209"/>
      <c r="C210" s="48"/>
      <c r="D210" s="54" t="s">
        <v>2130</v>
      </c>
      <c r="E210" s="89" t="s">
        <v>32</v>
      </c>
      <c r="F210" s="62"/>
      <c r="G210" s="60"/>
      <c r="H210" s="60"/>
      <c r="I210" s="62"/>
      <c r="J210" s="296"/>
      <c r="K210" s="43" t="s">
        <v>2131</v>
      </c>
      <c r="L210" s="44" t="s">
        <v>7</v>
      </c>
      <c r="M210" s="45">
        <v>55</v>
      </c>
      <c r="N210" s="60"/>
      <c r="O210" s="60"/>
      <c r="P210" s="407"/>
      <c r="Q210" s="60"/>
      <c r="R210" s="68"/>
      <c r="S210" s="68"/>
      <c r="T210" s="68"/>
      <c r="U210" s="68"/>
      <c r="V210" s="68"/>
      <c r="W210" s="68"/>
    </row>
    <row r="211" spans="1:23" s="93" customFormat="1" ht="21" x14ac:dyDescent="0.25">
      <c r="A211" s="411"/>
      <c r="B211" s="209"/>
      <c r="C211" s="48"/>
      <c r="D211" s="54" t="s">
        <v>2132</v>
      </c>
      <c r="E211" s="89"/>
      <c r="F211" s="62"/>
      <c r="G211" s="60"/>
      <c r="H211" s="60"/>
      <c r="I211" s="62"/>
      <c r="J211" s="171"/>
      <c r="K211" s="49"/>
      <c r="L211" s="44"/>
      <c r="M211" s="45">
        <v>0</v>
      </c>
      <c r="N211" s="60"/>
      <c r="O211" s="60"/>
      <c r="P211" s="407"/>
      <c r="Q211" s="60"/>
      <c r="R211" s="68"/>
      <c r="S211" s="68"/>
      <c r="T211" s="68"/>
      <c r="U211" s="68"/>
      <c r="V211" s="68"/>
      <c r="W211" s="68"/>
    </row>
    <row r="212" spans="1:23" s="93" customFormat="1" ht="126" x14ac:dyDescent="0.25">
      <c r="A212" s="411">
        <v>1</v>
      </c>
      <c r="B212" s="209" t="s">
        <v>82</v>
      </c>
      <c r="C212" s="79" t="s">
        <v>2133</v>
      </c>
      <c r="D212" s="54" t="s">
        <v>2134</v>
      </c>
      <c r="E212" s="88" t="s">
        <v>32</v>
      </c>
      <c r="F212" s="406" t="s">
        <v>1721</v>
      </c>
      <c r="G212" s="60">
        <v>3</v>
      </c>
      <c r="H212" s="60">
        <v>3</v>
      </c>
      <c r="I212" s="62">
        <v>9</v>
      </c>
      <c r="J212" s="387" t="s">
        <v>17</v>
      </c>
      <c r="K212" s="43" t="s">
        <v>2135</v>
      </c>
      <c r="L212" s="44" t="s">
        <v>1468</v>
      </c>
      <c r="M212" s="45">
        <v>85</v>
      </c>
      <c r="N212" s="60">
        <v>1</v>
      </c>
      <c r="O212" s="60">
        <v>1</v>
      </c>
      <c r="P212" s="407">
        <v>1</v>
      </c>
      <c r="Q212" s="60" t="s">
        <v>19</v>
      </c>
      <c r="R212" s="68" t="s">
        <v>33</v>
      </c>
      <c r="S212" s="49" t="s">
        <v>110</v>
      </c>
      <c r="T212" s="49" t="s">
        <v>110</v>
      </c>
      <c r="U212" s="49" t="s">
        <v>110</v>
      </c>
      <c r="V212" s="49" t="s">
        <v>110</v>
      </c>
      <c r="W212" s="49" t="s">
        <v>110</v>
      </c>
    </row>
    <row r="213" spans="1:23" s="93" customFormat="1" ht="123.75" customHeight="1" x14ac:dyDescent="0.25">
      <c r="A213" s="411"/>
      <c r="B213" s="209"/>
      <c r="C213" s="79"/>
      <c r="D213" s="54" t="s">
        <v>2136</v>
      </c>
      <c r="E213" s="89" t="s">
        <v>32</v>
      </c>
      <c r="F213" s="406"/>
      <c r="G213" s="60"/>
      <c r="H213" s="60"/>
      <c r="I213" s="62"/>
      <c r="J213" s="296"/>
      <c r="K213" s="49" t="s">
        <v>2137</v>
      </c>
      <c r="L213" s="44" t="s">
        <v>1468</v>
      </c>
      <c r="M213" s="45">
        <v>85</v>
      </c>
      <c r="N213" s="60"/>
      <c r="O213" s="60"/>
      <c r="P213" s="407"/>
      <c r="Q213" s="60"/>
      <c r="R213" s="412"/>
      <c r="S213" s="104"/>
      <c r="T213" s="412"/>
      <c r="U213" s="413"/>
      <c r="V213" s="412"/>
      <c r="W213" s="412"/>
    </row>
    <row r="214" spans="1:23" s="93" customFormat="1" ht="78.75" customHeight="1" x14ac:dyDescent="0.25">
      <c r="A214" s="411"/>
      <c r="B214" s="209"/>
      <c r="C214" s="79"/>
      <c r="D214" s="54" t="s">
        <v>2138</v>
      </c>
      <c r="E214" s="89" t="s">
        <v>31</v>
      </c>
      <c r="F214" s="406"/>
      <c r="G214" s="60"/>
      <c r="H214" s="60"/>
      <c r="I214" s="62"/>
      <c r="J214" s="171"/>
      <c r="K214" s="49" t="s">
        <v>2139</v>
      </c>
      <c r="L214" s="44" t="s">
        <v>1468</v>
      </c>
      <c r="M214" s="45">
        <v>85</v>
      </c>
      <c r="N214" s="60"/>
      <c r="O214" s="60"/>
      <c r="P214" s="407"/>
      <c r="Q214" s="60"/>
      <c r="R214" s="412"/>
      <c r="S214" s="104"/>
      <c r="T214" s="412"/>
      <c r="U214" s="413"/>
      <c r="V214" s="412"/>
      <c r="W214" s="412"/>
    </row>
    <row r="215" spans="1:23" s="93" customFormat="1" ht="147" x14ac:dyDescent="0.25">
      <c r="A215" s="411">
        <v>2</v>
      </c>
      <c r="B215" s="209" t="s">
        <v>82</v>
      </c>
      <c r="C215" s="79" t="s">
        <v>2140</v>
      </c>
      <c r="D215" s="43" t="s">
        <v>2141</v>
      </c>
      <c r="E215" s="88" t="s">
        <v>32</v>
      </c>
      <c r="F215" s="406" t="s">
        <v>1721</v>
      </c>
      <c r="G215" s="60">
        <v>3</v>
      </c>
      <c r="H215" s="60">
        <v>2</v>
      </c>
      <c r="I215" s="62">
        <v>6</v>
      </c>
      <c r="J215" s="387" t="s">
        <v>18</v>
      </c>
      <c r="K215" s="49" t="s">
        <v>2142</v>
      </c>
      <c r="L215" s="44" t="s">
        <v>1468</v>
      </c>
      <c r="M215" s="45">
        <v>85</v>
      </c>
      <c r="N215" s="60">
        <v>1</v>
      </c>
      <c r="O215" s="60">
        <v>1</v>
      </c>
      <c r="P215" s="407">
        <v>1</v>
      </c>
      <c r="Q215" s="60" t="s">
        <v>19</v>
      </c>
      <c r="R215" s="68" t="s">
        <v>33</v>
      </c>
      <c r="S215" s="49" t="s">
        <v>110</v>
      </c>
      <c r="T215" s="49" t="s">
        <v>110</v>
      </c>
      <c r="U215" s="49" t="s">
        <v>110</v>
      </c>
      <c r="V215" s="49" t="s">
        <v>110</v>
      </c>
      <c r="W215" s="49" t="s">
        <v>110</v>
      </c>
    </row>
    <row r="216" spans="1:23" s="93" customFormat="1" ht="115.5" x14ac:dyDescent="0.25">
      <c r="A216" s="411"/>
      <c r="B216" s="209"/>
      <c r="C216" s="79"/>
      <c r="D216" s="54" t="s">
        <v>2143</v>
      </c>
      <c r="E216" s="89" t="s">
        <v>30</v>
      </c>
      <c r="F216" s="406"/>
      <c r="G216" s="60"/>
      <c r="H216" s="60"/>
      <c r="I216" s="62"/>
      <c r="J216" s="296"/>
      <c r="K216" s="44" t="s">
        <v>2144</v>
      </c>
      <c r="L216" s="44" t="s">
        <v>7</v>
      </c>
      <c r="M216" s="45">
        <v>85</v>
      </c>
      <c r="N216" s="60"/>
      <c r="O216" s="60"/>
      <c r="P216" s="407"/>
      <c r="Q216" s="60"/>
      <c r="R216" s="68"/>
      <c r="S216" s="68"/>
      <c r="T216" s="68"/>
      <c r="U216" s="69"/>
      <c r="V216" s="68"/>
      <c r="W216" s="68"/>
    </row>
    <row r="217" spans="1:23" s="93" customFormat="1" ht="21" x14ac:dyDescent="0.25">
      <c r="A217" s="411"/>
      <c r="B217" s="209"/>
      <c r="C217" s="79"/>
      <c r="D217" s="68" t="s">
        <v>2145</v>
      </c>
      <c r="E217" s="89" t="s">
        <v>31</v>
      </c>
      <c r="F217" s="406"/>
      <c r="G217" s="60"/>
      <c r="H217" s="60"/>
      <c r="I217" s="62"/>
      <c r="J217" s="171"/>
      <c r="K217" s="49"/>
      <c r="L217" s="44"/>
      <c r="M217" s="45">
        <v>0</v>
      </c>
      <c r="N217" s="60"/>
      <c r="O217" s="60"/>
      <c r="P217" s="407"/>
      <c r="Q217" s="60"/>
      <c r="R217" s="68"/>
      <c r="S217" s="68"/>
      <c r="T217" s="68"/>
      <c r="U217" s="69"/>
      <c r="V217" s="68"/>
      <c r="W217" s="68"/>
    </row>
    <row r="218" spans="1:23" s="93" customFormat="1" ht="105" x14ac:dyDescent="0.25">
      <c r="A218" s="411">
        <v>3</v>
      </c>
      <c r="B218" s="209" t="s">
        <v>82</v>
      </c>
      <c r="C218" s="79" t="s">
        <v>2146</v>
      </c>
      <c r="D218" s="54" t="s">
        <v>2147</v>
      </c>
      <c r="E218" s="88" t="s">
        <v>31</v>
      </c>
      <c r="F218" s="62" t="s">
        <v>1721</v>
      </c>
      <c r="G218" s="60">
        <v>3</v>
      </c>
      <c r="H218" s="60">
        <v>2</v>
      </c>
      <c r="I218" s="62">
        <v>6</v>
      </c>
      <c r="J218" s="387" t="s">
        <v>18</v>
      </c>
      <c r="K218" s="49" t="s">
        <v>2148</v>
      </c>
      <c r="L218" s="44" t="s">
        <v>1468</v>
      </c>
      <c r="M218" s="45">
        <v>75</v>
      </c>
      <c r="N218" s="60">
        <v>2</v>
      </c>
      <c r="O218" s="60">
        <v>1</v>
      </c>
      <c r="P218" s="407">
        <v>2</v>
      </c>
      <c r="Q218" s="60" t="s">
        <v>19</v>
      </c>
      <c r="R218" s="68" t="s">
        <v>33</v>
      </c>
      <c r="S218" s="49" t="s">
        <v>110</v>
      </c>
      <c r="T218" s="49" t="s">
        <v>110</v>
      </c>
      <c r="U218" s="49" t="s">
        <v>110</v>
      </c>
      <c r="V218" s="49" t="s">
        <v>110</v>
      </c>
      <c r="W218" s="49" t="s">
        <v>110</v>
      </c>
    </row>
    <row r="219" spans="1:23" s="93" customFormat="1" ht="31.5" x14ac:dyDescent="0.25">
      <c r="A219" s="411"/>
      <c r="B219" s="209"/>
      <c r="C219" s="79"/>
      <c r="D219" s="54" t="s">
        <v>2149</v>
      </c>
      <c r="E219" s="89" t="s">
        <v>31</v>
      </c>
      <c r="F219" s="62"/>
      <c r="G219" s="60"/>
      <c r="H219" s="60"/>
      <c r="I219" s="62"/>
      <c r="J219" s="171"/>
      <c r="K219" s="49"/>
      <c r="L219" s="44"/>
      <c r="M219" s="45">
        <v>0</v>
      </c>
      <c r="N219" s="60"/>
      <c r="O219" s="60"/>
      <c r="P219" s="407"/>
      <c r="Q219" s="60"/>
      <c r="R219" s="68"/>
      <c r="S219" s="68"/>
      <c r="T219" s="68"/>
      <c r="U219" s="68"/>
      <c r="V219" s="68"/>
      <c r="W219" s="68"/>
    </row>
    <row r="220" spans="1:23" s="93" customFormat="1" ht="126" x14ac:dyDescent="0.25">
      <c r="A220" s="411">
        <v>4</v>
      </c>
      <c r="B220" s="209" t="s">
        <v>82</v>
      </c>
      <c r="C220" s="79" t="s">
        <v>1722</v>
      </c>
      <c r="D220" s="54" t="s">
        <v>2150</v>
      </c>
      <c r="E220" s="88" t="s">
        <v>32</v>
      </c>
      <c r="F220" s="62" t="s">
        <v>1721</v>
      </c>
      <c r="G220" s="60">
        <v>3</v>
      </c>
      <c r="H220" s="60">
        <v>2</v>
      </c>
      <c r="I220" s="62">
        <v>6</v>
      </c>
      <c r="J220" s="387" t="s">
        <v>18</v>
      </c>
      <c r="K220" s="43" t="s">
        <v>2151</v>
      </c>
      <c r="L220" s="44" t="s">
        <v>7</v>
      </c>
      <c r="M220" s="45">
        <v>75</v>
      </c>
      <c r="N220" s="60">
        <v>2</v>
      </c>
      <c r="O220" s="60">
        <v>2</v>
      </c>
      <c r="P220" s="407">
        <v>4</v>
      </c>
      <c r="Q220" s="60" t="s">
        <v>19</v>
      </c>
      <c r="R220" s="68" t="s">
        <v>33</v>
      </c>
      <c r="S220" s="49" t="s">
        <v>110</v>
      </c>
      <c r="T220" s="49" t="s">
        <v>110</v>
      </c>
      <c r="U220" s="49" t="s">
        <v>110</v>
      </c>
      <c r="V220" s="49" t="s">
        <v>110</v>
      </c>
      <c r="W220" s="49" t="s">
        <v>110</v>
      </c>
    </row>
    <row r="221" spans="1:23" s="93" customFormat="1" ht="94.5" x14ac:dyDescent="0.25">
      <c r="A221" s="411"/>
      <c r="B221" s="209"/>
      <c r="C221" s="79"/>
      <c r="D221" s="54" t="s">
        <v>2152</v>
      </c>
      <c r="E221" s="89" t="s">
        <v>32</v>
      </c>
      <c r="F221" s="62"/>
      <c r="G221" s="60"/>
      <c r="H221" s="60"/>
      <c r="I221" s="62"/>
      <c r="J221" s="171"/>
      <c r="K221" s="43" t="s">
        <v>2153</v>
      </c>
      <c r="L221" s="44" t="s">
        <v>7</v>
      </c>
      <c r="M221" s="45">
        <v>75</v>
      </c>
      <c r="N221" s="60"/>
      <c r="O221" s="60"/>
      <c r="P221" s="407"/>
      <c r="Q221" s="60"/>
      <c r="R221" s="68"/>
      <c r="S221" s="68"/>
      <c r="T221" s="68"/>
      <c r="U221" s="69"/>
      <c r="V221" s="68"/>
      <c r="W221" s="68"/>
    </row>
    <row r="222" spans="1:23" s="93" customFormat="1" ht="94.5" x14ac:dyDescent="0.25">
      <c r="A222" s="411">
        <v>5</v>
      </c>
      <c r="B222" s="209" t="s">
        <v>82</v>
      </c>
      <c r="C222" s="79" t="s">
        <v>2154</v>
      </c>
      <c r="D222" s="54" t="s">
        <v>2155</v>
      </c>
      <c r="E222" s="88" t="s">
        <v>32</v>
      </c>
      <c r="F222" s="406" t="s">
        <v>1721</v>
      </c>
      <c r="G222" s="60">
        <v>3</v>
      </c>
      <c r="H222" s="60">
        <v>3</v>
      </c>
      <c r="I222" s="62">
        <v>9</v>
      </c>
      <c r="J222" s="387" t="s">
        <v>17</v>
      </c>
      <c r="K222" s="49" t="s">
        <v>2156</v>
      </c>
      <c r="L222" s="44" t="s">
        <v>1468</v>
      </c>
      <c r="M222" s="45">
        <v>85</v>
      </c>
      <c r="N222" s="60">
        <v>3</v>
      </c>
      <c r="O222" s="60">
        <v>1</v>
      </c>
      <c r="P222" s="407">
        <v>3</v>
      </c>
      <c r="Q222" s="60" t="s">
        <v>19</v>
      </c>
      <c r="R222" s="68" t="s">
        <v>33</v>
      </c>
      <c r="S222" s="49" t="s">
        <v>110</v>
      </c>
      <c r="T222" s="49" t="s">
        <v>110</v>
      </c>
      <c r="U222" s="49" t="s">
        <v>110</v>
      </c>
      <c r="V222" s="49" t="s">
        <v>110</v>
      </c>
      <c r="W222" s="49" t="s">
        <v>110</v>
      </c>
    </row>
    <row r="223" spans="1:23" s="93" customFormat="1" ht="78.75" customHeight="1" x14ac:dyDescent="0.25">
      <c r="A223" s="411"/>
      <c r="B223" s="209"/>
      <c r="C223" s="79"/>
      <c r="D223" s="54" t="s">
        <v>2157</v>
      </c>
      <c r="E223" s="89" t="s">
        <v>32</v>
      </c>
      <c r="F223" s="406"/>
      <c r="G223" s="60"/>
      <c r="H223" s="60"/>
      <c r="I223" s="62"/>
      <c r="J223" s="171"/>
      <c r="K223" s="49"/>
      <c r="L223" s="44"/>
      <c r="M223" s="45">
        <v>0</v>
      </c>
      <c r="N223" s="60"/>
      <c r="O223" s="60"/>
      <c r="P223" s="407"/>
      <c r="Q223" s="60"/>
      <c r="R223" s="68"/>
      <c r="S223" s="68"/>
      <c r="T223" s="68"/>
      <c r="U223" s="69"/>
      <c r="V223" s="68"/>
      <c r="W223" s="68"/>
    </row>
    <row r="224" spans="1:23" s="93" customFormat="1" ht="115.5" x14ac:dyDescent="0.25">
      <c r="A224" s="411">
        <v>6</v>
      </c>
      <c r="B224" s="209" t="s">
        <v>82</v>
      </c>
      <c r="C224" s="79" t="s">
        <v>2158</v>
      </c>
      <c r="D224" s="54" t="s">
        <v>2159</v>
      </c>
      <c r="E224" s="88" t="s">
        <v>28</v>
      </c>
      <c r="F224" s="406" t="s">
        <v>1721</v>
      </c>
      <c r="G224" s="60">
        <v>3</v>
      </c>
      <c r="H224" s="60">
        <v>3</v>
      </c>
      <c r="I224" s="62">
        <v>9</v>
      </c>
      <c r="J224" s="387" t="s">
        <v>17</v>
      </c>
      <c r="K224" s="49" t="s">
        <v>2160</v>
      </c>
      <c r="L224" s="44" t="s">
        <v>1468</v>
      </c>
      <c r="M224" s="45">
        <v>85</v>
      </c>
      <c r="N224" s="60">
        <v>3</v>
      </c>
      <c r="O224" s="60">
        <v>1</v>
      </c>
      <c r="P224" s="407">
        <v>3</v>
      </c>
      <c r="Q224" s="60" t="s">
        <v>19</v>
      </c>
      <c r="R224" s="68" t="s">
        <v>33</v>
      </c>
      <c r="S224" s="49" t="s">
        <v>110</v>
      </c>
      <c r="T224" s="49" t="s">
        <v>110</v>
      </c>
      <c r="U224" s="49" t="s">
        <v>110</v>
      </c>
      <c r="V224" s="49" t="s">
        <v>110</v>
      </c>
      <c r="W224" s="49" t="s">
        <v>110</v>
      </c>
    </row>
    <row r="225" spans="1:23" s="93" customFormat="1" ht="45" customHeight="1" x14ac:dyDescent="0.25">
      <c r="A225" s="411"/>
      <c r="B225" s="209"/>
      <c r="C225" s="79"/>
      <c r="D225" s="54" t="s">
        <v>2161</v>
      </c>
      <c r="E225" s="89" t="s">
        <v>32</v>
      </c>
      <c r="F225" s="406"/>
      <c r="G225" s="60"/>
      <c r="H225" s="60"/>
      <c r="I225" s="62"/>
      <c r="J225" s="171"/>
      <c r="K225" s="49"/>
      <c r="L225" s="44"/>
      <c r="M225" s="45">
        <v>0</v>
      </c>
      <c r="N225" s="60"/>
      <c r="O225" s="60"/>
      <c r="P225" s="407"/>
      <c r="Q225" s="60"/>
      <c r="R225" s="68"/>
      <c r="S225" s="68"/>
      <c r="T225" s="68"/>
      <c r="U225" s="69"/>
      <c r="V225" s="68"/>
      <c r="W225" s="68"/>
    </row>
    <row r="226" spans="1:23" s="93" customFormat="1" ht="147" x14ac:dyDescent="0.25">
      <c r="A226" s="411">
        <v>7</v>
      </c>
      <c r="B226" s="47" t="s">
        <v>82</v>
      </c>
      <c r="C226" s="79" t="s">
        <v>2162</v>
      </c>
      <c r="D226" s="49" t="s">
        <v>2163</v>
      </c>
      <c r="E226" s="88" t="s">
        <v>32</v>
      </c>
      <c r="F226" s="51" t="s">
        <v>1721</v>
      </c>
      <c r="G226" s="60">
        <v>3</v>
      </c>
      <c r="H226" s="60">
        <v>4</v>
      </c>
      <c r="I226" s="62">
        <v>12</v>
      </c>
      <c r="J226" s="387" t="s">
        <v>16</v>
      </c>
      <c r="K226" s="49" t="s">
        <v>2164</v>
      </c>
      <c r="L226" s="44" t="s">
        <v>1468</v>
      </c>
      <c r="M226" s="45">
        <v>85</v>
      </c>
      <c r="N226" s="60">
        <v>2</v>
      </c>
      <c r="O226" s="60">
        <v>2</v>
      </c>
      <c r="P226" s="407">
        <v>4</v>
      </c>
      <c r="Q226" s="60" t="s">
        <v>19</v>
      </c>
      <c r="R226" s="68" t="s">
        <v>33</v>
      </c>
      <c r="S226" s="68" t="s">
        <v>110</v>
      </c>
      <c r="T226" s="68" t="s">
        <v>110</v>
      </c>
      <c r="U226" s="419" t="s">
        <v>110</v>
      </c>
      <c r="V226" s="68" t="s">
        <v>110</v>
      </c>
      <c r="W226" s="68" t="s">
        <v>110</v>
      </c>
    </row>
    <row r="227" spans="1:23" s="93" customFormat="1" ht="94.5" x14ac:dyDescent="0.25">
      <c r="A227" s="411"/>
      <c r="B227" s="47"/>
      <c r="C227" s="79"/>
      <c r="D227" s="49" t="s">
        <v>2165</v>
      </c>
      <c r="E227" s="89" t="s">
        <v>31</v>
      </c>
      <c r="F227" s="51"/>
      <c r="G227" s="60"/>
      <c r="H227" s="60"/>
      <c r="I227" s="62"/>
      <c r="J227" s="171"/>
      <c r="K227" s="49" t="s">
        <v>2166</v>
      </c>
      <c r="L227" s="44" t="s">
        <v>7</v>
      </c>
      <c r="M227" s="45">
        <v>70</v>
      </c>
      <c r="N227" s="60"/>
      <c r="O227" s="60"/>
      <c r="P227" s="407"/>
      <c r="Q227" s="60"/>
      <c r="R227" s="43"/>
      <c r="S227" s="43"/>
      <c r="T227" s="43"/>
      <c r="U227" s="43"/>
      <c r="V227" s="43"/>
      <c r="W227" s="43"/>
    </row>
    <row r="228" spans="1:23" s="93" customFormat="1" ht="157.5" x14ac:dyDescent="0.25">
      <c r="A228" s="411">
        <v>8</v>
      </c>
      <c r="B228" s="209" t="s">
        <v>82</v>
      </c>
      <c r="C228" s="79" t="s">
        <v>2167</v>
      </c>
      <c r="D228" s="54" t="s">
        <v>2168</v>
      </c>
      <c r="E228" s="88" t="s">
        <v>28</v>
      </c>
      <c r="F228" s="406" t="s">
        <v>1721</v>
      </c>
      <c r="G228" s="60">
        <v>4</v>
      </c>
      <c r="H228" s="60">
        <v>4</v>
      </c>
      <c r="I228" s="62">
        <v>16</v>
      </c>
      <c r="J228" s="387" t="s">
        <v>16</v>
      </c>
      <c r="K228" s="49" t="s">
        <v>2169</v>
      </c>
      <c r="L228" s="44" t="s">
        <v>1468</v>
      </c>
      <c r="M228" s="45">
        <v>85</v>
      </c>
      <c r="N228" s="60">
        <v>2</v>
      </c>
      <c r="O228" s="60">
        <v>2</v>
      </c>
      <c r="P228" s="407">
        <v>4</v>
      </c>
      <c r="Q228" s="60" t="s">
        <v>19</v>
      </c>
      <c r="R228" s="43" t="s">
        <v>33</v>
      </c>
      <c r="S228" s="43" t="s">
        <v>110</v>
      </c>
      <c r="T228" s="43" t="s">
        <v>110</v>
      </c>
      <c r="U228" s="420" t="s">
        <v>110</v>
      </c>
      <c r="V228" s="43" t="s">
        <v>110</v>
      </c>
      <c r="W228" s="43" t="s">
        <v>110</v>
      </c>
    </row>
    <row r="229" spans="1:23" s="93" customFormat="1" ht="94.5" x14ac:dyDescent="0.25">
      <c r="A229" s="411"/>
      <c r="B229" s="209"/>
      <c r="C229" s="79"/>
      <c r="D229" s="54" t="s">
        <v>2170</v>
      </c>
      <c r="E229" s="89" t="s">
        <v>31</v>
      </c>
      <c r="F229" s="406"/>
      <c r="G229" s="60"/>
      <c r="H229" s="60"/>
      <c r="I229" s="62"/>
      <c r="J229" s="171"/>
      <c r="K229" s="49" t="s">
        <v>2171</v>
      </c>
      <c r="L229" s="44" t="s">
        <v>7</v>
      </c>
      <c r="M229" s="45">
        <v>85</v>
      </c>
      <c r="N229" s="60"/>
      <c r="O229" s="60"/>
      <c r="P229" s="407"/>
      <c r="Q229" s="60"/>
      <c r="R229" s="68"/>
      <c r="S229" s="68"/>
      <c r="T229" s="68"/>
      <c r="U229" s="68"/>
      <c r="V229" s="68"/>
      <c r="W229" s="68"/>
    </row>
    <row r="230" spans="1:23" s="93" customFormat="1" ht="136.5" x14ac:dyDescent="0.25">
      <c r="A230" s="411">
        <v>9</v>
      </c>
      <c r="B230" s="209" t="s">
        <v>82</v>
      </c>
      <c r="C230" s="79" t="s">
        <v>2172</v>
      </c>
      <c r="D230" s="54" t="s">
        <v>2173</v>
      </c>
      <c r="E230" s="88" t="s">
        <v>31</v>
      </c>
      <c r="F230" s="406" t="s">
        <v>1721</v>
      </c>
      <c r="G230" s="60">
        <v>3</v>
      </c>
      <c r="H230" s="60">
        <v>2</v>
      </c>
      <c r="I230" s="62">
        <v>6</v>
      </c>
      <c r="J230" s="387" t="s">
        <v>18</v>
      </c>
      <c r="K230" s="49" t="s">
        <v>2174</v>
      </c>
      <c r="L230" s="44" t="s">
        <v>7</v>
      </c>
      <c r="M230" s="45">
        <v>85</v>
      </c>
      <c r="N230" s="60">
        <v>1</v>
      </c>
      <c r="O230" s="60">
        <v>2</v>
      </c>
      <c r="P230" s="407">
        <v>2</v>
      </c>
      <c r="Q230" s="60" t="s">
        <v>19</v>
      </c>
      <c r="R230" s="68" t="s">
        <v>33</v>
      </c>
      <c r="S230" s="68" t="s">
        <v>110</v>
      </c>
      <c r="T230" s="68" t="s">
        <v>110</v>
      </c>
      <c r="U230" s="69" t="s">
        <v>110</v>
      </c>
      <c r="V230" s="68" t="s">
        <v>110</v>
      </c>
      <c r="W230" s="68" t="s">
        <v>110</v>
      </c>
    </row>
    <row r="231" spans="1:23" s="93" customFormat="1" ht="84" x14ac:dyDescent="0.25">
      <c r="A231" s="411"/>
      <c r="B231" s="209"/>
      <c r="C231" s="79"/>
      <c r="D231" s="54" t="s">
        <v>2175</v>
      </c>
      <c r="E231" s="89" t="s">
        <v>28</v>
      </c>
      <c r="F231" s="406"/>
      <c r="G231" s="60"/>
      <c r="H231" s="60"/>
      <c r="I231" s="62"/>
      <c r="J231" s="171"/>
      <c r="K231" s="49" t="s">
        <v>2176</v>
      </c>
      <c r="L231" s="44" t="s">
        <v>7</v>
      </c>
      <c r="M231" s="45">
        <v>85</v>
      </c>
      <c r="N231" s="60"/>
      <c r="O231" s="60"/>
      <c r="P231" s="407"/>
      <c r="Q231" s="60"/>
      <c r="R231" s="68"/>
      <c r="S231" s="68"/>
      <c r="T231" s="68"/>
      <c r="U231" s="68"/>
      <c r="V231" s="68"/>
      <c r="W231" s="68"/>
    </row>
    <row r="232" spans="1:23" s="93" customFormat="1" ht="84" x14ac:dyDescent="0.25">
      <c r="A232" s="411">
        <v>1</v>
      </c>
      <c r="B232" s="209" t="s">
        <v>75</v>
      </c>
      <c r="C232" s="48" t="s">
        <v>2177</v>
      </c>
      <c r="D232" s="54" t="s">
        <v>2178</v>
      </c>
      <c r="E232" s="88" t="s">
        <v>32</v>
      </c>
      <c r="F232" s="406" t="s">
        <v>1721</v>
      </c>
      <c r="G232" s="60">
        <v>3</v>
      </c>
      <c r="H232" s="60">
        <v>3</v>
      </c>
      <c r="I232" s="62">
        <v>9</v>
      </c>
      <c r="J232" s="387" t="s">
        <v>17</v>
      </c>
      <c r="K232" s="54" t="s">
        <v>2179</v>
      </c>
      <c r="L232" s="44" t="s">
        <v>1468</v>
      </c>
      <c r="M232" s="45">
        <v>70</v>
      </c>
      <c r="N232" s="60">
        <v>3</v>
      </c>
      <c r="O232" s="60">
        <v>1</v>
      </c>
      <c r="P232" s="407">
        <v>3</v>
      </c>
      <c r="Q232" s="60" t="s">
        <v>19</v>
      </c>
      <c r="R232" s="68" t="s">
        <v>33</v>
      </c>
      <c r="S232" s="54" t="s">
        <v>110</v>
      </c>
      <c r="T232" s="54" t="s">
        <v>110</v>
      </c>
      <c r="U232" s="55" t="s">
        <v>110</v>
      </c>
      <c r="V232" s="54" t="s">
        <v>110</v>
      </c>
      <c r="W232" s="54" t="s">
        <v>110</v>
      </c>
    </row>
    <row r="233" spans="1:23" s="93" customFormat="1" ht="67.5" customHeight="1" x14ac:dyDescent="0.25">
      <c r="A233" s="411"/>
      <c r="B233" s="209"/>
      <c r="C233" s="48"/>
      <c r="D233" s="54" t="s">
        <v>2180</v>
      </c>
      <c r="E233" s="89" t="s">
        <v>28</v>
      </c>
      <c r="F233" s="406"/>
      <c r="G233" s="60"/>
      <c r="H233" s="60"/>
      <c r="I233" s="62"/>
      <c r="J233" s="296"/>
      <c r="K233" s="54" t="s">
        <v>2181</v>
      </c>
      <c r="L233" s="44" t="s">
        <v>1468</v>
      </c>
      <c r="M233" s="45">
        <v>85</v>
      </c>
      <c r="N233" s="60"/>
      <c r="O233" s="60"/>
      <c r="P233" s="407"/>
      <c r="Q233" s="60"/>
      <c r="R233" s="68"/>
      <c r="S233" s="68"/>
      <c r="T233" s="68"/>
      <c r="U233" s="68"/>
      <c r="V233" s="68"/>
      <c r="W233" s="68"/>
    </row>
    <row r="234" spans="1:23" s="93" customFormat="1" ht="22.5" customHeight="1" x14ac:dyDescent="0.25">
      <c r="A234" s="411"/>
      <c r="B234" s="209"/>
      <c r="C234" s="48"/>
      <c r="D234" s="54" t="s">
        <v>2182</v>
      </c>
      <c r="E234" s="89" t="s">
        <v>29</v>
      </c>
      <c r="F234" s="406"/>
      <c r="G234" s="60"/>
      <c r="H234" s="60"/>
      <c r="I234" s="62"/>
      <c r="J234" s="171"/>
      <c r="K234" s="54"/>
      <c r="L234" s="44"/>
      <c r="M234" s="45">
        <v>0</v>
      </c>
      <c r="N234" s="60"/>
      <c r="O234" s="60"/>
      <c r="P234" s="407"/>
      <c r="Q234" s="60"/>
      <c r="R234" s="68"/>
      <c r="S234" s="68"/>
      <c r="T234" s="68"/>
      <c r="U234" s="68"/>
      <c r="V234" s="68"/>
      <c r="W234" s="68"/>
    </row>
    <row r="235" spans="1:23" s="93" customFormat="1" ht="63" x14ac:dyDescent="0.25">
      <c r="A235" s="411">
        <v>2</v>
      </c>
      <c r="B235" s="209" t="s">
        <v>75</v>
      </c>
      <c r="C235" s="48" t="s">
        <v>2183</v>
      </c>
      <c r="D235" s="54" t="s">
        <v>2184</v>
      </c>
      <c r="E235" s="88" t="s">
        <v>31</v>
      </c>
      <c r="F235" s="406" t="s">
        <v>1721</v>
      </c>
      <c r="G235" s="60">
        <v>4</v>
      </c>
      <c r="H235" s="60">
        <v>3</v>
      </c>
      <c r="I235" s="62">
        <v>12</v>
      </c>
      <c r="J235" s="387" t="s">
        <v>17</v>
      </c>
      <c r="K235" s="54" t="s">
        <v>2185</v>
      </c>
      <c r="L235" s="44" t="s">
        <v>7</v>
      </c>
      <c r="M235" s="45">
        <v>70</v>
      </c>
      <c r="N235" s="60">
        <v>2</v>
      </c>
      <c r="O235" s="60">
        <v>2</v>
      </c>
      <c r="P235" s="407">
        <v>4</v>
      </c>
      <c r="Q235" s="60" t="s">
        <v>19</v>
      </c>
      <c r="R235" s="68" t="s">
        <v>33</v>
      </c>
      <c r="S235" s="54" t="s">
        <v>110</v>
      </c>
      <c r="T235" s="54" t="s">
        <v>110</v>
      </c>
      <c r="U235" s="55" t="s">
        <v>110</v>
      </c>
      <c r="V235" s="54" t="s">
        <v>110</v>
      </c>
      <c r="W235" s="54" t="s">
        <v>110</v>
      </c>
    </row>
    <row r="236" spans="1:23" s="93" customFormat="1" ht="67.5" customHeight="1" x14ac:dyDescent="0.25">
      <c r="A236" s="411"/>
      <c r="B236" s="209"/>
      <c r="C236" s="48"/>
      <c r="D236" s="54" t="s">
        <v>2186</v>
      </c>
      <c r="E236" s="89" t="s">
        <v>32</v>
      </c>
      <c r="F236" s="406"/>
      <c r="G236" s="60"/>
      <c r="H236" s="60"/>
      <c r="I236" s="62"/>
      <c r="J236" s="296"/>
      <c r="K236" s="54" t="s">
        <v>2187</v>
      </c>
      <c r="L236" s="44" t="s">
        <v>7</v>
      </c>
      <c r="M236" s="45">
        <v>85</v>
      </c>
      <c r="N236" s="60"/>
      <c r="O236" s="60"/>
      <c r="P236" s="407"/>
      <c r="Q236" s="60"/>
      <c r="R236" s="68"/>
      <c r="S236" s="68"/>
      <c r="T236" s="68"/>
      <c r="U236" s="69"/>
      <c r="V236" s="68"/>
      <c r="W236" s="68"/>
    </row>
    <row r="237" spans="1:23" s="93" customFormat="1" ht="56.25" customHeight="1" x14ac:dyDescent="0.25">
      <c r="A237" s="411"/>
      <c r="B237" s="209"/>
      <c r="C237" s="48"/>
      <c r="D237" s="54" t="s">
        <v>2188</v>
      </c>
      <c r="E237" s="89" t="s">
        <v>28</v>
      </c>
      <c r="F237" s="406"/>
      <c r="G237" s="60"/>
      <c r="H237" s="60"/>
      <c r="I237" s="62"/>
      <c r="J237" s="296"/>
      <c r="K237" s="54" t="s">
        <v>2189</v>
      </c>
      <c r="L237" s="44" t="s">
        <v>1468</v>
      </c>
      <c r="M237" s="45">
        <v>70</v>
      </c>
      <c r="N237" s="60"/>
      <c r="O237" s="60"/>
      <c r="P237" s="407"/>
      <c r="Q237" s="60"/>
      <c r="R237" s="68"/>
      <c r="S237" s="68"/>
      <c r="T237" s="68"/>
      <c r="U237" s="69"/>
      <c r="V237" s="68"/>
      <c r="W237" s="68"/>
    </row>
    <row r="238" spans="1:23" s="93" customFormat="1" ht="90" customHeight="1" x14ac:dyDescent="0.25">
      <c r="A238" s="411"/>
      <c r="B238" s="209"/>
      <c r="C238" s="48"/>
      <c r="D238" s="54" t="s">
        <v>2190</v>
      </c>
      <c r="E238" s="89" t="s">
        <v>29</v>
      </c>
      <c r="F238" s="406"/>
      <c r="G238" s="60"/>
      <c r="H238" s="60"/>
      <c r="I238" s="62"/>
      <c r="J238" s="296"/>
      <c r="K238" s="54" t="s">
        <v>2191</v>
      </c>
      <c r="L238" s="44" t="s">
        <v>7</v>
      </c>
      <c r="M238" s="45">
        <v>85</v>
      </c>
      <c r="N238" s="60"/>
      <c r="O238" s="60"/>
      <c r="P238" s="407"/>
      <c r="Q238" s="60"/>
      <c r="R238" s="68"/>
      <c r="S238" s="68"/>
      <c r="T238" s="68"/>
      <c r="U238" s="69"/>
      <c r="V238" s="68"/>
      <c r="W238" s="68"/>
    </row>
    <row r="239" spans="1:23" s="93" customFormat="1" ht="22.5" customHeight="1" x14ac:dyDescent="0.25">
      <c r="A239" s="411"/>
      <c r="B239" s="209"/>
      <c r="C239" s="48"/>
      <c r="D239" s="54" t="s">
        <v>2192</v>
      </c>
      <c r="E239" s="89"/>
      <c r="F239" s="406"/>
      <c r="G239" s="60"/>
      <c r="H239" s="60"/>
      <c r="I239" s="62"/>
      <c r="J239" s="296"/>
      <c r="K239" s="49"/>
      <c r="L239" s="44"/>
      <c r="M239" s="45">
        <v>0</v>
      </c>
      <c r="N239" s="60"/>
      <c r="O239" s="60"/>
      <c r="P239" s="407"/>
      <c r="Q239" s="60"/>
      <c r="R239" s="68"/>
      <c r="S239" s="68"/>
      <c r="T239" s="68"/>
      <c r="U239" s="68"/>
      <c r="V239" s="68"/>
      <c r="W239" s="68"/>
    </row>
    <row r="240" spans="1:23" s="93" customFormat="1" ht="22.5" customHeight="1" x14ac:dyDescent="0.25">
      <c r="A240" s="411"/>
      <c r="B240" s="209"/>
      <c r="C240" s="48"/>
      <c r="D240" s="54" t="s">
        <v>2193</v>
      </c>
      <c r="E240" s="92"/>
      <c r="F240" s="406"/>
      <c r="G240" s="60"/>
      <c r="H240" s="60"/>
      <c r="I240" s="62"/>
      <c r="J240" s="171"/>
      <c r="K240" s="49"/>
      <c r="L240" s="44"/>
      <c r="M240" s="45">
        <v>0</v>
      </c>
      <c r="N240" s="60"/>
      <c r="O240" s="60"/>
      <c r="P240" s="407"/>
      <c r="Q240" s="60"/>
      <c r="R240" s="68"/>
      <c r="S240" s="68"/>
      <c r="T240" s="68"/>
      <c r="U240" s="68"/>
      <c r="V240" s="68"/>
      <c r="W240" s="68"/>
    </row>
    <row r="241" spans="1:23" s="93" customFormat="1" ht="84" x14ac:dyDescent="0.25">
      <c r="A241" s="411">
        <v>3</v>
      </c>
      <c r="B241" s="209" t="s">
        <v>75</v>
      </c>
      <c r="C241" s="48" t="s">
        <v>2194</v>
      </c>
      <c r="D241" s="54" t="s">
        <v>2195</v>
      </c>
      <c r="E241" s="88" t="s">
        <v>30</v>
      </c>
      <c r="F241" s="62" t="s">
        <v>1721</v>
      </c>
      <c r="G241" s="60">
        <v>2</v>
      </c>
      <c r="H241" s="60">
        <v>3</v>
      </c>
      <c r="I241" s="62">
        <v>6</v>
      </c>
      <c r="J241" s="387" t="s">
        <v>18</v>
      </c>
      <c r="K241" s="54" t="s">
        <v>2196</v>
      </c>
      <c r="L241" s="44" t="s">
        <v>7</v>
      </c>
      <c r="M241" s="45">
        <v>70</v>
      </c>
      <c r="N241" s="60">
        <v>1</v>
      </c>
      <c r="O241" s="60">
        <v>1</v>
      </c>
      <c r="P241" s="407">
        <v>1</v>
      </c>
      <c r="Q241" s="60" t="s">
        <v>19</v>
      </c>
      <c r="R241" s="68" t="s">
        <v>33</v>
      </c>
      <c r="S241" s="54" t="s">
        <v>110</v>
      </c>
      <c r="T241" s="54" t="s">
        <v>110</v>
      </c>
      <c r="U241" s="55" t="s">
        <v>110</v>
      </c>
      <c r="V241" s="54" t="s">
        <v>110</v>
      </c>
      <c r="W241" s="54" t="s">
        <v>110</v>
      </c>
    </row>
    <row r="242" spans="1:23" s="93" customFormat="1" ht="52.5" x14ac:dyDescent="0.25">
      <c r="A242" s="411"/>
      <c r="B242" s="209"/>
      <c r="C242" s="48"/>
      <c r="D242" s="54" t="s">
        <v>2197</v>
      </c>
      <c r="E242" s="89" t="s">
        <v>32</v>
      </c>
      <c r="F242" s="62"/>
      <c r="G242" s="60"/>
      <c r="H242" s="60"/>
      <c r="I242" s="62"/>
      <c r="J242" s="296"/>
      <c r="K242" s="54" t="s">
        <v>2198</v>
      </c>
      <c r="L242" s="44" t="s">
        <v>7</v>
      </c>
      <c r="M242" s="45">
        <v>85</v>
      </c>
      <c r="N242" s="60"/>
      <c r="O242" s="60"/>
      <c r="P242" s="407"/>
      <c r="Q242" s="60"/>
      <c r="R242" s="68"/>
      <c r="S242" s="68"/>
      <c r="T242" s="68"/>
      <c r="U242" s="68"/>
      <c r="V242" s="68"/>
      <c r="W242" s="68"/>
    </row>
    <row r="243" spans="1:23" s="93" customFormat="1" ht="115.5" x14ac:dyDescent="0.25">
      <c r="A243" s="411"/>
      <c r="B243" s="209"/>
      <c r="C243" s="48"/>
      <c r="D243" s="54" t="s">
        <v>2199</v>
      </c>
      <c r="E243" s="89"/>
      <c r="F243" s="62"/>
      <c r="G243" s="60"/>
      <c r="H243" s="60"/>
      <c r="I243" s="62"/>
      <c r="J243" s="296"/>
      <c r="K243" s="54" t="s">
        <v>2200</v>
      </c>
      <c r="L243" s="44" t="s">
        <v>1468</v>
      </c>
      <c r="M243" s="45">
        <v>85</v>
      </c>
      <c r="N243" s="60"/>
      <c r="O243" s="60"/>
      <c r="P243" s="407"/>
      <c r="Q243" s="60"/>
      <c r="R243" s="68"/>
      <c r="S243" s="68"/>
      <c r="T243" s="68"/>
      <c r="U243" s="68"/>
      <c r="V243" s="68"/>
      <c r="W243" s="68"/>
    </row>
    <row r="244" spans="1:23" s="93" customFormat="1" ht="31.5" x14ac:dyDescent="0.25">
      <c r="A244" s="411"/>
      <c r="B244" s="209"/>
      <c r="C244" s="48"/>
      <c r="D244" s="54" t="s">
        <v>2201</v>
      </c>
      <c r="E244" s="89"/>
      <c r="F244" s="62"/>
      <c r="G244" s="60"/>
      <c r="H244" s="60"/>
      <c r="I244" s="62"/>
      <c r="J244" s="171"/>
      <c r="K244" s="54"/>
      <c r="L244" s="44"/>
      <c r="M244" s="45">
        <v>0</v>
      </c>
      <c r="N244" s="60"/>
      <c r="O244" s="60"/>
      <c r="P244" s="407"/>
      <c r="Q244" s="60"/>
      <c r="R244" s="68"/>
      <c r="S244" s="68"/>
      <c r="T244" s="68"/>
      <c r="U244" s="68"/>
      <c r="V244" s="68"/>
      <c r="W244" s="68"/>
    </row>
    <row r="245" spans="1:23" s="93" customFormat="1" ht="52.5" x14ac:dyDescent="0.25">
      <c r="A245" s="411">
        <v>4</v>
      </c>
      <c r="B245" s="209" t="s">
        <v>75</v>
      </c>
      <c r="C245" s="48" t="s">
        <v>2202</v>
      </c>
      <c r="D245" s="54" t="s">
        <v>2203</v>
      </c>
      <c r="E245" s="88" t="s">
        <v>31</v>
      </c>
      <c r="F245" s="62" t="s">
        <v>1721</v>
      </c>
      <c r="G245" s="60">
        <v>4</v>
      </c>
      <c r="H245" s="60">
        <v>5</v>
      </c>
      <c r="I245" s="62">
        <v>20</v>
      </c>
      <c r="J245" s="387" t="s">
        <v>16</v>
      </c>
      <c r="K245" s="91" t="s">
        <v>2204</v>
      </c>
      <c r="L245" s="44" t="s">
        <v>1468</v>
      </c>
      <c r="M245" s="45">
        <v>70</v>
      </c>
      <c r="N245" s="60">
        <v>3</v>
      </c>
      <c r="O245" s="60">
        <v>4</v>
      </c>
      <c r="P245" s="407">
        <v>12</v>
      </c>
      <c r="Q245" s="60" t="s">
        <v>16</v>
      </c>
      <c r="R245" s="68" t="s">
        <v>35</v>
      </c>
      <c r="S245" s="91" t="s">
        <v>2205</v>
      </c>
      <c r="T245" s="90" t="s">
        <v>2206</v>
      </c>
      <c r="U245" s="421">
        <v>43313</v>
      </c>
      <c r="V245" s="90" t="s">
        <v>1398</v>
      </c>
      <c r="W245" s="91" t="s">
        <v>2207</v>
      </c>
    </row>
    <row r="246" spans="1:23" s="93" customFormat="1" ht="52.5" x14ac:dyDescent="0.25">
      <c r="A246" s="411"/>
      <c r="B246" s="209"/>
      <c r="C246" s="48"/>
      <c r="D246" s="54" t="s">
        <v>2208</v>
      </c>
      <c r="E246" s="89" t="s">
        <v>32</v>
      </c>
      <c r="F246" s="62"/>
      <c r="G246" s="60"/>
      <c r="H246" s="60"/>
      <c r="I246" s="62"/>
      <c r="J246" s="296"/>
      <c r="K246" s="91" t="s">
        <v>2209</v>
      </c>
      <c r="L246" s="44" t="s">
        <v>7</v>
      </c>
      <c r="M246" s="45">
        <v>70</v>
      </c>
      <c r="N246" s="60"/>
      <c r="O246" s="60"/>
      <c r="P246" s="407"/>
      <c r="Q246" s="60"/>
      <c r="R246" s="68"/>
      <c r="S246" s="68"/>
      <c r="T246" s="68"/>
      <c r="U246" s="69"/>
      <c r="V246" s="68"/>
      <c r="W246" s="68"/>
    </row>
    <row r="247" spans="1:23" s="93" customFormat="1" x14ac:dyDescent="0.25">
      <c r="A247" s="411"/>
      <c r="B247" s="209"/>
      <c r="C247" s="48"/>
      <c r="D247" s="54" t="s">
        <v>2210</v>
      </c>
      <c r="E247" s="89" t="s">
        <v>29</v>
      </c>
      <c r="F247" s="62"/>
      <c r="G247" s="60"/>
      <c r="H247" s="60"/>
      <c r="I247" s="62"/>
      <c r="J247" s="296"/>
      <c r="K247" s="54"/>
      <c r="L247" s="44"/>
      <c r="M247" s="90">
        <v>0</v>
      </c>
      <c r="N247" s="60"/>
      <c r="O247" s="60"/>
      <c r="P247" s="407"/>
      <c r="Q247" s="60"/>
      <c r="R247" s="68"/>
      <c r="S247" s="68"/>
      <c r="T247" s="68"/>
      <c r="U247" s="68"/>
      <c r="V247" s="68"/>
      <c r="W247" s="68"/>
    </row>
    <row r="248" spans="1:23" s="93" customFormat="1" ht="31.5" x14ac:dyDescent="0.25">
      <c r="A248" s="411"/>
      <c r="B248" s="209"/>
      <c r="C248" s="48"/>
      <c r="D248" s="54" t="s">
        <v>2211</v>
      </c>
      <c r="E248" s="89"/>
      <c r="F248" s="62"/>
      <c r="G248" s="60"/>
      <c r="H248" s="60"/>
      <c r="I248" s="62"/>
      <c r="J248" s="296"/>
      <c r="K248" s="54"/>
      <c r="L248" s="44"/>
      <c r="M248" s="45">
        <v>0</v>
      </c>
      <c r="N248" s="60"/>
      <c r="O248" s="60"/>
      <c r="P248" s="407"/>
      <c r="Q248" s="60"/>
      <c r="R248" s="68"/>
      <c r="S248" s="68"/>
      <c r="T248" s="68"/>
      <c r="U248" s="68"/>
      <c r="V248" s="68"/>
      <c r="W248" s="68"/>
    </row>
    <row r="249" spans="1:23" s="93" customFormat="1" ht="21" x14ac:dyDescent="0.25">
      <c r="A249" s="411"/>
      <c r="B249" s="209"/>
      <c r="C249" s="48"/>
      <c r="D249" s="54" t="s">
        <v>2199</v>
      </c>
      <c r="E249" s="89"/>
      <c r="F249" s="62"/>
      <c r="G249" s="60"/>
      <c r="H249" s="60"/>
      <c r="I249" s="62"/>
      <c r="J249" s="171"/>
      <c r="K249" s="54"/>
      <c r="L249" s="44"/>
      <c r="M249" s="45">
        <v>0</v>
      </c>
      <c r="N249" s="60"/>
      <c r="O249" s="60"/>
      <c r="P249" s="407"/>
      <c r="Q249" s="60"/>
      <c r="R249" s="68"/>
      <c r="S249" s="68"/>
      <c r="T249" s="68"/>
      <c r="U249" s="68"/>
      <c r="V249" s="68"/>
      <c r="W249" s="68"/>
    </row>
    <row r="250" spans="1:23" s="93" customFormat="1" ht="52.5" x14ac:dyDescent="0.25">
      <c r="A250" s="411">
        <v>5</v>
      </c>
      <c r="B250" s="209" t="s">
        <v>75</v>
      </c>
      <c r="C250" s="48" t="s">
        <v>2212</v>
      </c>
      <c r="D250" s="58" t="s">
        <v>1723</v>
      </c>
      <c r="E250" s="88" t="s">
        <v>32</v>
      </c>
      <c r="F250" s="406" t="s">
        <v>1721</v>
      </c>
      <c r="G250" s="60">
        <v>3</v>
      </c>
      <c r="H250" s="60">
        <v>3</v>
      </c>
      <c r="I250" s="422">
        <v>9</v>
      </c>
      <c r="J250" s="387" t="s">
        <v>17</v>
      </c>
      <c r="K250" s="54" t="s">
        <v>2213</v>
      </c>
      <c r="L250" s="91" t="s">
        <v>7</v>
      </c>
      <c r="M250" s="90">
        <v>70</v>
      </c>
      <c r="N250" s="224">
        <v>2</v>
      </c>
      <c r="O250" s="224">
        <v>2</v>
      </c>
      <c r="P250" s="423">
        <v>4</v>
      </c>
      <c r="Q250" s="60" t="s">
        <v>19</v>
      </c>
      <c r="R250" s="68" t="s">
        <v>33</v>
      </c>
      <c r="S250" s="54" t="s">
        <v>110</v>
      </c>
      <c r="T250" s="54" t="s">
        <v>110</v>
      </c>
      <c r="U250" s="55" t="s">
        <v>110</v>
      </c>
      <c r="V250" s="54" t="s">
        <v>110</v>
      </c>
      <c r="W250" s="68"/>
    </row>
    <row r="251" spans="1:23" s="93" customFormat="1" ht="56.25" customHeight="1" x14ac:dyDescent="0.25">
      <c r="A251" s="411"/>
      <c r="B251" s="209"/>
      <c r="C251" s="48"/>
      <c r="D251" s="58" t="s">
        <v>1724</v>
      </c>
      <c r="E251" s="89"/>
      <c r="F251" s="406"/>
      <c r="G251" s="60"/>
      <c r="H251" s="60"/>
      <c r="I251" s="422"/>
      <c r="J251" s="296"/>
      <c r="K251" s="54" t="s">
        <v>2214</v>
      </c>
      <c r="L251" s="91" t="s">
        <v>1468</v>
      </c>
      <c r="M251" s="90">
        <v>70</v>
      </c>
      <c r="N251" s="224"/>
      <c r="O251" s="224"/>
      <c r="P251" s="423"/>
      <c r="Q251" s="60"/>
      <c r="R251" s="68"/>
      <c r="S251" s="68"/>
      <c r="T251" s="68"/>
      <c r="U251" s="69"/>
      <c r="V251" s="68"/>
      <c r="W251" s="68"/>
    </row>
    <row r="252" spans="1:23" s="93" customFormat="1" ht="33.75" customHeight="1" x14ac:dyDescent="0.25">
      <c r="A252" s="411"/>
      <c r="B252" s="209"/>
      <c r="C252" s="48"/>
      <c r="D252" s="58" t="s">
        <v>788</v>
      </c>
      <c r="E252" s="89"/>
      <c r="F252" s="406"/>
      <c r="G252" s="60"/>
      <c r="H252" s="60"/>
      <c r="I252" s="422"/>
      <c r="J252" s="296"/>
      <c r="K252" s="54"/>
      <c r="L252" s="91"/>
      <c r="M252" s="90">
        <v>70</v>
      </c>
      <c r="N252" s="224"/>
      <c r="O252" s="224"/>
      <c r="P252" s="423"/>
      <c r="Q252" s="60"/>
      <c r="R252" s="68"/>
      <c r="S252" s="68"/>
      <c r="T252" s="68"/>
      <c r="U252" s="68"/>
      <c r="V252" s="68"/>
      <c r="W252" s="68"/>
    </row>
    <row r="253" spans="1:23" s="93" customFormat="1" ht="33.75" customHeight="1" x14ac:dyDescent="0.25">
      <c r="A253" s="411"/>
      <c r="B253" s="209"/>
      <c r="C253" s="48"/>
      <c r="D253" s="58" t="s">
        <v>2215</v>
      </c>
      <c r="E253" s="89"/>
      <c r="F253" s="406"/>
      <c r="G253" s="60"/>
      <c r="H253" s="60"/>
      <c r="I253" s="422"/>
      <c r="J253" s="296"/>
      <c r="K253" s="54"/>
      <c r="L253" s="91"/>
      <c r="M253" s="90">
        <v>70</v>
      </c>
      <c r="N253" s="224"/>
      <c r="O253" s="224"/>
      <c r="P253" s="423"/>
      <c r="Q253" s="60"/>
      <c r="R253" s="68"/>
      <c r="S253" s="68"/>
      <c r="T253" s="68"/>
      <c r="U253" s="68"/>
      <c r="V253" s="68"/>
      <c r="W253" s="68"/>
    </row>
    <row r="254" spans="1:23" s="93" customFormat="1" ht="45" customHeight="1" x14ac:dyDescent="0.25">
      <c r="A254" s="411"/>
      <c r="B254" s="209"/>
      <c r="C254" s="48"/>
      <c r="D254" s="54" t="s">
        <v>2216</v>
      </c>
      <c r="E254" s="89"/>
      <c r="F254" s="406"/>
      <c r="G254" s="60"/>
      <c r="H254" s="60"/>
      <c r="I254" s="422"/>
      <c r="J254" s="171"/>
      <c r="K254" s="54"/>
      <c r="L254" s="91"/>
      <c r="M254" s="90">
        <v>0</v>
      </c>
      <c r="N254" s="224"/>
      <c r="O254" s="224"/>
      <c r="P254" s="423"/>
      <c r="Q254" s="60"/>
      <c r="R254" s="68"/>
      <c r="S254" s="68"/>
      <c r="T254" s="68"/>
      <c r="U254" s="68"/>
      <c r="V254" s="68"/>
      <c r="W254" s="68"/>
    </row>
    <row r="255" spans="1:23" s="93" customFormat="1" ht="52.5" x14ac:dyDescent="0.25">
      <c r="A255" s="411">
        <v>6</v>
      </c>
      <c r="B255" s="209" t="s">
        <v>75</v>
      </c>
      <c r="C255" s="48" t="s">
        <v>2217</v>
      </c>
      <c r="D255" s="54" t="s">
        <v>1725</v>
      </c>
      <c r="E255" s="88" t="s">
        <v>32</v>
      </c>
      <c r="F255" s="406" t="s">
        <v>1721</v>
      </c>
      <c r="G255" s="60">
        <v>3</v>
      </c>
      <c r="H255" s="60">
        <v>4</v>
      </c>
      <c r="I255" s="62">
        <v>12</v>
      </c>
      <c r="J255" s="387" t="s">
        <v>16</v>
      </c>
      <c r="K255" s="54" t="s">
        <v>2218</v>
      </c>
      <c r="L255" s="91" t="s">
        <v>1468</v>
      </c>
      <c r="M255" s="45">
        <v>85</v>
      </c>
      <c r="N255" s="60">
        <v>2</v>
      </c>
      <c r="O255" s="60">
        <v>2</v>
      </c>
      <c r="P255" s="407">
        <v>4</v>
      </c>
      <c r="Q255" s="60" t="s">
        <v>19</v>
      </c>
      <c r="R255" s="68" t="s">
        <v>33</v>
      </c>
      <c r="S255" s="68" t="s">
        <v>110</v>
      </c>
      <c r="T255" s="68" t="s">
        <v>110</v>
      </c>
      <c r="U255" s="69" t="s">
        <v>110</v>
      </c>
      <c r="V255" s="68" t="s">
        <v>110</v>
      </c>
      <c r="W255" s="68" t="s">
        <v>110</v>
      </c>
    </row>
    <row r="256" spans="1:23" s="93" customFormat="1" ht="63" x14ac:dyDescent="0.25">
      <c r="A256" s="411"/>
      <c r="B256" s="209"/>
      <c r="C256" s="48"/>
      <c r="D256" s="54" t="s">
        <v>2219</v>
      </c>
      <c r="E256" s="89"/>
      <c r="F256" s="406"/>
      <c r="G256" s="60"/>
      <c r="H256" s="60"/>
      <c r="I256" s="62"/>
      <c r="J256" s="296"/>
      <c r="K256" s="54" t="s">
        <v>2220</v>
      </c>
      <c r="L256" s="91" t="s">
        <v>7</v>
      </c>
      <c r="M256" s="45">
        <v>70</v>
      </c>
      <c r="N256" s="60"/>
      <c r="O256" s="60"/>
      <c r="P256" s="407"/>
      <c r="Q256" s="60"/>
      <c r="R256" s="68"/>
      <c r="S256" s="68"/>
      <c r="T256" s="68"/>
      <c r="U256" s="69"/>
      <c r="V256" s="68"/>
      <c r="W256" s="68"/>
    </row>
    <row r="257" spans="1:23" s="93" customFormat="1" ht="42" x14ac:dyDescent="0.25">
      <c r="A257" s="411"/>
      <c r="B257" s="209"/>
      <c r="C257" s="48"/>
      <c r="D257" s="54" t="s">
        <v>2221</v>
      </c>
      <c r="E257" s="89"/>
      <c r="F257" s="406"/>
      <c r="G257" s="60"/>
      <c r="H257" s="60"/>
      <c r="I257" s="62"/>
      <c r="J257" s="171"/>
      <c r="K257" s="54"/>
      <c r="L257" s="91"/>
      <c r="M257" s="45">
        <v>0</v>
      </c>
      <c r="N257" s="60"/>
      <c r="O257" s="60"/>
      <c r="P257" s="407"/>
      <c r="Q257" s="60"/>
      <c r="R257" s="68"/>
      <c r="S257" s="68"/>
      <c r="T257" s="68"/>
      <c r="U257" s="68"/>
      <c r="V257" s="68"/>
      <c r="W257" s="68"/>
    </row>
    <row r="258" spans="1:23" s="93" customFormat="1" ht="147" x14ac:dyDescent="0.25">
      <c r="A258" s="405">
        <v>1</v>
      </c>
      <c r="B258" s="209" t="s">
        <v>87</v>
      </c>
      <c r="C258" s="48" t="s">
        <v>2222</v>
      </c>
      <c r="D258" s="49" t="s">
        <v>2223</v>
      </c>
      <c r="E258" s="98" t="s">
        <v>32</v>
      </c>
      <c r="F258" s="406" t="s">
        <v>1721</v>
      </c>
      <c r="G258" s="60">
        <v>3</v>
      </c>
      <c r="H258" s="60">
        <v>3</v>
      </c>
      <c r="I258" s="62">
        <v>9</v>
      </c>
      <c r="J258" s="387" t="s">
        <v>17</v>
      </c>
      <c r="K258" s="49" t="s">
        <v>2224</v>
      </c>
      <c r="L258" s="44" t="s">
        <v>1468</v>
      </c>
      <c r="M258" s="45">
        <v>85</v>
      </c>
      <c r="N258" s="60">
        <v>3</v>
      </c>
      <c r="O258" s="60">
        <v>1</v>
      </c>
      <c r="P258" s="407">
        <v>3</v>
      </c>
      <c r="Q258" s="60" t="s">
        <v>19</v>
      </c>
      <c r="R258" s="68" t="s">
        <v>33</v>
      </c>
      <c r="S258" s="54" t="s">
        <v>110</v>
      </c>
      <c r="T258" s="54" t="s">
        <v>110</v>
      </c>
      <c r="U258" s="55" t="s">
        <v>110</v>
      </c>
      <c r="V258" s="54" t="s">
        <v>110</v>
      </c>
      <c r="W258" s="54" t="s">
        <v>110</v>
      </c>
    </row>
    <row r="259" spans="1:23" s="93" customFormat="1" ht="140.25" customHeight="1" x14ac:dyDescent="0.25">
      <c r="A259" s="405"/>
      <c r="B259" s="209"/>
      <c r="C259" s="48"/>
      <c r="D259" s="49" t="s">
        <v>2225</v>
      </c>
      <c r="E259" s="98"/>
      <c r="F259" s="406"/>
      <c r="G259" s="60"/>
      <c r="H259" s="60"/>
      <c r="I259" s="62"/>
      <c r="J259" s="171"/>
      <c r="K259" s="49" t="s">
        <v>2226</v>
      </c>
      <c r="L259" s="44" t="s">
        <v>1468</v>
      </c>
      <c r="M259" s="45">
        <v>85</v>
      </c>
      <c r="N259" s="60"/>
      <c r="O259" s="60"/>
      <c r="P259" s="407"/>
      <c r="Q259" s="60"/>
      <c r="R259" s="68"/>
      <c r="S259" s="68"/>
      <c r="T259" s="68"/>
      <c r="U259" s="68"/>
      <c r="V259" s="68"/>
      <c r="W259" s="68"/>
    </row>
    <row r="260" spans="1:23" s="93" customFormat="1" ht="115.5" x14ac:dyDescent="0.25">
      <c r="A260" s="405">
        <v>2</v>
      </c>
      <c r="B260" s="47" t="s">
        <v>87</v>
      </c>
      <c r="C260" s="48" t="s">
        <v>2227</v>
      </c>
      <c r="D260" s="49" t="s">
        <v>2228</v>
      </c>
      <c r="E260" s="111" t="s">
        <v>32</v>
      </c>
      <c r="F260" s="51" t="s">
        <v>1721</v>
      </c>
      <c r="G260" s="60">
        <v>2</v>
      </c>
      <c r="H260" s="60">
        <v>3</v>
      </c>
      <c r="I260" s="62">
        <v>6</v>
      </c>
      <c r="J260" s="387" t="s">
        <v>18</v>
      </c>
      <c r="K260" s="49" t="s">
        <v>2229</v>
      </c>
      <c r="L260" s="44" t="s">
        <v>1468</v>
      </c>
      <c r="M260" s="45">
        <v>85</v>
      </c>
      <c r="N260" s="60">
        <v>1</v>
      </c>
      <c r="O260" s="60">
        <v>1</v>
      </c>
      <c r="P260" s="407">
        <v>1</v>
      </c>
      <c r="Q260" s="60" t="s">
        <v>19</v>
      </c>
      <c r="R260" s="68" t="s">
        <v>33</v>
      </c>
      <c r="S260" s="68" t="s">
        <v>110</v>
      </c>
      <c r="T260" s="68" t="s">
        <v>110</v>
      </c>
      <c r="U260" s="69" t="s">
        <v>110</v>
      </c>
      <c r="V260" s="68" t="s">
        <v>110</v>
      </c>
      <c r="W260" s="68" t="s">
        <v>110</v>
      </c>
    </row>
    <row r="261" spans="1:23" s="93" customFormat="1" ht="73.5" x14ac:dyDescent="0.15">
      <c r="A261" s="405"/>
      <c r="B261" s="47"/>
      <c r="C261" s="48"/>
      <c r="D261" s="49" t="s">
        <v>2230</v>
      </c>
      <c r="E261" s="106" t="s">
        <v>32</v>
      </c>
      <c r="F261" s="51"/>
      <c r="G261" s="60"/>
      <c r="H261" s="60"/>
      <c r="I261" s="62"/>
      <c r="J261" s="171"/>
      <c r="K261" s="49" t="s">
        <v>2231</v>
      </c>
      <c r="L261" s="44" t="s">
        <v>7</v>
      </c>
      <c r="M261" s="45">
        <v>85</v>
      </c>
      <c r="N261" s="60"/>
      <c r="O261" s="60"/>
      <c r="P261" s="407"/>
      <c r="Q261" s="60"/>
      <c r="R261" s="43"/>
      <c r="S261" s="43"/>
      <c r="T261" s="43"/>
      <c r="U261" s="63"/>
      <c r="V261" s="43"/>
      <c r="W261" s="43"/>
    </row>
    <row r="262" spans="1:23" s="93" customFormat="1" ht="136.5" x14ac:dyDescent="0.15">
      <c r="A262" s="424">
        <v>3</v>
      </c>
      <c r="B262" s="409" t="s">
        <v>87</v>
      </c>
      <c r="C262" s="48" t="s">
        <v>2232</v>
      </c>
      <c r="D262" s="225" t="s">
        <v>2233</v>
      </c>
      <c r="E262" s="99" t="s">
        <v>32</v>
      </c>
      <c r="F262" s="425" t="s">
        <v>1721</v>
      </c>
      <c r="G262" s="47">
        <v>2</v>
      </c>
      <c r="H262" s="47">
        <v>2</v>
      </c>
      <c r="I262" s="51">
        <v>4</v>
      </c>
      <c r="J262" s="426" t="s">
        <v>19</v>
      </c>
      <c r="K262" s="49" t="s">
        <v>2234</v>
      </c>
      <c r="L262" s="52" t="s">
        <v>7</v>
      </c>
      <c r="M262" s="53">
        <v>85</v>
      </c>
      <c r="N262" s="47">
        <v>1</v>
      </c>
      <c r="O262" s="47">
        <v>1</v>
      </c>
      <c r="P262" s="427">
        <v>1</v>
      </c>
      <c r="Q262" s="47" t="s">
        <v>19</v>
      </c>
      <c r="R262" s="54" t="s">
        <v>33</v>
      </c>
      <c r="S262" s="54" t="s">
        <v>110</v>
      </c>
      <c r="T262" s="54" t="s">
        <v>110</v>
      </c>
      <c r="U262" s="54" t="s">
        <v>110</v>
      </c>
      <c r="V262" s="54" t="s">
        <v>110</v>
      </c>
      <c r="W262" s="54" t="s">
        <v>110</v>
      </c>
    </row>
    <row r="263" spans="1:23" s="93" customFormat="1" ht="157.5" x14ac:dyDescent="0.15">
      <c r="A263" s="424"/>
      <c r="B263" s="246"/>
      <c r="C263" s="48"/>
      <c r="D263" s="49" t="s">
        <v>2235</v>
      </c>
      <c r="E263" s="99"/>
      <c r="F263" s="425"/>
      <c r="G263" s="47"/>
      <c r="H263" s="47"/>
      <c r="I263" s="51"/>
      <c r="J263" s="428"/>
      <c r="K263" s="49" t="s">
        <v>2236</v>
      </c>
      <c r="L263" s="52" t="s">
        <v>1468</v>
      </c>
      <c r="M263" s="53">
        <v>85</v>
      </c>
      <c r="N263" s="47"/>
      <c r="O263" s="47"/>
      <c r="P263" s="427"/>
      <c r="Q263" s="47"/>
      <c r="R263" s="54"/>
      <c r="S263" s="54"/>
      <c r="T263" s="54"/>
      <c r="U263" s="54"/>
      <c r="V263" s="54"/>
      <c r="W263" s="54"/>
    </row>
    <row r="264" spans="1:23" s="93" customFormat="1" ht="115.5" x14ac:dyDescent="0.15">
      <c r="A264" s="424"/>
      <c r="B264" s="246"/>
      <c r="C264" s="48"/>
      <c r="D264" s="54" t="s">
        <v>2237</v>
      </c>
      <c r="E264" s="99"/>
      <c r="F264" s="425"/>
      <c r="G264" s="47"/>
      <c r="H264" s="47"/>
      <c r="I264" s="51"/>
      <c r="J264" s="428"/>
      <c r="K264" s="49" t="s">
        <v>2238</v>
      </c>
      <c r="L264" s="52" t="s">
        <v>1468</v>
      </c>
      <c r="M264" s="53">
        <v>85</v>
      </c>
      <c r="N264" s="47"/>
      <c r="O264" s="47"/>
      <c r="P264" s="427"/>
      <c r="Q264" s="47"/>
      <c r="R264" s="54"/>
      <c r="S264" s="54"/>
      <c r="T264" s="54"/>
      <c r="U264" s="54"/>
      <c r="V264" s="54"/>
      <c r="W264" s="54"/>
    </row>
    <row r="265" spans="1:23" s="93" customFormat="1" ht="84" x14ac:dyDescent="0.15">
      <c r="A265" s="424"/>
      <c r="B265" s="246"/>
      <c r="C265" s="48"/>
      <c r="D265" s="225" t="s">
        <v>2239</v>
      </c>
      <c r="E265" s="99"/>
      <c r="F265" s="425"/>
      <c r="G265" s="47"/>
      <c r="H265" s="47"/>
      <c r="I265" s="51"/>
      <c r="J265" s="279"/>
      <c r="K265" s="49" t="s">
        <v>2240</v>
      </c>
      <c r="L265" s="52" t="s">
        <v>1468</v>
      </c>
      <c r="M265" s="53">
        <v>85</v>
      </c>
      <c r="N265" s="47"/>
      <c r="O265" s="47"/>
      <c r="P265" s="427"/>
      <c r="Q265" s="47"/>
      <c r="R265" s="54"/>
      <c r="S265" s="54"/>
      <c r="T265" s="54"/>
      <c r="U265" s="54"/>
      <c r="V265" s="54"/>
      <c r="W265" s="54"/>
    </row>
    <row r="266" spans="1:23" s="93" customFormat="1" ht="147" x14ac:dyDescent="0.15">
      <c r="A266" s="405">
        <v>4</v>
      </c>
      <c r="B266" s="209" t="s">
        <v>87</v>
      </c>
      <c r="C266" s="48" t="s">
        <v>2241</v>
      </c>
      <c r="D266" s="54" t="s">
        <v>2242</v>
      </c>
      <c r="E266" s="99" t="s">
        <v>31</v>
      </c>
      <c r="F266" s="42" t="s">
        <v>1721</v>
      </c>
      <c r="G266" s="60">
        <v>5</v>
      </c>
      <c r="H266" s="60">
        <v>4</v>
      </c>
      <c r="I266" s="62">
        <v>20</v>
      </c>
      <c r="J266" s="387" t="s">
        <v>16</v>
      </c>
      <c r="K266" s="43" t="s">
        <v>2243</v>
      </c>
      <c r="L266" s="44" t="s">
        <v>7</v>
      </c>
      <c r="M266" s="45">
        <v>85</v>
      </c>
      <c r="N266" s="60">
        <v>3</v>
      </c>
      <c r="O266" s="60">
        <v>4</v>
      </c>
      <c r="P266" s="407">
        <v>12</v>
      </c>
      <c r="Q266" s="60" t="s">
        <v>16</v>
      </c>
      <c r="R266" s="68" t="s">
        <v>35</v>
      </c>
      <c r="S266" s="68" t="s">
        <v>2244</v>
      </c>
      <c r="T266" s="68" t="s">
        <v>2245</v>
      </c>
      <c r="U266" s="69">
        <v>43282</v>
      </c>
      <c r="V266" s="68" t="s">
        <v>1404</v>
      </c>
      <c r="W266" s="68" t="s">
        <v>2246</v>
      </c>
    </row>
    <row r="267" spans="1:23" s="93" customFormat="1" ht="168" x14ac:dyDescent="0.15">
      <c r="A267" s="405"/>
      <c r="B267" s="209"/>
      <c r="C267" s="48"/>
      <c r="D267" s="54" t="s">
        <v>2247</v>
      </c>
      <c r="E267" s="99" t="s">
        <v>32</v>
      </c>
      <c r="F267" s="42"/>
      <c r="G267" s="60"/>
      <c r="H267" s="60"/>
      <c r="I267" s="62"/>
      <c r="J267" s="296"/>
      <c r="K267" s="43" t="s">
        <v>2248</v>
      </c>
      <c r="L267" s="44" t="s">
        <v>7</v>
      </c>
      <c r="M267" s="45">
        <v>85</v>
      </c>
      <c r="N267" s="60"/>
      <c r="O267" s="60"/>
      <c r="P267" s="407"/>
      <c r="Q267" s="60"/>
      <c r="R267" s="68"/>
      <c r="S267" s="68"/>
      <c r="T267" s="68"/>
      <c r="U267" s="69"/>
      <c r="V267" s="68"/>
      <c r="W267" s="68"/>
    </row>
    <row r="268" spans="1:23" s="93" customFormat="1" ht="42" x14ac:dyDescent="0.15">
      <c r="A268" s="405"/>
      <c r="B268" s="209"/>
      <c r="C268" s="48"/>
      <c r="D268" s="225" t="s">
        <v>2249</v>
      </c>
      <c r="E268" s="99"/>
      <c r="F268" s="42"/>
      <c r="G268" s="60"/>
      <c r="H268" s="60"/>
      <c r="I268" s="62"/>
      <c r="J268" s="171"/>
      <c r="K268" s="49"/>
      <c r="L268" s="44"/>
      <c r="M268" s="90">
        <v>0</v>
      </c>
      <c r="N268" s="60"/>
      <c r="O268" s="60"/>
      <c r="P268" s="407"/>
      <c r="Q268" s="60"/>
      <c r="R268" s="68"/>
      <c r="S268" s="68"/>
      <c r="T268" s="68"/>
      <c r="U268" s="68"/>
      <c r="V268" s="68"/>
      <c r="W268" s="68"/>
    </row>
    <row r="269" spans="1:23" s="93" customFormat="1" ht="147" x14ac:dyDescent="0.15">
      <c r="A269" s="405">
        <v>5</v>
      </c>
      <c r="B269" s="209" t="s">
        <v>87</v>
      </c>
      <c r="C269" s="369" t="s">
        <v>2250</v>
      </c>
      <c r="D269" s="54" t="s">
        <v>2251</v>
      </c>
      <c r="E269" s="99" t="s">
        <v>32</v>
      </c>
      <c r="F269" s="406" t="s">
        <v>1721</v>
      </c>
      <c r="G269" s="60">
        <v>3</v>
      </c>
      <c r="H269" s="60">
        <v>1</v>
      </c>
      <c r="I269" s="62">
        <v>3</v>
      </c>
      <c r="J269" s="387" t="s">
        <v>19</v>
      </c>
      <c r="K269" s="43" t="s">
        <v>2252</v>
      </c>
      <c r="L269" s="44" t="s">
        <v>7</v>
      </c>
      <c r="M269" s="45">
        <v>85</v>
      </c>
      <c r="N269" s="60">
        <v>1</v>
      </c>
      <c r="O269" s="60">
        <v>1</v>
      </c>
      <c r="P269" s="407">
        <v>1</v>
      </c>
      <c r="Q269" s="60" t="s">
        <v>19</v>
      </c>
      <c r="R269" s="54" t="s">
        <v>34</v>
      </c>
      <c r="S269" s="54" t="s">
        <v>110</v>
      </c>
      <c r="T269" s="54" t="s">
        <v>110</v>
      </c>
      <c r="U269" s="54" t="s">
        <v>110</v>
      </c>
      <c r="V269" s="54" t="s">
        <v>110</v>
      </c>
      <c r="W269" s="54" t="s">
        <v>110</v>
      </c>
    </row>
    <row r="270" spans="1:23" s="93" customFormat="1" ht="105" x14ac:dyDescent="0.15">
      <c r="A270" s="405"/>
      <c r="B270" s="209"/>
      <c r="C270" s="369"/>
      <c r="D270" s="54" t="s">
        <v>2253</v>
      </c>
      <c r="E270" s="99" t="s">
        <v>32</v>
      </c>
      <c r="F270" s="406"/>
      <c r="G270" s="60"/>
      <c r="H270" s="60"/>
      <c r="I270" s="62"/>
      <c r="J270" s="171"/>
      <c r="K270" s="43" t="s">
        <v>2254</v>
      </c>
      <c r="L270" s="44" t="s">
        <v>1468</v>
      </c>
      <c r="M270" s="45">
        <v>85</v>
      </c>
      <c r="N270" s="60"/>
      <c r="O270" s="60"/>
      <c r="P270" s="407"/>
      <c r="Q270" s="60"/>
      <c r="R270" s="68" t="s">
        <v>34</v>
      </c>
      <c r="S270" s="54" t="s">
        <v>110</v>
      </c>
      <c r="T270" s="54" t="s">
        <v>110</v>
      </c>
      <c r="U270" s="54" t="s">
        <v>110</v>
      </c>
      <c r="V270" s="54" t="s">
        <v>110</v>
      </c>
      <c r="W270" s="54" t="s">
        <v>110</v>
      </c>
    </row>
    <row r="271" spans="1:23" s="93" customFormat="1" ht="136.5" x14ac:dyDescent="0.25">
      <c r="A271" s="411">
        <v>1</v>
      </c>
      <c r="B271" s="209" t="s">
        <v>76</v>
      </c>
      <c r="C271" s="48" t="s">
        <v>2255</v>
      </c>
      <c r="D271" s="54" t="s">
        <v>2256</v>
      </c>
      <c r="E271" s="88" t="s">
        <v>32</v>
      </c>
      <c r="F271" s="406" t="s">
        <v>1721</v>
      </c>
      <c r="G271" s="60">
        <v>2</v>
      </c>
      <c r="H271" s="60">
        <v>2</v>
      </c>
      <c r="I271" s="62">
        <v>4</v>
      </c>
      <c r="J271" s="387" t="s">
        <v>19</v>
      </c>
      <c r="K271" s="49" t="s">
        <v>2257</v>
      </c>
      <c r="L271" s="44" t="s">
        <v>7</v>
      </c>
      <c r="M271" s="45">
        <v>70</v>
      </c>
      <c r="N271" s="60">
        <v>1</v>
      </c>
      <c r="O271" s="60">
        <v>2</v>
      </c>
      <c r="P271" s="407">
        <v>2</v>
      </c>
      <c r="Q271" s="60" t="s">
        <v>19</v>
      </c>
      <c r="R271" s="68" t="s">
        <v>33</v>
      </c>
      <c r="S271" s="54" t="s">
        <v>110</v>
      </c>
      <c r="T271" s="54" t="s">
        <v>110</v>
      </c>
      <c r="U271" s="55" t="s">
        <v>110</v>
      </c>
      <c r="V271" s="54" t="s">
        <v>110</v>
      </c>
      <c r="W271" s="54" t="s">
        <v>110</v>
      </c>
    </row>
    <row r="272" spans="1:23" s="93" customFormat="1" ht="63" x14ac:dyDescent="0.25">
      <c r="A272" s="411"/>
      <c r="B272" s="209"/>
      <c r="C272" s="48"/>
      <c r="D272" s="54" t="s">
        <v>2258</v>
      </c>
      <c r="E272" s="89" t="s">
        <v>28</v>
      </c>
      <c r="F272" s="406"/>
      <c r="G272" s="60"/>
      <c r="H272" s="60"/>
      <c r="I272" s="62"/>
      <c r="J272" s="296"/>
      <c r="K272" s="49"/>
      <c r="L272" s="44"/>
      <c r="M272" s="45">
        <v>0</v>
      </c>
      <c r="N272" s="60"/>
      <c r="O272" s="60"/>
      <c r="P272" s="407"/>
      <c r="Q272" s="60"/>
      <c r="R272" s="68"/>
      <c r="S272" s="68"/>
      <c r="T272" s="68"/>
      <c r="U272" s="68"/>
      <c r="V272" s="68"/>
      <c r="W272" s="68"/>
    </row>
    <row r="273" spans="1:23" s="93" customFormat="1" ht="52.5" x14ac:dyDescent="0.25">
      <c r="A273" s="411"/>
      <c r="B273" s="209"/>
      <c r="C273" s="48"/>
      <c r="D273" s="54" t="s">
        <v>2259</v>
      </c>
      <c r="E273" s="89" t="s">
        <v>32</v>
      </c>
      <c r="F273" s="406"/>
      <c r="G273" s="60"/>
      <c r="H273" s="60"/>
      <c r="I273" s="62"/>
      <c r="J273" s="171"/>
      <c r="K273" s="49"/>
      <c r="L273" s="44"/>
      <c r="M273" s="45">
        <v>0</v>
      </c>
      <c r="N273" s="60"/>
      <c r="O273" s="60"/>
      <c r="P273" s="407"/>
      <c r="Q273" s="60"/>
      <c r="R273" s="68"/>
      <c r="S273" s="68"/>
      <c r="T273" s="68"/>
      <c r="U273" s="68"/>
      <c r="V273" s="68"/>
      <c r="W273" s="68"/>
    </row>
    <row r="274" spans="1:23" s="93" customFormat="1" ht="105" x14ac:dyDescent="0.25">
      <c r="A274" s="411">
        <v>2</v>
      </c>
      <c r="B274" s="209" t="s">
        <v>76</v>
      </c>
      <c r="C274" s="48" t="s">
        <v>2260</v>
      </c>
      <c r="D274" s="54" t="s">
        <v>2261</v>
      </c>
      <c r="E274" s="88" t="s">
        <v>31</v>
      </c>
      <c r="F274" s="406" t="s">
        <v>1721</v>
      </c>
      <c r="G274" s="60">
        <v>2</v>
      </c>
      <c r="H274" s="60">
        <v>4</v>
      </c>
      <c r="I274" s="62">
        <v>8</v>
      </c>
      <c r="J274" s="387" t="s">
        <v>17</v>
      </c>
      <c r="K274" s="49" t="s">
        <v>2262</v>
      </c>
      <c r="L274" s="44" t="s">
        <v>1468</v>
      </c>
      <c r="M274" s="45">
        <v>55</v>
      </c>
      <c r="N274" s="60">
        <v>1</v>
      </c>
      <c r="O274" s="60">
        <v>2</v>
      </c>
      <c r="P274" s="407">
        <v>2</v>
      </c>
      <c r="Q274" s="60" t="s">
        <v>19</v>
      </c>
      <c r="R274" s="43" t="s">
        <v>33</v>
      </c>
      <c r="S274" s="49" t="s">
        <v>110</v>
      </c>
      <c r="T274" s="49" t="s">
        <v>110</v>
      </c>
      <c r="U274" s="56" t="s">
        <v>110</v>
      </c>
      <c r="V274" s="49" t="s">
        <v>110</v>
      </c>
      <c r="W274" s="49" t="s">
        <v>110</v>
      </c>
    </row>
    <row r="275" spans="1:23" s="93" customFormat="1" ht="90" customHeight="1" x14ac:dyDescent="0.25">
      <c r="A275" s="411"/>
      <c r="B275" s="209"/>
      <c r="C275" s="48"/>
      <c r="D275" s="54" t="s">
        <v>2263</v>
      </c>
      <c r="E275" s="89" t="s">
        <v>32</v>
      </c>
      <c r="F275" s="406"/>
      <c r="G275" s="60"/>
      <c r="H275" s="60"/>
      <c r="I275" s="62"/>
      <c r="J275" s="296"/>
      <c r="K275" s="49" t="s">
        <v>2264</v>
      </c>
      <c r="L275" s="44" t="s">
        <v>7</v>
      </c>
      <c r="M275" s="45">
        <v>85</v>
      </c>
      <c r="N275" s="60"/>
      <c r="O275" s="60"/>
      <c r="P275" s="407"/>
      <c r="Q275" s="60"/>
      <c r="R275" s="68"/>
      <c r="S275" s="68"/>
      <c r="T275" s="68"/>
      <c r="U275" s="69"/>
      <c r="V275" s="68"/>
      <c r="W275" s="68"/>
    </row>
    <row r="276" spans="1:23" s="93" customFormat="1" ht="67.5" customHeight="1" x14ac:dyDescent="0.25">
      <c r="A276" s="411"/>
      <c r="B276" s="209"/>
      <c r="C276" s="48"/>
      <c r="D276" s="54" t="s">
        <v>2265</v>
      </c>
      <c r="E276" s="89" t="s">
        <v>32</v>
      </c>
      <c r="F276" s="406"/>
      <c r="G276" s="60"/>
      <c r="H276" s="60"/>
      <c r="I276" s="62"/>
      <c r="J276" s="171"/>
      <c r="K276" s="49"/>
      <c r="L276" s="44"/>
      <c r="M276" s="45">
        <v>0</v>
      </c>
      <c r="N276" s="60"/>
      <c r="O276" s="60"/>
      <c r="P276" s="407"/>
      <c r="Q276" s="60"/>
      <c r="R276" s="68"/>
      <c r="S276" s="68"/>
      <c r="T276" s="68"/>
      <c r="U276" s="69"/>
      <c r="V276" s="68"/>
      <c r="W276" s="68"/>
    </row>
    <row r="277" spans="1:23" s="93" customFormat="1" ht="157.5" x14ac:dyDescent="0.25">
      <c r="A277" s="411">
        <v>3</v>
      </c>
      <c r="B277" s="209" t="s">
        <v>76</v>
      </c>
      <c r="C277" s="48" t="s">
        <v>2266</v>
      </c>
      <c r="D277" s="54" t="s">
        <v>2267</v>
      </c>
      <c r="E277" s="88" t="s">
        <v>31</v>
      </c>
      <c r="F277" s="62" t="s">
        <v>1721</v>
      </c>
      <c r="G277" s="60">
        <v>2</v>
      </c>
      <c r="H277" s="60">
        <v>3</v>
      </c>
      <c r="I277" s="62">
        <v>6</v>
      </c>
      <c r="J277" s="387" t="s">
        <v>18</v>
      </c>
      <c r="K277" s="49" t="s">
        <v>2268</v>
      </c>
      <c r="L277" s="44" t="s">
        <v>7</v>
      </c>
      <c r="M277" s="45">
        <v>70</v>
      </c>
      <c r="N277" s="60">
        <v>1</v>
      </c>
      <c r="O277" s="60">
        <v>2</v>
      </c>
      <c r="P277" s="407">
        <v>2</v>
      </c>
      <c r="Q277" s="60" t="s">
        <v>19</v>
      </c>
      <c r="R277" s="68" t="s">
        <v>33</v>
      </c>
      <c r="S277" s="54" t="s">
        <v>110</v>
      </c>
      <c r="T277" s="54" t="s">
        <v>110</v>
      </c>
      <c r="U277" s="54" t="s">
        <v>110</v>
      </c>
      <c r="V277" s="54" t="s">
        <v>110</v>
      </c>
      <c r="W277" s="54" t="s">
        <v>110</v>
      </c>
    </row>
    <row r="278" spans="1:23" s="93" customFormat="1" ht="73.5" x14ac:dyDescent="0.25">
      <c r="A278" s="411"/>
      <c r="B278" s="209"/>
      <c r="C278" s="48"/>
      <c r="D278" s="54" t="s">
        <v>2269</v>
      </c>
      <c r="E278" s="89" t="s">
        <v>30</v>
      </c>
      <c r="F278" s="62"/>
      <c r="G278" s="60"/>
      <c r="H278" s="60"/>
      <c r="I278" s="62"/>
      <c r="J278" s="296"/>
      <c r="K278" s="49" t="s">
        <v>2270</v>
      </c>
      <c r="L278" s="44" t="s">
        <v>7</v>
      </c>
      <c r="M278" s="45">
        <v>70</v>
      </c>
      <c r="N278" s="60"/>
      <c r="O278" s="60"/>
      <c r="P278" s="407"/>
      <c r="Q278" s="60"/>
      <c r="R278" s="68"/>
      <c r="S278" s="68"/>
      <c r="T278" s="68"/>
      <c r="U278" s="68"/>
      <c r="V278" s="68"/>
      <c r="W278" s="68"/>
    </row>
    <row r="279" spans="1:23" s="93" customFormat="1" ht="21" x14ac:dyDescent="0.25">
      <c r="A279" s="411"/>
      <c r="B279" s="209"/>
      <c r="C279" s="48"/>
      <c r="D279" s="54" t="s">
        <v>2271</v>
      </c>
      <c r="E279" s="89" t="s">
        <v>32</v>
      </c>
      <c r="F279" s="62"/>
      <c r="G279" s="60"/>
      <c r="H279" s="60"/>
      <c r="I279" s="62"/>
      <c r="J279" s="171"/>
      <c r="K279" s="49"/>
      <c r="L279" s="44"/>
      <c r="M279" s="45">
        <v>0</v>
      </c>
      <c r="N279" s="60"/>
      <c r="O279" s="60"/>
      <c r="P279" s="407"/>
      <c r="Q279" s="60"/>
      <c r="R279" s="68"/>
      <c r="S279" s="68"/>
      <c r="T279" s="68"/>
      <c r="U279" s="68"/>
      <c r="V279" s="68"/>
      <c r="W279" s="68"/>
    </row>
    <row r="280" spans="1:23" s="93" customFormat="1" ht="147" x14ac:dyDescent="0.25">
      <c r="A280" s="411">
        <v>4</v>
      </c>
      <c r="B280" s="209" t="s">
        <v>76</v>
      </c>
      <c r="C280" s="48" t="s">
        <v>2272</v>
      </c>
      <c r="D280" s="54" t="s">
        <v>2273</v>
      </c>
      <c r="E280" s="88" t="s">
        <v>32</v>
      </c>
      <c r="F280" s="62" t="s">
        <v>1721</v>
      </c>
      <c r="G280" s="60">
        <v>3</v>
      </c>
      <c r="H280" s="60">
        <v>2</v>
      </c>
      <c r="I280" s="62">
        <v>6</v>
      </c>
      <c r="J280" s="387" t="s">
        <v>18</v>
      </c>
      <c r="K280" s="43" t="s">
        <v>2274</v>
      </c>
      <c r="L280" s="44" t="s">
        <v>7</v>
      </c>
      <c r="M280" s="45">
        <v>65</v>
      </c>
      <c r="N280" s="60">
        <v>2</v>
      </c>
      <c r="O280" s="60">
        <v>2</v>
      </c>
      <c r="P280" s="407">
        <v>4</v>
      </c>
      <c r="Q280" s="60" t="s">
        <v>19</v>
      </c>
      <c r="R280" s="68" t="s">
        <v>33</v>
      </c>
      <c r="S280" s="68" t="s">
        <v>110</v>
      </c>
      <c r="T280" s="68" t="s">
        <v>110</v>
      </c>
      <c r="U280" s="69" t="s">
        <v>110</v>
      </c>
      <c r="V280" s="68" t="s">
        <v>110</v>
      </c>
      <c r="W280" s="68" t="s">
        <v>110</v>
      </c>
    </row>
    <row r="281" spans="1:23" s="93" customFormat="1" ht="52.5" x14ac:dyDescent="0.25">
      <c r="A281" s="411"/>
      <c r="B281" s="209"/>
      <c r="C281" s="48"/>
      <c r="D281" s="54" t="s">
        <v>2275</v>
      </c>
      <c r="E281" s="89" t="s">
        <v>28</v>
      </c>
      <c r="F281" s="62"/>
      <c r="G281" s="60"/>
      <c r="H281" s="60"/>
      <c r="I281" s="62"/>
      <c r="J281" s="296"/>
      <c r="K281" s="43"/>
      <c r="L281" s="44"/>
      <c r="M281" s="45">
        <v>0</v>
      </c>
      <c r="N281" s="60"/>
      <c r="O281" s="60"/>
      <c r="P281" s="407"/>
      <c r="Q281" s="60"/>
      <c r="R281" s="68"/>
      <c r="S281" s="68"/>
      <c r="T281" s="68"/>
      <c r="U281" s="69"/>
      <c r="V281" s="68"/>
      <c r="W281" s="68"/>
    </row>
    <row r="282" spans="1:23" s="93" customFormat="1" ht="52.5" x14ac:dyDescent="0.25">
      <c r="A282" s="411"/>
      <c r="B282" s="209"/>
      <c r="C282" s="48"/>
      <c r="D282" s="54" t="s">
        <v>2276</v>
      </c>
      <c r="E282" s="89" t="s">
        <v>32</v>
      </c>
      <c r="F282" s="62"/>
      <c r="G282" s="60"/>
      <c r="H282" s="60"/>
      <c r="I282" s="62"/>
      <c r="J282" s="296"/>
      <c r="K282" s="49"/>
      <c r="L282" s="44"/>
      <c r="M282" s="90">
        <v>0</v>
      </c>
      <c r="N282" s="60"/>
      <c r="O282" s="60"/>
      <c r="P282" s="407"/>
      <c r="Q282" s="60"/>
      <c r="R282" s="68"/>
      <c r="S282" s="68"/>
      <c r="T282" s="68"/>
      <c r="U282" s="68"/>
      <c r="V282" s="68"/>
      <c r="W282" s="68"/>
    </row>
    <row r="283" spans="1:23" s="93" customFormat="1" ht="42" x14ac:dyDescent="0.25">
      <c r="A283" s="411"/>
      <c r="B283" s="209"/>
      <c r="C283" s="48"/>
      <c r="D283" s="54" t="s">
        <v>2263</v>
      </c>
      <c r="E283" s="89" t="s">
        <v>32</v>
      </c>
      <c r="F283" s="62"/>
      <c r="G283" s="60"/>
      <c r="H283" s="60"/>
      <c r="I283" s="62"/>
      <c r="J283" s="171"/>
      <c r="K283" s="49"/>
      <c r="L283" s="44"/>
      <c r="M283" s="45">
        <v>0</v>
      </c>
      <c r="N283" s="60"/>
      <c r="O283" s="60"/>
      <c r="P283" s="407"/>
      <c r="Q283" s="60"/>
      <c r="R283" s="68"/>
      <c r="S283" s="68"/>
      <c r="T283" s="68"/>
      <c r="U283" s="68"/>
      <c r="V283" s="68"/>
      <c r="W283" s="68"/>
    </row>
    <row r="284" spans="1:23" s="93" customFormat="1" ht="126" x14ac:dyDescent="0.25">
      <c r="A284" s="411">
        <v>5</v>
      </c>
      <c r="B284" s="209" t="s">
        <v>76</v>
      </c>
      <c r="C284" s="48" t="s">
        <v>2277</v>
      </c>
      <c r="D284" s="54" t="s">
        <v>2278</v>
      </c>
      <c r="E284" s="88" t="s">
        <v>32</v>
      </c>
      <c r="F284" s="406" t="s">
        <v>1721</v>
      </c>
      <c r="G284" s="60">
        <v>2</v>
      </c>
      <c r="H284" s="60">
        <v>3</v>
      </c>
      <c r="I284" s="62">
        <v>6</v>
      </c>
      <c r="J284" s="387" t="s">
        <v>17</v>
      </c>
      <c r="K284" s="49" t="s">
        <v>2279</v>
      </c>
      <c r="L284" s="44" t="s">
        <v>1468</v>
      </c>
      <c r="M284" s="45">
        <v>60</v>
      </c>
      <c r="N284" s="60">
        <v>2</v>
      </c>
      <c r="O284" s="60">
        <v>2</v>
      </c>
      <c r="P284" s="407">
        <v>4</v>
      </c>
      <c r="Q284" s="60" t="s">
        <v>19</v>
      </c>
      <c r="R284" s="43" t="s">
        <v>33</v>
      </c>
      <c r="S284" s="43" t="s">
        <v>110</v>
      </c>
      <c r="T284" s="43" t="s">
        <v>110</v>
      </c>
      <c r="U284" s="63" t="s">
        <v>110</v>
      </c>
      <c r="V284" s="43" t="s">
        <v>110</v>
      </c>
      <c r="W284" s="43" t="s">
        <v>110</v>
      </c>
    </row>
    <row r="285" spans="1:23" s="93" customFormat="1" ht="67.5" customHeight="1" x14ac:dyDescent="0.25">
      <c r="A285" s="411"/>
      <c r="B285" s="209"/>
      <c r="C285" s="48"/>
      <c r="D285" s="54" t="s">
        <v>2280</v>
      </c>
      <c r="E285" s="89" t="s">
        <v>32</v>
      </c>
      <c r="F285" s="406"/>
      <c r="G285" s="60"/>
      <c r="H285" s="60"/>
      <c r="I285" s="62"/>
      <c r="J285" s="296"/>
      <c r="K285" s="49" t="s">
        <v>2281</v>
      </c>
      <c r="L285" s="44" t="s">
        <v>1468</v>
      </c>
      <c r="M285" s="45">
        <v>70</v>
      </c>
      <c r="N285" s="60"/>
      <c r="O285" s="60"/>
      <c r="P285" s="407"/>
      <c r="Q285" s="60"/>
      <c r="R285" s="68"/>
      <c r="S285" s="68"/>
      <c r="T285" s="68"/>
      <c r="U285" s="69"/>
      <c r="V285" s="68"/>
      <c r="W285" s="68"/>
    </row>
    <row r="286" spans="1:23" s="93" customFormat="1" ht="45" customHeight="1" x14ac:dyDescent="0.25">
      <c r="A286" s="411"/>
      <c r="B286" s="209"/>
      <c r="C286" s="48"/>
      <c r="D286" s="54" t="s">
        <v>2282</v>
      </c>
      <c r="E286" s="89" t="s">
        <v>32</v>
      </c>
      <c r="F286" s="406"/>
      <c r="G286" s="60"/>
      <c r="H286" s="60"/>
      <c r="I286" s="62"/>
      <c r="J286" s="296"/>
      <c r="K286" s="49"/>
      <c r="L286" s="44"/>
      <c r="M286" s="45">
        <v>0</v>
      </c>
      <c r="N286" s="60"/>
      <c r="O286" s="60"/>
      <c r="P286" s="407"/>
      <c r="Q286" s="60"/>
      <c r="R286" s="68"/>
      <c r="S286" s="68"/>
      <c r="T286" s="68"/>
      <c r="U286" s="68"/>
      <c r="V286" s="68"/>
      <c r="W286" s="68"/>
    </row>
    <row r="287" spans="1:23" s="93" customFormat="1" ht="78.75" customHeight="1" x14ac:dyDescent="0.25">
      <c r="A287" s="411"/>
      <c r="B287" s="209"/>
      <c r="C287" s="48"/>
      <c r="D287" s="54" t="s">
        <v>2283</v>
      </c>
      <c r="E287" s="89" t="s">
        <v>32</v>
      </c>
      <c r="F287" s="406"/>
      <c r="G287" s="60"/>
      <c r="H287" s="60"/>
      <c r="I287" s="62"/>
      <c r="J287" s="171"/>
      <c r="K287" s="49"/>
      <c r="L287" s="44"/>
      <c r="M287" s="45">
        <v>0</v>
      </c>
      <c r="N287" s="60"/>
      <c r="O287" s="60"/>
      <c r="P287" s="407"/>
      <c r="Q287" s="60"/>
      <c r="R287" s="68"/>
      <c r="S287" s="68"/>
      <c r="T287" s="68"/>
      <c r="U287" s="68"/>
      <c r="V287" s="68"/>
      <c r="W287" s="68"/>
    </row>
    <row r="288" spans="1:23" s="93" customFormat="1" ht="94.5" x14ac:dyDescent="0.25">
      <c r="A288" s="411">
        <v>6</v>
      </c>
      <c r="B288" s="209" t="s">
        <v>76</v>
      </c>
      <c r="C288" s="48" t="s">
        <v>2284</v>
      </c>
      <c r="D288" s="54" t="s">
        <v>2285</v>
      </c>
      <c r="E288" s="88" t="s">
        <v>32</v>
      </c>
      <c r="F288" s="406" t="s">
        <v>1721</v>
      </c>
      <c r="G288" s="60">
        <v>3</v>
      </c>
      <c r="H288" s="60">
        <v>2</v>
      </c>
      <c r="I288" s="62">
        <v>6</v>
      </c>
      <c r="J288" s="387" t="s">
        <v>18</v>
      </c>
      <c r="K288" s="49" t="s">
        <v>2286</v>
      </c>
      <c r="L288" s="44" t="s">
        <v>1468</v>
      </c>
      <c r="M288" s="45">
        <v>75</v>
      </c>
      <c r="N288" s="60">
        <v>2</v>
      </c>
      <c r="O288" s="60">
        <v>2</v>
      </c>
      <c r="P288" s="407">
        <v>4</v>
      </c>
      <c r="Q288" s="60" t="s">
        <v>19</v>
      </c>
      <c r="R288" s="43" t="s">
        <v>33</v>
      </c>
      <c r="S288" s="43" t="s">
        <v>110</v>
      </c>
      <c r="T288" s="43" t="s">
        <v>110</v>
      </c>
      <c r="U288" s="43" t="s">
        <v>110</v>
      </c>
      <c r="V288" s="43" t="s">
        <v>110</v>
      </c>
      <c r="W288" s="43" t="s">
        <v>110</v>
      </c>
    </row>
    <row r="289" spans="1:23" s="93" customFormat="1" ht="115.5" x14ac:dyDescent="0.25">
      <c r="A289" s="411"/>
      <c r="B289" s="209"/>
      <c r="C289" s="48"/>
      <c r="D289" s="54" t="s">
        <v>2287</v>
      </c>
      <c r="E289" s="89" t="s">
        <v>32</v>
      </c>
      <c r="F289" s="406"/>
      <c r="G289" s="60"/>
      <c r="H289" s="60"/>
      <c r="I289" s="62"/>
      <c r="J289" s="296"/>
      <c r="K289" s="49" t="s">
        <v>2288</v>
      </c>
      <c r="L289" s="44" t="s">
        <v>1468</v>
      </c>
      <c r="M289" s="45">
        <v>45</v>
      </c>
      <c r="N289" s="60"/>
      <c r="O289" s="60"/>
      <c r="P289" s="407"/>
      <c r="Q289" s="60"/>
      <c r="R289" s="68"/>
      <c r="S289" s="68"/>
      <c r="T289" s="68"/>
      <c r="U289" s="69"/>
      <c r="V289" s="68"/>
      <c r="W289" s="68"/>
    </row>
    <row r="290" spans="1:23" s="93" customFormat="1" ht="94.5" x14ac:dyDescent="0.25">
      <c r="A290" s="411"/>
      <c r="B290" s="209"/>
      <c r="C290" s="48"/>
      <c r="D290" s="54" t="s">
        <v>2289</v>
      </c>
      <c r="E290" s="89" t="s">
        <v>32</v>
      </c>
      <c r="F290" s="406"/>
      <c r="G290" s="60"/>
      <c r="H290" s="60"/>
      <c r="I290" s="62"/>
      <c r="J290" s="171"/>
      <c r="K290" s="49" t="s">
        <v>2290</v>
      </c>
      <c r="L290" s="44" t="s">
        <v>1468</v>
      </c>
      <c r="M290" s="45">
        <v>70</v>
      </c>
      <c r="N290" s="60"/>
      <c r="O290" s="60"/>
      <c r="P290" s="407"/>
      <c r="Q290" s="60"/>
      <c r="R290" s="68"/>
      <c r="S290" s="68"/>
      <c r="T290" s="68"/>
      <c r="U290" s="68"/>
      <c r="V290" s="68"/>
      <c r="W290" s="68"/>
    </row>
    <row r="291" spans="1:23" s="93" customFormat="1" ht="84" x14ac:dyDescent="0.25">
      <c r="A291" s="411">
        <v>7</v>
      </c>
      <c r="B291" s="209" t="s">
        <v>76</v>
      </c>
      <c r="C291" s="48" t="s">
        <v>2291</v>
      </c>
      <c r="D291" s="54" t="s">
        <v>2292</v>
      </c>
      <c r="E291" s="88" t="s">
        <v>32</v>
      </c>
      <c r="F291" s="406" t="s">
        <v>1721</v>
      </c>
      <c r="G291" s="60">
        <v>1</v>
      </c>
      <c r="H291" s="60">
        <v>2</v>
      </c>
      <c r="I291" s="62">
        <v>2</v>
      </c>
      <c r="J291" s="387" t="s">
        <v>19</v>
      </c>
      <c r="K291" s="49" t="s">
        <v>2293</v>
      </c>
      <c r="L291" s="44" t="s">
        <v>7</v>
      </c>
      <c r="M291" s="45">
        <v>70</v>
      </c>
      <c r="N291" s="60">
        <v>1</v>
      </c>
      <c r="O291" s="60">
        <v>2</v>
      </c>
      <c r="P291" s="407">
        <v>2</v>
      </c>
      <c r="Q291" s="60" t="s">
        <v>19</v>
      </c>
      <c r="R291" s="68" t="s">
        <v>33</v>
      </c>
      <c r="S291" s="68" t="s">
        <v>110</v>
      </c>
      <c r="T291" s="68" t="s">
        <v>110</v>
      </c>
      <c r="U291" s="68" t="s">
        <v>110</v>
      </c>
      <c r="V291" s="68" t="s">
        <v>110</v>
      </c>
      <c r="W291" s="68" t="s">
        <v>110</v>
      </c>
    </row>
    <row r="292" spans="1:23" s="93" customFormat="1" ht="94.5" x14ac:dyDescent="0.25">
      <c r="A292" s="411"/>
      <c r="B292" s="209"/>
      <c r="C292" s="48"/>
      <c r="D292" s="54" t="s">
        <v>2294</v>
      </c>
      <c r="E292" s="89" t="s">
        <v>32</v>
      </c>
      <c r="F292" s="406"/>
      <c r="G292" s="60"/>
      <c r="H292" s="60"/>
      <c r="I292" s="62"/>
      <c r="J292" s="296"/>
      <c r="K292" s="49" t="s">
        <v>2295</v>
      </c>
      <c r="L292" s="44" t="s">
        <v>7</v>
      </c>
      <c r="M292" s="45">
        <v>75</v>
      </c>
      <c r="N292" s="60"/>
      <c r="O292" s="60"/>
      <c r="P292" s="407"/>
      <c r="Q292" s="60"/>
      <c r="R292" s="68"/>
      <c r="S292" s="68"/>
      <c r="T292" s="68"/>
      <c r="U292" s="68"/>
      <c r="V292" s="68"/>
      <c r="W292" s="68"/>
    </row>
    <row r="293" spans="1:23" s="93" customFormat="1" ht="84" x14ac:dyDescent="0.25">
      <c r="A293" s="411"/>
      <c r="B293" s="209"/>
      <c r="C293" s="48"/>
      <c r="D293" s="54" t="s">
        <v>2296</v>
      </c>
      <c r="E293" s="89" t="s">
        <v>32</v>
      </c>
      <c r="F293" s="406"/>
      <c r="G293" s="60"/>
      <c r="H293" s="60"/>
      <c r="I293" s="62"/>
      <c r="J293" s="296"/>
      <c r="K293" s="49" t="s">
        <v>2297</v>
      </c>
      <c r="L293" s="44" t="s">
        <v>1468</v>
      </c>
      <c r="M293" s="45">
        <v>40</v>
      </c>
      <c r="N293" s="60"/>
      <c r="O293" s="60"/>
      <c r="P293" s="407"/>
      <c r="Q293" s="60"/>
      <c r="R293" s="68"/>
      <c r="S293" s="68"/>
      <c r="T293" s="68"/>
      <c r="U293" s="68"/>
      <c r="V293" s="68"/>
      <c r="W293" s="68"/>
    </row>
    <row r="294" spans="1:23" s="93" customFormat="1" ht="21" x14ac:dyDescent="0.25">
      <c r="A294" s="411"/>
      <c r="B294" s="209"/>
      <c r="C294" s="48"/>
      <c r="D294" s="54" t="s">
        <v>2298</v>
      </c>
      <c r="E294" s="89" t="s">
        <v>32</v>
      </c>
      <c r="F294" s="406"/>
      <c r="G294" s="60"/>
      <c r="H294" s="60"/>
      <c r="I294" s="62"/>
      <c r="J294" s="296"/>
      <c r="K294" s="49"/>
      <c r="L294" s="44"/>
      <c r="M294" s="45">
        <v>0</v>
      </c>
      <c r="N294" s="60"/>
      <c r="O294" s="60"/>
      <c r="P294" s="407"/>
      <c r="Q294" s="60"/>
      <c r="R294" s="68"/>
      <c r="S294" s="68"/>
      <c r="T294" s="68"/>
      <c r="U294" s="68"/>
      <c r="V294" s="68"/>
      <c r="W294" s="68"/>
    </row>
    <row r="295" spans="1:23" s="93" customFormat="1" ht="31.5" x14ac:dyDescent="0.25">
      <c r="A295" s="411"/>
      <c r="B295" s="209"/>
      <c r="C295" s="48"/>
      <c r="D295" s="54" t="s">
        <v>2299</v>
      </c>
      <c r="E295" s="88" t="s">
        <v>32</v>
      </c>
      <c r="F295" s="406"/>
      <c r="G295" s="60"/>
      <c r="H295" s="60"/>
      <c r="I295" s="62"/>
      <c r="J295" s="171"/>
      <c r="K295" s="49"/>
      <c r="L295" s="44"/>
      <c r="M295" s="45">
        <v>0</v>
      </c>
      <c r="N295" s="60"/>
      <c r="O295" s="60"/>
      <c r="P295" s="407"/>
      <c r="Q295" s="60"/>
      <c r="R295" s="68"/>
      <c r="S295" s="68"/>
      <c r="T295" s="68"/>
      <c r="U295" s="68"/>
      <c r="V295" s="68"/>
      <c r="W295" s="68"/>
    </row>
    <row r="296" spans="1:23" s="93" customFormat="1" ht="147" x14ac:dyDescent="0.25">
      <c r="A296" s="411">
        <v>1</v>
      </c>
      <c r="B296" s="209" t="s">
        <v>73</v>
      </c>
      <c r="C296" s="61" t="s">
        <v>2300</v>
      </c>
      <c r="D296" s="49" t="s">
        <v>2301</v>
      </c>
      <c r="E296" s="88" t="s">
        <v>32</v>
      </c>
      <c r="F296" s="60" t="s">
        <v>1721</v>
      </c>
      <c r="G296" s="60">
        <v>4</v>
      </c>
      <c r="H296" s="60">
        <v>3</v>
      </c>
      <c r="I296" s="62">
        <v>12</v>
      </c>
      <c r="J296" s="387" t="s">
        <v>17</v>
      </c>
      <c r="K296" s="49" t="s">
        <v>2302</v>
      </c>
      <c r="L296" s="44" t="s">
        <v>7</v>
      </c>
      <c r="M296" s="45">
        <v>85</v>
      </c>
      <c r="N296" s="60">
        <v>2</v>
      </c>
      <c r="O296" s="60">
        <v>3</v>
      </c>
      <c r="P296" s="407">
        <v>6</v>
      </c>
      <c r="Q296" s="60" t="s">
        <v>18</v>
      </c>
      <c r="R296" s="54" t="s">
        <v>34</v>
      </c>
      <c r="S296" s="54" t="s">
        <v>2303</v>
      </c>
      <c r="T296" s="54" t="s">
        <v>2304</v>
      </c>
      <c r="U296" s="55">
        <v>43344</v>
      </c>
      <c r="V296" s="55" t="s">
        <v>1398</v>
      </c>
      <c r="W296" s="54" t="s">
        <v>2305</v>
      </c>
    </row>
    <row r="297" spans="1:23" s="93" customFormat="1" ht="33.75" customHeight="1" x14ac:dyDescent="0.25">
      <c r="A297" s="411"/>
      <c r="B297" s="209"/>
      <c r="C297" s="61"/>
      <c r="D297" s="52" t="s">
        <v>2306</v>
      </c>
      <c r="E297" s="89"/>
      <c r="F297" s="60"/>
      <c r="G297" s="60"/>
      <c r="H297" s="60"/>
      <c r="I297" s="62"/>
      <c r="J297" s="296"/>
      <c r="K297" s="49"/>
      <c r="L297" s="44"/>
      <c r="M297" s="45">
        <v>0</v>
      </c>
      <c r="N297" s="60"/>
      <c r="O297" s="60"/>
      <c r="P297" s="407"/>
      <c r="Q297" s="60"/>
      <c r="R297" s="54"/>
      <c r="S297" s="54"/>
      <c r="T297" s="54"/>
      <c r="U297" s="55"/>
      <c r="V297" s="55"/>
      <c r="W297" s="54"/>
    </row>
    <row r="298" spans="1:23" s="93" customFormat="1" ht="33.75" customHeight="1" x14ac:dyDescent="0.25">
      <c r="A298" s="411"/>
      <c r="B298" s="209"/>
      <c r="C298" s="61"/>
      <c r="D298" s="52" t="s">
        <v>2307</v>
      </c>
      <c r="E298" s="89"/>
      <c r="F298" s="60"/>
      <c r="G298" s="60"/>
      <c r="H298" s="60"/>
      <c r="I298" s="62"/>
      <c r="J298" s="171"/>
      <c r="K298" s="43"/>
      <c r="L298" s="44"/>
      <c r="M298" s="45">
        <v>0</v>
      </c>
      <c r="N298" s="60"/>
      <c r="O298" s="60"/>
      <c r="P298" s="407"/>
      <c r="Q298" s="60"/>
      <c r="R298" s="226"/>
      <c r="S298" s="226"/>
      <c r="T298" s="226"/>
      <c r="U298" s="226"/>
      <c r="V298" s="226"/>
      <c r="W298" s="226"/>
    </row>
    <row r="299" spans="1:23" s="93" customFormat="1" ht="94.5" x14ac:dyDescent="0.25">
      <c r="A299" s="411">
        <v>2</v>
      </c>
      <c r="B299" s="209" t="s">
        <v>73</v>
      </c>
      <c r="C299" s="209" t="s">
        <v>2308</v>
      </c>
      <c r="D299" s="58" t="s">
        <v>2309</v>
      </c>
      <c r="E299" s="88" t="s">
        <v>32</v>
      </c>
      <c r="F299" s="60" t="s">
        <v>1721</v>
      </c>
      <c r="G299" s="224">
        <v>2</v>
      </c>
      <c r="H299" s="224">
        <v>3</v>
      </c>
      <c r="I299" s="62">
        <v>6</v>
      </c>
      <c r="J299" s="387" t="s">
        <v>18</v>
      </c>
      <c r="K299" s="58" t="s">
        <v>2310</v>
      </c>
      <c r="L299" s="44" t="s">
        <v>1468</v>
      </c>
      <c r="M299" s="45">
        <v>70</v>
      </c>
      <c r="N299" s="60">
        <v>2</v>
      </c>
      <c r="O299" s="60">
        <v>1</v>
      </c>
      <c r="P299" s="407">
        <v>2</v>
      </c>
      <c r="Q299" s="60" t="s">
        <v>19</v>
      </c>
      <c r="R299" s="54" t="s">
        <v>33</v>
      </c>
      <c r="S299" s="54" t="s">
        <v>110</v>
      </c>
      <c r="T299" s="54" t="s">
        <v>110</v>
      </c>
      <c r="U299" s="55" t="s">
        <v>110</v>
      </c>
      <c r="V299" s="55" t="s">
        <v>110</v>
      </c>
      <c r="W299" s="54" t="s">
        <v>110</v>
      </c>
    </row>
    <row r="300" spans="1:23" s="93" customFormat="1" ht="42" x14ac:dyDescent="0.25">
      <c r="A300" s="411"/>
      <c r="B300" s="209"/>
      <c r="C300" s="209"/>
      <c r="D300" s="91" t="s">
        <v>2311</v>
      </c>
      <c r="E300" s="89"/>
      <c r="F300" s="60"/>
      <c r="G300" s="224"/>
      <c r="H300" s="224"/>
      <c r="I300" s="62"/>
      <c r="J300" s="171"/>
      <c r="K300" s="76"/>
      <c r="L300" s="44"/>
      <c r="M300" s="45">
        <v>0</v>
      </c>
      <c r="N300" s="60"/>
      <c r="O300" s="60"/>
      <c r="P300" s="407"/>
      <c r="Q300" s="60"/>
      <c r="R300" s="54"/>
      <c r="S300" s="54"/>
      <c r="T300" s="226"/>
      <c r="U300" s="357"/>
      <c r="V300" s="226"/>
      <c r="W300" s="226"/>
    </row>
    <row r="301" spans="1:23" s="93" customFormat="1" ht="157.5" x14ac:dyDescent="0.25">
      <c r="A301" s="411">
        <v>3</v>
      </c>
      <c r="B301" s="209" t="s">
        <v>73</v>
      </c>
      <c r="C301" s="209" t="s">
        <v>2312</v>
      </c>
      <c r="D301" s="58" t="s">
        <v>2313</v>
      </c>
      <c r="E301" s="88" t="s">
        <v>32</v>
      </c>
      <c r="F301" s="60" t="s">
        <v>1721</v>
      </c>
      <c r="G301" s="60">
        <v>2</v>
      </c>
      <c r="H301" s="60">
        <v>3</v>
      </c>
      <c r="I301" s="62">
        <v>6</v>
      </c>
      <c r="J301" s="387" t="s">
        <v>18</v>
      </c>
      <c r="K301" s="49" t="s">
        <v>2314</v>
      </c>
      <c r="L301" s="44" t="s">
        <v>7</v>
      </c>
      <c r="M301" s="45">
        <v>55</v>
      </c>
      <c r="N301" s="60">
        <v>1</v>
      </c>
      <c r="O301" s="60">
        <v>3</v>
      </c>
      <c r="P301" s="407">
        <v>3</v>
      </c>
      <c r="Q301" s="60" t="s">
        <v>18</v>
      </c>
      <c r="R301" s="54" t="s">
        <v>35</v>
      </c>
      <c r="S301" s="54" t="s">
        <v>2315</v>
      </c>
      <c r="T301" s="54" t="s">
        <v>2316</v>
      </c>
      <c r="U301" s="55">
        <v>43344</v>
      </c>
      <c r="V301" s="54" t="s">
        <v>1398</v>
      </c>
      <c r="W301" s="54" t="s">
        <v>2317</v>
      </c>
    </row>
    <row r="302" spans="1:23" s="93" customFormat="1" ht="94.5" x14ac:dyDescent="0.25">
      <c r="A302" s="411"/>
      <c r="B302" s="209"/>
      <c r="C302" s="209"/>
      <c r="D302" s="58" t="s">
        <v>2318</v>
      </c>
      <c r="E302" s="89"/>
      <c r="F302" s="60"/>
      <c r="G302" s="60"/>
      <c r="H302" s="60"/>
      <c r="I302" s="62"/>
      <c r="J302" s="171"/>
      <c r="K302" s="54" t="s">
        <v>2319</v>
      </c>
      <c r="L302" s="44" t="s">
        <v>7</v>
      </c>
      <c r="M302" s="45">
        <v>55</v>
      </c>
      <c r="N302" s="60"/>
      <c r="O302" s="60"/>
      <c r="P302" s="407"/>
      <c r="Q302" s="60"/>
      <c r="R302" s="54"/>
      <c r="S302" s="54"/>
      <c r="T302" s="54"/>
      <c r="U302" s="55"/>
      <c r="V302" s="54"/>
      <c r="W302" s="54"/>
    </row>
    <row r="303" spans="1:23" s="93" customFormat="1" ht="73.5" x14ac:dyDescent="0.25">
      <c r="A303" s="405">
        <v>1</v>
      </c>
      <c r="B303" s="209" t="s">
        <v>79</v>
      </c>
      <c r="C303" s="47" t="s">
        <v>2320</v>
      </c>
      <c r="D303" s="43" t="s">
        <v>2321</v>
      </c>
      <c r="E303" s="98" t="s">
        <v>32</v>
      </c>
      <c r="F303" s="257" t="s">
        <v>1721</v>
      </c>
      <c r="G303" s="60">
        <v>1</v>
      </c>
      <c r="H303" s="60">
        <v>2</v>
      </c>
      <c r="I303" s="62">
        <v>2</v>
      </c>
      <c r="J303" s="387" t="s">
        <v>19</v>
      </c>
      <c r="K303" s="49" t="s">
        <v>2322</v>
      </c>
      <c r="L303" s="44" t="s">
        <v>7</v>
      </c>
      <c r="M303" s="45">
        <v>45</v>
      </c>
      <c r="N303" s="60">
        <v>1</v>
      </c>
      <c r="O303" s="60">
        <v>2</v>
      </c>
      <c r="P303" s="407">
        <v>2</v>
      </c>
      <c r="Q303" s="60" t="s">
        <v>19</v>
      </c>
      <c r="R303" s="68" t="s">
        <v>33</v>
      </c>
      <c r="S303" s="54" t="s">
        <v>110</v>
      </c>
      <c r="T303" s="54" t="s">
        <v>110</v>
      </c>
      <c r="U303" s="55" t="s">
        <v>110</v>
      </c>
      <c r="V303" s="54" t="s">
        <v>110</v>
      </c>
      <c r="W303" s="54" t="s">
        <v>110</v>
      </c>
    </row>
    <row r="304" spans="1:23" s="93" customFormat="1" ht="42" x14ac:dyDescent="0.25">
      <c r="A304" s="405"/>
      <c r="B304" s="209"/>
      <c r="C304" s="47"/>
      <c r="D304" s="49" t="s">
        <v>2323</v>
      </c>
      <c r="E304" s="98"/>
      <c r="F304" s="257"/>
      <c r="G304" s="60"/>
      <c r="H304" s="60"/>
      <c r="I304" s="62"/>
      <c r="J304" s="171"/>
      <c r="K304" s="49"/>
      <c r="L304" s="44"/>
      <c r="M304" s="45">
        <v>0</v>
      </c>
      <c r="N304" s="60"/>
      <c r="O304" s="60"/>
      <c r="P304" s="407"/>
      <c r="Q304" s="60"/>
      <c r="R304" s="68"/>
      <c r="S304" s="68"/>
      <c r="T304" s="68"/>
      <c r="U304" s="68"/>
      <c r="V304" s="68"/>
      <c r="W304" s="68"/>
    </row>
    <row r="305" spans="1:23" s="93" customFormat="1" ht="115.5" x14ac:dyDescent="0.25">
      <c r="A305" s="405">
        <v>2</v>
      </c>
      <c r="B305" s="209" t="s">
        <v>79</v>
      </c>
      <c r="C305" s="48" t="s">
        <v>2324</v>
      </c>
      <c r="D305" s="91" t="s">
        <v>2325</v>
      </c>
      <c r="E305" s="98" t="s">
        <v>32</v>
      </c>
      <c r="F305" s="257" t="s">
        <v>1721</v>
      </c>
      <c r="G305" s="60">
        <v>1</v>
      </c>
      <c r="H305" s="60">
        <v>2</v>
      </c>
      <c r="I305" s="62">
        <v>2</v>
      </c>
      <c r="J305" s="387" t="s">
        <v>19</v>
      </c>
      <c r="K305" s="70" t="s">
        <v>2326</v>
      </c>
      <c r="L305" s="112" t="s">
        <v>7</v>
      </c>
      <c r="M305" s="45">
        <v>85</v>
      </c>
      <c r="N305" s="60">
        <v>1</v>
      </c>
      <c r="O305" s="60">
        <v>2</v>
      </c>
      <c r="P305" s="407">
        <v>2</v>
      </c>
      <c r="Q305" s="60" t="s">
        <v>19</v>
      </c>
      <c r="R305" s="68" t="s">
        <v>33</v>
      </c>
      <c r="S305" s="54" t="s">
        <v>110</v>
      </c>
      <c r="T305" s="54" t="s">
        <v>110</v>
      </c>
      <c r="U305" s="55" t="s">
        <v>110</v>
      </c>
      <c r="V305" s="54" t="s">
        <v>110</v>
      </c>
      <c r="W305" s="54" t="s">
        <v>110</v>
      </c>
    </row>
    <row r="306" spans="1:23" s="93" customFormat="1" ht="63" x14ac:dyDescent="0.25">
      <c r="A306" s="405"/>
      <c r="B306" s="209"/>
      <c r="C306" s="48"/>
      <c r="D306" s="91" t="s">
        <v>2327</v>
      </c>
      <c r="E306" s="58" t="s">
        <v>31</v>
      </c>
      <c r="F306" s="257"/>
      <c r="G306" s="60"/>
      <c r="H306" s="60"/>
      <c r="I306" s="62"/>
      <c r="J306" s="171"/>
      <c r="K306" s="90"/>
      <c r="L306" s="112"/>
      <c r="M306" s="45">
        <v>0</v>
      </c>
      <c r="N306" s="60"/>
      <c r="O306" s="60"/>
      <c r="P306" s="407"/>
      <c r="Q306" s="60"/>
      <c r="R306" s="68"/>
      <c r="S306" s="54"/>
      <c r="T306" s="54"/>
      <c r="U306" s="55"/>
      <c r="V306" s="54"/>
      <c r="W306" s="54"/>
    </row>
    <row r="307" spans="1:23" s="93" customFormat="1" ht="84" x14ac:dyDescent="0.25">
      <c r="A307" s="405">
        <v>3</v>
      </c>
      <c r="B307" s="209" t="s">
        <v>79</v>
      </c>
      <c r="C307" s="209" t="s">
        <v>2328</v>
      </c>
      <c r="D307" s="83" t="s">
        <v>2329</v>
      </c>
      <c r="E307" s="98" t="s">
        <v>32</v>
      </c>
      <c r="F307" s="257" t="s">
        <v>1721</v>
      </c>
      <c r="G307" s="60">
        <v>3</v>
      </c>
      <c r="H307" s="60">
        <v>3</v>
      </c>
      <c r="I307" s="62">
        <v>9</v>
      </c>
      <c r="J307" s="387" t="s">
        <v>17</v>
      </c>
      <c r="K307" s="83" t="s">
        <v>2330</v>
      </c>
      <c r="L307" s="44" t="s">
        <v>1468</v>
      </c>
      <c r="M307" s="45">
        <v>85</v>
      </c>
      <c r="N307" s="60">
        <v>1</v>
      </c>
      <c r="O307" s="60">
        <v>1</v>
      </c>
      <c r="P307" s="407">
        <v>1</v>
      </c>
      <c r="Q307" s="60" t="s">
        <v>19</v>
      </c>
      <c r="R307" s="68" t="s">
        <v>33</v>
      </c>
      <c r="S307" s="54" t="s">
        <v>110</v>
      </c>
      <c r="T307" s="54" t="s">
        <v>110</v>
      </c>
      <c r="U307" s="55" t="s">
        <v>110</v>
      </c>
      <c r="V307" s="54" t="s">
        <v>110</v>
      </c>
      <c r="W307" s="54" t="s">
        <v>110</v>
      </c>
    </row>
    <row r="308" spans="1:23" s="93" customFormat="1" ht="102" customHeight="1" x14ac:dyDescent="0.25">
      <c r="A308" s="405"/>
      <c r="B308" s="209"/>
      <c r="C308" s="209"/>
      <c r="D308" s="83" t="s">
        <v>2331</v>
      </c>
      <c r="E308" s="98" t="s">
        <v>32</v>
      </c>
      <c r="F308" s="257"/>
      <c r="G308" s="60"/>
      <c r="H308" s="60"/>
      <c r="I308" s="62"/>
      <c r="J308" s="171"/>
      <c r="K308" s="83" t="s">
        <v>2332</v>
      </c>
      <c r="L308" s="44" t="s">
        <v>7</v>
      </c>
      <c r="M308" s="45">
        <v>85</v>
      </c>
      <c r="N308" s="60"/>
      <c r="O308" s="60"/>
      <c r="P308" s="407"/>
      <c r="Q308" s="60"/>
      <c r="R308" s="68"/>
      <c r="S308" s="68"/>
      <c r="T308" s="68"/>
      <c r="U308" s="68"/>
      <c r="V308" s="68"/>
      <c r="W308" s="68"/>
    </row>
    <row r="309" spans="1:23" s="93" customFormat="1" ht="63.75" thickBot="1" x14ac:dyDescent="0.3">
      <c r="A309" s="405">
        <v>4</v>
      </c>
      <c r="B309" s="209" t="s">
        <v>79</v>
      </c>
      <c r="C309" s="48" t="s">
        <v>2333</v>
      </c>
      <c r="D309" s="43" t="s">
        <v>2334</v>
      </c>
      <c r="E309" s="98" t="s">
        <v>32</v>
      </c>
      <c r="F309" s="257" t="s">
        <v>1721</v>
      </c>
      <c r="G309" s="224">
        <v>3</v>
      </c>
      <c r="H309" s="224">
        <v>2</v>
      </c>
      <c r="I309" s="422">
        <v>6</v>
      </c>
      <c r="J309" s="429" t="s">
        <v>18</v>
      </c>
      <c r="K309" s="430" t="s">
        <v>2335</v>
      </c>
      <c r="L309" s="44" t="s">
        <v>7</v>
      </c>
      <c r="M309" s="45">
        <v>85</v>
      </c>
      <c r="N309" s="60">
        <v>1</v>
      </c>
      <c r="O309" s="60">
        <v>1</v>
      </c>
      <c r="P309" s="407">
        <v>1</v>
      </c>
      <c r="Q309" s="60" t="s">
        <v>19</v>
      </c>
      <c r="R309" s="68" t="s">
        <v>33</v>
      </c>
      <c r="S309" s="54" t="s">
        <v>110</v>
      </c>
      <c r="T309" s="54" t="s">
        <v>110</v>
      </c>
      <c r="U309" s="55" t="s">
        <v>110</v>
      </c>
      <c r="V309" s="54" t="s">
        <v>110</v>
      </c>
      <c r="W309" s="54" t="s">
        <v>110</v>
      </c>
    </row>
    <row r="310" spans="1:23" s="93" customFormat="1" ht="105" x14ac:dyDescent="0.25">
      <c r="A310" s="405"/>
      <c r="B310" s="209"/>
      <c r="C310" s="48"/>
      <c r="D310" s="43" t="s">
        <v>2336</v>
      </c>
      <c r="E310" s="98" t="s">
        <v>32</v>
      </c>
      <c r="F310" s="257"/>
      <c r="G310" s="224"/>
      <c r="H310" s="224"/>
      <c r="I310" s="422"/>
      <c r="J310" s="223"/>
      <c r="K310" s="431" t="s">
        <v>2337</v>
      </c>
      <c r="L310" s="44" t="s">
        <v>1468</v>
      </c>
      <c r="M310" s="45">
        <v>85</v>
      </c>
      <c r="N310" s="60"/>
      <c r="O310" s="60"/>
      <c r="P310" s="407"/>
      <c r="Q310" s="60"/>
      <c r="R310" s="68"/>
      <c r="S310" s="68"/>
      <c r="T310" s="68"/>
      <c r="U310" s="68"/>
      <c r="V310" s="68"/>
      <c r="W310" s="68"/>
    </row>
    <row r="311" spans="1:23" s="93" customFormat="1" ht="126" x14ac:dyDescent="0.25">
      <c r="A311" s="405">
        <v>5</v>
      </c>
      <c r="B311" s="47" t="s">
        <v>79</v>
      </c>
      <c r="C311" s="79" t="s">
        <v>2338</v>
      </c>
      <c r="D311" s="432" t="s">
        <v>2339</v>
      </c>
      <c r="E311" s="111" t="s">
        <v>32</v>
      </c>
      <c r="F311" s="257" t="s">
        <v>1721</v>
      </c>
      <c r="G311" s="171">
        <v>1</v>
      </c>
      <c r="H311" s="171">
        <v>1</v>
      </c>
      <c r="I311" s="402">
        <v>1</v>
      </c>
      <c r="J311" s="387" t="s">
        <v>19</v>
      </c>
      <c r="K311" s="433" t="s">
        <v>2340</v>
      </c>
      <c r="L311" s="112" t="s">
        <v>7</v>
      </c>
      <c r="M311" s="45">
        <v>85</v>
      </c>
      <c r="N311" s="171">
        <v>1</v>
      </c>
      <c r="O311" s="171">
        <v>1</v>
      </c>
      <c r="P311" s="404">
        <v>1</v>
      </c>
      <c r="Q311" s="60" t="s">
        <v>19</v>
      </c>
      <c r="R311" s="43" t="s">
        <v>33</v>
      </c>
      <c r="S311" s="54" t="s">
        <v>110</v>
      </c>
      <c r="T311" s="54" t="s">
        <v>110</v>
      </c>
      <c r="U311" s="55" t="s">
        <v>110</v>
      </c>
      <c r="V311" s="54" t="s">
        <v>110</v>
      </c>
      <c r="W311" s="54" t="s">
        <v>110</v>
      </c>
    </row>
    <row r="312" spans="1:23" s="93" customFormat="1" ht="52.5" x14ac:dyDescent="0.25">
      <c r="A312" s="405"/>
      <c r="B312" s="47"/>
      <c r="C312" s="79"/>
      <c r="D312" s="432" t="s">
        <v>2341</v>
      </c>
      <c r="E312" s="111"/>
      <c r="F312" s="257"/>
      <c r="G312" s="60"/>
      <c r="H312" s="60"/>
      <c r="I312" s="62"/>
      <c r="J312" s="171"/>
      <c r="K312" s="432"/>
      <c r="L312" s="112"/>
      <c r="M312" s="45">
        <v>0</v>
      </c>
      <c r="N312" s="60"/>
      <c r="O312" s="60"/>
      <c r="P312" s="407"/>
      <c r="Q312" s="60"/>
      <c r="R312" s="43"/>
      <c r="S312" s="43"/>
      <c r="T312" s="43"/>
      <c r="U312" s="43"/>
      <c r="V312" s="43"/>
      <c r="W312" s="43"/>
    </row>
    <row r="313" spans="1:23" s="93" customFormat="1" ht="136.5" x14ac:dyDescent="0.25">
      <c r="A313" s="405">
        <v>6</v>
      </c>
      <c r="B313" s="47" t="s">
        <v>79</v>
      </c>
      <c r="C313" s="103" t="s">
        <v>2342</v>
      </c>
      <c r="D313" s="54" t="s">
        <v>2343</v>
      </c>
      <c r="E313" s="111" t="s">
        <v>32</v>
      </c>
      <c r="F313" s="257" t="s">
        <v>1721</v>
      </c>
      <c r="G313" s="171">
        <v>2</v>
      </c>
      <c r="H313" s="171">
        <v>2</v>
      </c>
      <c r="I313" s="402">
        <v>4</v>
      </c>
      <c r="J313" s="387" t="s">
        <v>19</v>
      </c>
      <c r="K313" s="434" t="s">
        <v>2344</v>
      </c>
      <c r="L313" s="112" t="s">
        <v>7</v>
      </c>
      <c r="M313" s="45">
        <v>85</v>
      </c>
      <c r="N313" s="171">
        <v>1</v>
      </c>
      <c r="O313" s="171">
        <v>2</v>
      </c>
      <c r="P313" s="404">
        <v>2</v>
      </c>
      <c r="Q313" s="60" t="s">
        <v>19</v>
      </c>
      <c r="R313" s="43" t="s">
        <v>33</v>
      </c>
      <c r="S313" s="54" t="s">
        <v>110</v>
      </c>
      <c r="T313" s="54" t="s">
        <v>110</v>
      </c>
      <c r="U313" s="55" t="s">
        <v>110</v>
      </c>
      <c r="V313" s="54" t="s">
        <v>110</v>
      </c>
      <c r="W313" s="54" t="s">
        <v>110</v>
      </c>
    </row>
    <row r="314" spans="1:23" s="93" customFormat="1" ht="42" x14ac:dyDescent="0.25">
      <c r="A314" s="405"/>
      <c r="B314" s="47"/>
      <c r="C314" s="48"/>
      <c r="D314" s="435" t="s">
        <v>2345</v>
      </c>
      <c r="E314" s="111" t="s">
        <v>32</v>
      </c>
      <c r="F314" s="257"/>
      <c r="G314" s="60"/>
      <c r="H314" s="60"/>
      <c r="I314" s="62"/>
      <c r="J314" s="171"/>
      <c r="K314" s="432"/>
      <c r="L314" s="112"/>
      <c r="M314" s="45">
        <v>0</v>
      </c>
      <c r="N314" s="60"/>
      <c r="O314" s="60"/>
      <c r="P314" s="407"/>
      <c r="Q314" s="60"/>
      <c r="R314" s="43"/>
      <c r="S314" s="43"/>
      <c r="T314" s="43"/>
      <c r="U314" s="43"/>
      <c r="V314" s="43"/>
      <c r="W314" s="43"/>
    </row>
    <row r="315" spans="1:23" s="93" customFormat="1" ht="63" x14ac:dyDescent="0.25">
      <c r="A315" s="411">
        <v>1</v>
      </c>
      <c r="B315" s="209" t="s">
        <v>71</v>
      </c>
      <c r="C315" s="48" t="s">
        <v>2346</v>
      </c>
      <c r="D315" s="54" t="s">
        <v>2347</v>
      </c>
      <c r="E315" s="88" t="s">
        <v>32</v>
      </c>
      <c r="F315" s="406" t="s">
        <v>1721</v>
      </c>
      <c r="G315" s="60">
        <v>3</v>
      </c>
      <c r="H315" s="60">
        <v>2</v>
      </c>
      <c r="I315" s="62">
        <v>6</v>
      </c>
      <c r="J315" s="60" t="s">
        <v>18</v>
      </c>
      <c r="K315" s="49" t="s">
        <v>2348</v>
      </c>
      <c r="L315" s="44" t="s">
        <v>7</v>
      </c>
      <c r="M315" s="45">
        <v>55</v>
      </c>
      <c r="N315" s="60">
        <v>2</v>
      </c>
      <c r="O315" s="60">
        <v>2</v>
      </c>
      <c r="P315" s="407">
        <v>4</v>
      </c>
      <c r="Q315" s="60" t="s">
        <v>19</v>
      </c>
      <c r="R315" s="68" t="s">
        <v>33</v>
      </c>
      <c r="S315" s="68" t="s">
        <v>110</v>
      </c>
      <c r="T315" s="68" t="s">
        <v>110</v>
      </c>
      <c r="U315" s="68" t="s">
        <v>110</v>
      </c>
      <c r="V315" s="68" t="s">
        <v>110</v>
      </c>
      <c r="W315" s="68" t="s">
        <v>110</v>
      </c>
    </row>
    <row r="316" spans="1:23" s="93" customFormat="1" ht="84" x14ac:dyDescent="0.25">
      <c r="A316" s="411"/>
      <c r="B316" s="209"/>
      <c r="C316" s="48"/>
      <c r="D316" s="54" t="s">
        <v>2349</v>
      </c>
      <c r="E316" s="89"/>
      <c r="F316" s="406"/>
      <c r="G316" s="60"/>
      <c r="H316" s="60"/>
      <c r="I316" s="62"/>
      <c r="J316" s="60"/>
      <c r="K316" s="49" t="s">
        <v>2350</v>
      </c>
      <c r="L316" s="44" t="s">
        <v>7</v>
      </c>
      <c r="M316" s="45">
        <v>55</v>
      </c>
      <c r="N316" s="60"/>
      <c r="O316" s="60"/>
      <c r="P316" s="407"/>
      <c r="Q316" s="60"/>
      <c r="R316" s="68"/>
      <c r="S316" s="68"/>
      <c r="T316" s="68"/>
      <c r="U316" s="68"/>
      <c r="V316" s="68"/>
      <c r="W316" s="68"/>
    </row>
    <row r="317" spans="1:23" s="93" customFormat="1" ht="73.5" x14ac:dyDescent="0.25">
      <c r="A317" s="411"/>
      <c r="B317" s="209"/>
      <c r="C317" s="48"/>
      <c r="D317" s="54" t="s">
        <v>2351</v>
      </c>
      <c r="E317" s="89"/>
      <c r="F317" s="406"/>
      <c r="G317" s="60"/>
      <c r="H317" s="60"/>
      <c r="I317" s="62"/>
      <c r="J317" s="60"/>
      <c r="K317" s="49" t="s">
        <v>2352</v>
      </c>
      <c r="L317" s="44" t="s">
        <v>1468</v>
      </c>
      <c r="M317" s="45">
        <v>40</v>
      </c>
      <c r="N317" s="60"/>
      <c r="O317" s="60"/>
      <c r="P317" s="407"/>
      <c r="Q317" s="60"/>
      <c r="R317" s="68"/>
      <c r="S317" s="68"/>
      <c r="T317" s="68"/>
      <c r="U317" s="68"/>
      <c r="V317" s="68"/>
      <c r="W317" s="68"/>
    </row>
    <row r="318" spans="1:23" s="93" customFormat="1" ht="63" x14ac:dyDescent="0.25">
      <c r="A318" s="411">
        <v>2</v>
      </c>
      <c r="B318" s="209" t="s">
        <v>71</v>
      </c>
      <c r="C318" s="48" t="s">
        <v>2353</v>
      </c>
      <c r="D318" s="54" t="s">
        <v>1743</v>
      </c>
      <c r="E318" s="88" t="s">
        <v>31</v>
      </c>
      <c r="F318" s="406" t="s">
        <v>1721</v>
      </c>
      <c r="G318" s="60">
        <v>3</v>
      </c>
      <c r="H318" s="60">
        <v>2</v>
      </c>
      <c r="I318" s="62">
        <v>6</v>
      </c>
      <c r="J318" s="60" t="s">
        <v>18</v>
      </c>
      <c r="K318" s="49" t="s">
        <v>2354</v>
      </c>
      <c r="L318" s="44" t="s">
        <v>7</v>
      </c>
      <c r="M318" s="45">
        <v>55</v>
      </c>
      <c r="N318" s="60">
        <v>2</v>
      </c>
      <c r="O318" s="60">
        <v>2</v>
      </c>
      <c r="P318" s="407">
        <v>4</v>
      </c>
      <c r="Q318" s="60" t="s">
        <v>19</v>
      </c>
      <c r="R318" s="68" t="s">
        <v>33</v>
      </c>
      <c r="S318" s="68" t="s">
        <v>110</v>
      </c>
      <c r="T318" s="68" t="s">
        <v>110</v>
      </c>
      <c r="U318" s="68" t="s">
        <v>110</v>
      </c>
      <c r="V318" s="68" t="s">
        <v>110</v>
      </c>
      <c r="W318" s="68" t="s">
        <v>110</v>
      </c>
    </row>
    <row r="319" spans="1:23" s="93" customFormat="1" ht="42" x14ac:dyDescent="0.25">
      <c r="A319" s="411"/>
      <c r="B319" s="209"/>
      <c r="C319" s="48"/>
      <c r="D319" s="54" t="s">
        <v>1745</v>
      </c>
      <c r="E319" s="89" t="s">
        <v>32</v>
      </c>
      <c r="F319" s="406"/>
      <c r="G319" s="60"/>
      <c r="H319" s="60"/>
      <c r="I319" s="62"/>
      <c r="J319" s="60"/>
      <c r="K319" s="49"/>
      <c r="L319" s="44"/>
      <c r="M319" s="45">
        <v>0</v>
      </c>
      <c r="N319" s="60"/>
      <c r="O319" s="60"/>
      <c r="P319" s="407"/>
      <c r="Q319" s="60"/>
      <c r="R319" s="68"/>
      <c r="S319" s="68"/>
      <c r="T319" s="68"/>
      <c r="U319" s="69"/>
      <c r="V319" s="68"/>
      <c r="W319" s="68"/>
    </row>
    <row r="320" spans="1:23" s="93" customFormat="1" ht="115.5" x14ac:dyDescent="0.25">
      <c r="A320" s="411">
        <v>3</v>
      </c>
      <c r="B320" s="209" t="s">
        <v>71</v>
      </c>
      <c r="C320" s="48" t="s">
        <v>2355</v>
      </c>
      <c r="D320" s="54" t="s">
        <v>2356</v>
      </c>
      <c r="E320" s="88" t="s">
        <v>31</v>
      </c>
      <c r="F320" s="62" t="s">
        <v>1721</v>
      </c>
      <c r="G320" s="60">
        <v>5</v>
      </c>
      <c r="H320" s="60">
        <v>2</v>
      </c>
      <c r="I320" s="62">
        <v>10</v>
      </c>
      <c r="J320" s="387" t="s">
        <v>17</v>
      </c>
      <c r="K320" s="49" t="s">
        <v>2357</v>
      </c>
      <c r="L320" s="44" t="s">
        <v>1468</v>
      </c>
      <c r="M320" s="45">
        <v>85</v>
      </c>
      <c r="N320" s="60">
        <v>3</v>
      </c>
      <c r="O320" s="60">
        <v>1</v>
      </c>
      <c r="P320" s="407">
        <v>3</v>
      </c>
      <c r="Q320" s="60" t="s">
        <v>19</v>
      </c>
      <c r="R320" s="68" t="s">
        <v>33</v>
      </c>
      <c r="S320" s="68" t="s">
        <v>110</v>
      </c>
      <c r="T320" s="68" t="s">
        <v>110</v>
      </c>
      <c r="U320" s="68" t="s">
        <v>110</v>
      </c>
      <c r="V320" s="68" t="s">
        <v>110</v>
      </c>
      <c r="W320" s="68" t="s">
        <v>110</v>
      </c>
    </row>
    <row r="321" spans="1:23" s="93" customFormat="1" ht="78.75" customHeight="1" x14ac:dyDescent="0.25">
      <c r="A321" s="411"/>
      <c r="B321" s="209"/>
      <c r="C321" s="48"/>
      <c r="D321" s="54" t="s">
        <v>2358</v>
      </c>
      <c r="E321" s="89" t="s">
        <v>32</v>
      </c>
      <c r="F321" s="62"/>
      <c r="G321" s="60"/>
      <c r="H321" s="60"/>
      <c r="I321" s="62"/>
      <c r="J321" s="296"/>
      <c r="K321" s="49" t="s">
        <v>2359</v>
      </c>
      <c r="L321" s="44" t="s">
        <v>7</v>
      </c>
      <c r="M321" s="45">
        <v>85</v>
      </c>
      <c r="N321" s="60"/>
      <c r="O321" s="60"/>
      <c r="P321" s="407"/>
      <c r="Q321" s="60"/>
      <c r="R321" s="68"/>
      <c r="S321" s="68"/>
      <c r="T321" s="68"/>
      <c r="U321" s="68"/>
      <c r="V321" s="68"/>
      <c r="W321" s="68"/>
    </row>
    <row r="322" spans="1:23" s="93" customFormat="1" ht="56.25" customHeight="1" x14ac:dyDescent="0.25">
      <c r="A322" s="411"/>
      <c r="B322" s="209"/>
      <c r="C322" s="48"/>
      <c r="D322" s="54" t="s">
        <v>2360</v>
      </c>
      <c r="E322" s="89"/>
      <c r="F322" s="62"/>
      <c r="G322" s="60"/>
      <c r="H322" s="60"/>
      <c r="I322" s="62"/>
      <c r="J322" s="171"/>
      <c r="K322" s="49" t="s">
        <v>2361</v>
      </c>
      <c r="L322" s="44" t="s">
        <v>1468</v>
      </c>
      <c r="M322" s="45">
        <v>85</v>
      </c>
      <c r="N322" s="60"/>
      <c r="O322" s="60"/>
      <c r="P322" s="407"/>
      <c r="Q322" s="60"/>
      <c r="R322" s="68"/>
      <c r="S322" s="68"/>
      <c r="T322" s="68"/>
      <c r="U322" s="68"/>
      <c r="V322" s="68"/>
      <c r="W322" s="68"/>
    </row>
    <row r="323" spans="1:23" s="93" customFormat="1" ht="63" x14ac:dyDescent="0.25">
      <c r="A323" s="411">
        <v>1</v>
      </c>
      <c r="B323" s="209" t="s">
        <v>78</v>
      </c>
      <c r="C323" s="369" t="s">
        <v>2362</v>
      </c>
      <c r="D323" s="54" t="s">
        <v>2363</v>
      </c>
      <c r="E323" s="88" t="s">
        <v>32</v>
      </c>
      <c r="F323" s="406" t="s">
        <v>1721</v>
      </c>
      <c r="G323" s="60">
        <v>3</v>
      </c>
      <c r="H323" s="60">
        <v>3</v>
      </c>
      <c r="I323" s="62">
        <v>9</v>
      </c>
      <c r="J323" s="387" t="s">
        <v>17</v>
      </c>
      <c r="K323" s="43" t="s">
        <v>2364</v>
      </c>
      <c r="L323" s="44" t="s">
        <v>1468</v>
      </c>
      <c r="M323" s="45">
        <v>55</v>
      </c>
      <c r="N323" s="60">
        <v>3</v>
      </c>
      <c r="O323" s="60">
        <v>1</v>
      </c>
      <c r="P323" s="407">
        <v>3</v>
      </c>
      <c r="Q323" s="60" t="s">
        <v>19</v>
      </c>
      <c r="R323" s="44" t="s">
        <v>33</v>
      </c>
      <c r="S323" s="54" t="s">
        <v>110</v>
      </c>
      <c r="T323" s="54" t="s">
        <v>110</v>
      </c>
      <c r="U323" s="54" t="s">
        <v>110</v>
      </c>
      <c r="V323" s="54" t="s">
        <v>110</v>
      </c>
      <c r="W323" s="54" t="s">
        <v>110</v>
      </c>
    </row>
    <row r="324" spans="1:23" s="93" customFormat="1" ht="67.5" customHeight="1" x14ac:dyDescent="0.25">
      <c r="A324" s="411"/>
      <c r="B324" s="209"/>
      <c r="C324" s="369"/>
      <c r="D324" s="54" t="s">
        <v>2365</v>
      </c>
      <c r="E324" s="89"/>
      <c r="F324" s="406"/>
      <c r="G324" s="60"/>
      <c r="H324" s="60"/>
      <c r="I324" s="62"/>
      <c r="J324" s="171"/>
      <c r="K324" s="43" t="s">
        <v>2366</v>
      </c>
      <c r="L324" s="44" t="s">
        <v>1468</v>
      </c>
      <c r="M324" s="45">
        <v>55</v>
      </c>
      <c r="N324" s="60"/>
      <c r="O324" s="60"/>
      <c r="P324" s="407"/>
      <c r="Q324" s="60"/>
      <c r="R324" s="44"/>
      <c r="S324" s="68"/>
      <c r="T324" s="68"/>
      <c r="U324" s="68"/>
      <c r="V324" s="68"/>
      <c r="W324" s="68"/>
    </row>
    <row r="325" spans="1:23" s="93" customFormat="1" ht="84" x14ac:dyDescent="0.25">
      <c r="A325" s="411">
        <v>2</v>
      </c>
      <c r="B325" s="209" t="s">
        <v>78</v>
      </c>
      <c r="C325" s="369" t="s">
        <v>2367</v>
      </c>
      <c r="D325" s="436" t="s">
        <v>2368</v>
      </c>
      <c r="E325" s="88" t="s">
        <v>32</v>
      </c>
      <c r="F325" s="437" t="s">
        <v>1721</v>
      </c>
      <c r="G325" s="60">
        <v>3</v>
      </c>
      <c r="H325" s="60">
        <v>2</v>
      </c>
      <c r="I325" s="62">
        <v>6</v>
      </c>
      <c r="J325" s="60" t="s">
        <v>18</v>
      </c>
      <c r="K325" s="43" t="s">
        <v>2369</v>
      </c>
      <c r="L325" s="44" t="s">
        <v>1468</v>
      </c>
      <c r="M325" s="45">
        <v>55</v>
      </c>
      <c r="N325" s="60">
        <v>2</v>
      </c>
      <c r="O325" s="60">
        <v>1</v>
      </c>
      <c r="P325" s="407">
        <v>2</v>
      </c>
      <c r="Q325" s="60" t="s">
        <v>19</v>
      </c>
      <c r="R325" s="44" t="s">
        <v>33</v>
      </c>
      <c r="S325" s="54" t="s">
        <v>110</v>
      </c>
      <c r="T325" s="54" t="s">
        <v>110</v>
      </c>
      <c r="U325" s="54" t="s">
        <v>110</v>
      </c>
      <c r="V325" s="54" t="s">
        <v>110</v>
      </c>
      <c r="W325" s="54" t="s">
        <v>110</v>
      </c>
    </row>
    <row r="326" spans="1:23" s="93" customFormat="1" ht="73.5" x14ac:dyDescent="0.25">
      <c r="A326" s="411"/>
      <c r="B326" s="209"/>
      <c r="C326" s="369"/>
      <c r="D326" s="75" t="s">
        <v>2370</v>
      </c>
      <c r="E326" s="89"/>
      <c r="F326" s="437"/>
      <c r="G326" s="60"/>
      <c r="H326" s="60"/>
      <c r="I326" s="62"/>
      <c r="J326" s="60"/>
      <c r="K326" s="43" t="s">
        <v>2371</v>
      </c>
      <c r="L326" s="44" t="s">
        <v>1468</v>
      </c>
      <c r="M326" s="45">
        <v>55</v>
      </c>
      <c r="N326" s="60"/>
      <c r="O326" s="60"/>
      <c r="P326" s="407"/>
      <c r="Q326" s="60"/>
      <c r="R326" s="68"/>
      <c r="S326" s="68"/>
      <c r="T326" s="68"/>
      <c r="U326" s="69"/>
      <c r="V326" s="68"/>
      <c r="W326" s="68"/>
    </row>
    <row r="327" spans="1:23" s="93" customFormat="1" ht="94.5" x14ac:dyDescent="0.25">
      <c r="A327" s="411"/>
      <c r="B327" s="209"/>
      <c r="C327" s="369"/>
      <c r="D327" s="40" t="s">
        <v>2372</v>
      </c>
      <c r="E327" s="89"/>
      <c r="F327" s="437"/>
      <c r="G327" s="60"/>
      <c r="H327" s="60"/>
      <c r="I327" s="62"/>
      <c r="J327" s="60"/>
      <c r="K327" s="43" t="s">
        <v>2373</v>
      </c>
      <c r="L327" s="44" t="s">
        <v>7</v>
      </c>
      <c r="M327" s="45">
        <v>55</v>
      </c>
      <c r="N327" s="60"/>
      <c r="O327" s="60"/>
      <c r="P327" s="407"/>
      <c r="Q327" s="60"/>
      <c r="R327" s="68"/>
      <c r="S327" s="68"/>
      <c r="T327" s="68"/>
      <c r="U327" s="69"/>
      <c r="V327" s="68"/>
      <c r="W327" s="68"/>
    </row>
    <row r="328" spans="1:23" s="93" customFormat="1" ht="84" x14ac:dyDescent="0.25">
      <c r="A328" s="411"/>
      <c r="B328" s="209"/>
      <c r="C328" s="369"/>
      <c r="D328" s="40" t="s">
        <v>2374</v>
      </c>
      <c r="E328" s="89"/>
      <c r="F328" s="437"/>
      <c r="G328" s="60"/>
      <c r="H328" s="60"/>
      <c r="I328" s="62"/>
      <c r="J328" s="60"/>
      <c r="K328" s="43" t="s">
        <v>2375</v>
      </c>
      <c r="L328" s="44" t="s">
        <v>7</v>
      </c>
      <c r="M328" s="45">
        <v>55</v>
      </c>
      <c r="N328" s="60"/>
      <c r="O328" s="60"/>
      <c r="P328" s="407"/>
      <c r="Q328" s="60"/>
      <c r="R328" s="68"/>
      <c r="S328" s="68"/>
      <c r="T328" s="68"/>
      <c r="U328" s="68"/>
      <c r="V328" s="68"/>
      <c r="W328" s="68"/>
    </row>
    <row r="329" spans="1:23" s="93" customFormat="1" ht="42" x14ac:dyDescent="0.25">
      <c r="A329" s="411"/>
      <c r="B329" s="209"/>
      <c r="C329" s="369"/>
      <c r="D329" s="75" t="s">
        <v>2376</v>
      </c>
      <c r="E329" s="92"/>
      <c r="F329" s="437"/>
      <c r="G329" s="60"/>
      <c r="H329" s="60"/>
      <c r="I329" s="62"/>
      <c r="J329" s="60"/>
      <c r="K329" s="49"/>
      <c r="L329" s="44"/>
      <c r="M329" s="45">
        <v>0</v>
      </c>
      <c r="N329" s="60"/>
      <c r="O329" s="60"/>
      <c r="P329" s="407"/>
      <c r="Q329" s="60"/>
      <c r="R329" s="68"/>
      <c r="S329" s="68"/>
      <c r="T329" s="68"/>
      <c r="U329" s="68"/>
      <c r="V329" s="68"/>
      <c r="W329" s="68"/>
    </row>
    <row r="330" spans="1:23" s="93" customFormat="1" ht="73.5" x14ac:dyDescent="0.25">
      <c r="A330" s="411">
        <v>3</v>
      </c>
      <c r="B330" s="209" t="s">
        <v>78</v>
      </c>
      <c r="C330" s="48" t="s">
        <v>2377</v>
      </c>
      <c r="D330" s="54" t="s">
        <v>2378</v>
      </c>
      <c r="E330" s="88" t="s">
        <v>32</v>
      </c>
      <c r="F330" s="62" t="s">
        <v>1721</v>
      </c>
      <c r="G330" s="60">
        <v>3</v>
      </c>
      <c r="H330" s="60">
        <v>2</v>
      </c>
      <c r="I330" s="62">
        <v>6</v>
      </c>
      <c r="J330" s="60" t="s">
        <v>18</v>
      </c>
      <c r="K330" s="43" t="s">
        <v>2379</v>
      </c>
      <c r="L330" s="44" t="s">
        <v>1468</v>
      </c>
      <c r="M330" s="45">
        <v>85</v>
      </c>
      <c r="N330" s="60">
        <v>2</v>
      </c>
      <c r="O330" s="60">
        <v>1</v>
      </c>
      <c r="P330" s="407">
        <v>2</v>
      </c>
      <c r="Q330" s="60" t="s">
        <v>19</v>
      </c>
      <c r="R330" s="68" t="s">
        <v>33</v>
      </c>
      <c r="S330" s="54" t="s">
        <v>110</v>
      </c>
      <c r="T330" s="54" t="s">
        <v>110</v>
      </c>
      <c r="U330" s="54" t="s">
        <v>110</v>
      </c>
      <c r="V330" s="54" t="s">
        <v>110</v>
      </c>
      <c r="W330" s="54" t="s">
        <v>110</v>
      </c>
    </row>
    <row r="331" spans="1:23" s="93" customFormat="1" ht="73.5" x14ac:dyDescent="0.25">
      <c r="A331" s="411"/>
      <c r="B331" s="209"/>
      <c r="C331" s="48"/>
      <c r="D331" s="43" t="s">
        <v>2380</v>
      </c>
      <c r="E331" s="89"/>
      <c r="F331" s="62"/>
      <c r="G331" s="60"/>
      <c r="H331" s="60"/>
      <c r="I331" s="62"/>
      <c r="J331" s="60"/>
      <c r="K331" s="43" t="s">
        <v>2381</v>
      </c>
      <c r="L331" s="44" t="s">
        <v>7</v>
      </c>
      <c r="M331" s="45">
        <v>70</v>
      </c>
      <c r="N331" s="60"/>
      <c r="O331" s="60"/>
      <c r="P331" s="407"/>
      <c r="Q331" s="60"/>
      <c r="R331" s="68"/>
      <c r="S331" s="68"/>
      <c r="T331" s="68"/>
      <c r="U331" s="68"/>
      <c r="V331" s="68"/>
      <c r="W331" s="68"/>
    </row>
    <row r="332" spans="1:23" s="93" customFormat="1" ht="73.5" x14ac:dyDescent="0.25">
      <c r="A332" s="411">
        <v>4</v>
      </c>
      <c r="B332" s="209" t="s">
        <v>78</v>
      </c>
      <c r="C332" s="48" t="s">
        <v>2382</v>
      </c>
      <c r="D332" s="54" t="s">
        <v>2383</v>
      </c>
      <c r="E332" s="88" t="s">
        <v>32</v>
      </c>
      <c r="F332" s="62" t="s">
        <v>1721</v>
      </c>
      <c r="G332" s="60">
        <v>3</v>
      </c>
      <c r="H332" s="60">
        <v>2</v>
      </c>
      <c r="I332" s="62">
        <v>6</v>
      </c>
      <c r="J332" s="60" t="s">
        <v>18</v>
      </c>
      <c r="K332" s="43" t="s">
        <v>2384</v>
      </c>
      <c r="L332" s="44" t="s">
        <v>7</v>
      </c>
      <c r="M332" s="45">
        <v>70</v>
      </c>
      <c r="N332" s="60">
        <v>2</v>
      </c>
      <c r="O332" s="60">
        <v>1</v>
      </c>
      <c r="P332" s="407">
        <v>2</v>
      </c>
      <c r="Q332" s="60" t="s">
        <v>19</v>
      </c>
      <c r="R332" s="68" t="s">
        <v>33</v>
      </c>
      <c r="S332" s="54" t="s">
        <v>110</v>
      </c>
      <c r="T332" s="54" t="s">
        <v>110</v>
      </c>
      <c r="U332" s="54" t="s">
        <v>110</v>
      </c>
      <c r="V332" s="54" t="s">
        <v>110</v>
      </c>
      <c r="W332" s="54" t="s">
        <v>110</v>
      </c>
    </row>
    <row r="333" spans="1:23" s="93" customFormat="1" ht="63" x14ac:dyDescent="0.25">
      <c r="A333" s="411"/>
      <c r="B333" s="209"/>
      <c r="C333" s="48"/>
      <c r="D333" s="54" t="s">
        <v>2385</v>
      </c>
      <c r="E333" s="89"/>
      <c r="F333" s="62"/>
      <c r="G333" s="60"/>
      <c r="H333" s="60"/>
      <c r="I333" s="62"/>
      <c r="J333" s="60"/>
      <c r="K333" s="43" t="s">
        <v>2386</v>
      </c>
      <c r="L333" s="44" t="s">
        <v>1468</v>
      </c>
      <c r="M333" s="45">
        <v>70</v>
      </c>
      <c r="N333" s="60"/>
      <c r="O333" s="60"/>
      <c r="P333" s="407"/>
      <c r="Q333" s="60"/>
      <c r="R333" s="68"/>
      <c r="S333" s="68"/>
      <c r="T333" s="68"/>
      <c r="U333" s="69"/>
      <c r="V333" s="68"/>
      <c r="W333" s="68"/>
    </row>
    <row r="334" spans="1:23" s="93" customFormat="1" ht="63" x14ac:dyDescent="0.25">
      <c r="A334" s="411">
        <v>5</v>
      </c>
      <c r="B334" s="209" t="s">
        <v>78</v>
      </c>
      <c r="C334" s="48" t="s">
        <v>2387</v>
      </c>
      <c r="D334" s="54" t="s">
        <v>2388</v>
      </c>
      <c r="E334" s="88" t="s">
        <v>32</v>
      </c>
      <c r="F334" s="406" t="s">
        <v>1721</v>
      </c>
      <c r="G334" s="60">
        <v>3</v>
      </c>
      <c r="H334" s="60">
        <v>3</v>
      </c>
      <c r="I334" s="62">
        <v>9</v>
      </c>
      <c r="J334" s="387" t="s">
        <v>17</v>
      </c>
      <c r="K334" s="43" t="s">
        <v>2389</v>
      </c>
      <c r="L334" s="44" t="s">
        <v>7</v>
      </c>
      <c r="M334" s="45">
        <v>70</v>
      </c>
      <c r="N334" s="60">
        <v>2</v>
      </c>
      <c r="O334" s="60">
        <v>2</v>
      </c>
      <c r="P334" s="407">
        <v>4</v>
      </c>
      <c r="Q334" s="60" t="s">
        <v>19</v>
      </c>
      <c r="R334" s="68" t="s">
        <v>33</v>
      </c>
      <c r="S334" s="54" t="s">
        <v>110</v>
      </c>
      <c r="T334" s="54" t="s">
        <v>110</v>
      </c>
      <c r="U334" s="54" t="s">
        <v>110</v>
      </c>
      <c r="V334" s="54" t="s">
        <v>110</v>
      </c>
      <c r="W334" s="54" t="s">
        <v>110</v>
      </c>
    </row>
    <row r="335" spans="1:23" s="93" customFormat="1" ht="45" customHeight="1" x14ac:dyDescent="0.25">
      <c r="A335" s="411"/>
      <c r="B335" s="209"/>
      <c r="C335" s="48"/>
      <c r="D335" s="54" t="s">
        <v>2390</v>
      </c>
      <c r="E335" s="89" t="s">
        <v>28</v>
      </c>
      <c r="F335" s="406"/>
      <c r="G335" s="60"/>
      <c r="H335" s="60"/>
      <c r="I335" s="62"/>
      <c r="J335" s="296"/>
      <c r="K335" s="43" t="s">
        <v>2391</v>
      </c>
      <c r="L335" s="44" t="s">
        <v>1468</v>
      </c>
      <c r="M335" s="45">
        <v>70</v>
      </c>
      <c r="N335" s="60"/>
      <c r="O335" s="60"/>
      <c r="P335" s="407"/>
      <c r="Q335" s="60"/>
      <c r="R335" s="68"/>
      <c r="S335" s="68"/>
      <c r="T335" s="68"/>
      <c r="U335" s="69"/>
      <c r="V335" s="68"/>
      <c r="W335" s="68"/>
    </row>
    <row r="336" spans="1:23" s="93" customFormat="1" ht="56.25" customHeight="1" x14ac:dyDescent="0.25">
      <c r="A336" s="411"/>
      <c r="B336" s="209"/>
      <c r="C336" s="48"/>
      <c r="D336" s="54" t="s">
        <v>2392</v>
      </c>
      <c r="E336" s="89"/>
      <c r="F336" s="406"/>
      <c r="G336" s="60"/>
      <c r="H336" s="60"/>
      <c r="I336" s="62"/>
      <c r="J336" s="171"/>
      <c r="K336" s="49" t="s">
        <v>2393</v>
      </c>
      <c r="L336" s="44" t="s">
        <v>7</v>
      </c>
      <c r="M336" s="45">
        <v>70</v>
      </c>
      <c r="N336" s="60"/>
      <c r="O336" s="60"/>
      <c r="P336" s="407"/>
      <c r="Q336" s="60"/>
      <c r="R336" s="68"/>
      <c r="S336" s="68"/>
      <c r="T336" s="68"/>
      <c r="U336" s="68"/>
      <c r="V336" s="68"/>
      <c r="W336" s="68"/>
    </row>
    <row r="337" spans="1:23" s="93" customFormat="1" ht="105" x14ac:dyDescent="0.25">
      <c r="A337" s="411">
        <v>6</v>
      </c>
      <c r="B337" s="209" t="s">
        <v>78</v>
      </c>
      <c r="C337" s="48" t="s">
        <v>2394</v>
      </c>
      <c r="D337" s="54" t="s">
        <v>2395</v>
      </c>
      <c r="E337" s="88" t="s">
        <v>32</v>
      </c>
      <c r="F337" s="406" t="s">
        <v>1721</v>
      </c>
      <c r="G337" s="60">
        <v>3</v>
      </c>
      <c r="H337" s="60">
        <v>3</v>
      </c>
      <c r="I337" s="62">
        <v>9</v>
      </c>
      <c r="J337" s="387" t="s">
        <v>17</v>
      </c>
      <c r="K337" s="43" t="s">
        <v>2396</v>
      </c>
      <c r="L337" s="44" t="s">
        <v>7</v>
      </c>
      <c r="M337" s="45">
        <v>70</v>
      </c>
      <c r="N337" s="60">
        <v>2</v>
      </c>
      <c r="O337" s="60">
        <v>2</v>
      </c>
      <c r="P337" s="407">
        <v>4</v>
      </c>
      <c r="Q337" s="60" t="s">
        <v>19</v>
      </c>
      <c r="R337" s="68" t="s">
        <v>33</v>
      </c>
      <c r="S337" s="54" t="s">
        <v>110</v>
      </c>
      <c r="T337" s="54" t="s">
        <v>110</v>
      </c>
      <c r="U337" s="54" t="s">
        <v>110</v>
      </c>
      <c r="V337" s="54" t="s">
        <v>110</v>
      </c>
      <c r="W337" s="54" t="s">
        <v>110</v>
      </c>
    </row>
    <row r="338" spans="1:23" s="93" customFormat="1" ht="67.5" customHeight="1" x14ac:dyDescent="0.25">
      <c r="A338" s="411"/>
      <c r="B338" s="209"/>
      <c r="C338" s="48"/>
      <c r="D338" s="54" t="s">
        <v>2397</v>
      </c>
      <c r="E338" s="89"/>
      <c r="F338" s="406"/>
      <c r="G338" s="60"/>
      <c r="H338" s="60"/>
      <c r="I338" s="62"/>
      <c r="J338" s="296"/>
      <c r="K338" s="43" t="s">
        <v>2398</v>
      </c>
      <c r="L338" s="44" t="s">
        <v>1468</v>
      </c>
      <c r="M338" s="45">
        <v>70</v>
      </c>
      <c r="N338" s="60"/>
      <c r="O338" s="60"/>
      <c r="P338" s="407"/>
      <c r="Q338" s="60"/>
      <c r="R338" s="68"/>
      <c r="S338" s="68"/>
      <c r="T338" s="68"/>
      <c r="U338" s="69"/>
      <c r="V338" s="68"/>
      <c r="W338" s="68"/>
    </row>
    <row r="339" spans="1:23" s="93" customFormat="1" ht="56.25" customHeight="1" x14ac:dyDescent="0.25">
      <c r="A339" s="411"/>
      <c r="B339" s="209"/>
      <c r="C339" s="48"/>
      <c r="D339" s="54" t="s">
        <v>2399</v>
      </c>
      <c r="E339" s="92"/>
      <c r="F339" s="406"/>
      <c r="G339" s="60"/>
      <c r="H339" s="60"/>
      <c r="I339" s="62"/>
      <c r="J339" s="171"/>
      <c r="K339" s="43" t="s">
        <v>2400</v>
      </c>
      <c r="L339" s="44" t="s">
        <v>1468</v>
      </c>
      <c r="M339" s="45">
        <v>70</v>
      </c>
      <c r="N339" s="60"/>
      <c r="O339" s="60"/>
      <c r="P339" s="407"/>
      <c r="Q339" s="60"/>
      <c r="R339" s="68"/>
      <c r="S339" s="68"/>
      <c r="T339" s="68"/>
      <c r="U339" s="68"/>
      <c r="V339" s="68"/>
      <c r="W339" s="68"/>
    </row>
    <row r="340" spans="1:23" x14ac:dyDescent="0.15">
      <c r="I340" s="438"/>
    </row>
    <row r="341" spans="1:23" hidden="1" x14ac:dyDescent="0.15">
      <c r="A341" s="95">
        <v>105</v>
      </c>
      <c r="I341" s="438"/>
    </row>
    <row r="342" spans="1:23" x14ac:dyDescent="0.15">
      <c r="I342" s="438"/>
    </row>
    <row r="343" spans="1:23" x14ac:dyDescent="0.15">
      <c r="I343" s="438"/>
    </row>
    <row r="344" spans="1:23" x14ac:dyDescent="0.15">
      <c r="I344" s="438"/>
    </row>
  </sheetData>
  <sheetProtection algorithmName="SHA-512" hashValue="nyKKw3bNFxG0DaIiU36ZYquhfLt+DTe+dUlKTX5jSwSW2oz58OK3mboa+UcJ80KY9Z3nJCgxm1rIfh/VW/wXnQ==" saltValue="TRlEykZywLks+CreuI8xGQ==" spinCount="100000" sheet="1" formatCells="0" formatColumns="0" formatRows="0"/>
  <mergeCells count="1266">
    <mergeCell ref="D1:W4"/>
    <mergeCell ref="A5:F6"/>
    <mergeCell ref="G5:J6"/>
    <mergeCell ref="K5:M6"/>
    <mergeCell ref="N5:Q6"/>
    <mergeCell ref="R5:W6"/>
    <mergeCell ref="O13:O17"/>
    <mergeCell ref="P13:P17"/>
    <mergeCell ref="Q13:Q17"/>
    <mergeCell ref="A18:A23"/>
    <mergeCell ref="B18:B23"/>
    <mergeCell ref="C18:C23"/>
    <mergeCell ref="F18:F23"/>
    <mergeCell ref="G18:G23"/>
    <mergeCell ref="H18:H23"/>
    <mergeCell ref="I18:I23"/>
    <mergeCell ref="Q8:Q12"/>
    <mergeCell ref="A13:A17"/>
    <mergeCell ref="B13:B17"/>
    <mergeCell ref="C13:C17"/>
    <mergeCell ref="F13:F17"/>
    <mergeCell ref="G13:G17"/>
    <mergeCell ref="H13:H17"/>
    <mergeCell ref="I13:I17"/>
    <mergeCell ref="J13:J17"/>
    <mergeCell ref="N13:N17"/>
    <mergeCell ref="H8:H12"/>
    <mergeCell ref="I8:I12"/>
    <mergeCell ref="J8:J12"/>
    <mergeCell ref="N8:N12"/>
    <mergeCell ref="O8:O12"/>
    <mergeCell ref="P8:P12"/>
    <mergeCell ref="A8:A12"/>
    <mergeCell ref="B8:B12"/>
    <mergeCell ref="C8:C12"/>
    <mergeCell ref="F8:F12"/>
    <mergeCell ref="G8:G12"/>
    <mergeCell ref="Q24:Q29"/>
    <mergeCell ref="A30:A34"/>
    <mergeCell ref="B30:B34"/>
    <mergeCell ref="C30:C34"/>
    <mergeCell ref="F30:F34"/>
    <mergeCell ref="G30:G34"/>
    <mergeCell ref="H30:H34"/>
    <mergeCell ref="I30:I34"/>
    <mergeCell ref="J30:J34"/>
    <mergeCell ref="N30:N34"/>
    <mergeCell ref="H24:H29"/>
    <mergeCell ref="I24:I29"/>
    <mergeCell ref="J24:J29"/>
    <mergeCell ref="N24:N29"/>
    <mergeCell ref="O24:O29"/>
    <mergeCell ref="P24:P29"/>
    <mergeCell ref="J18:J23"/>
    <mergeCell ref="N18:N23"/>
    <mergeCell ref="O18:O23"/>
    <mergeCell ref="P18:P23"/>
    <mergeCell ref="Q18:Q23"/>
    <mergeCell ref="A24:A29"/>
    <mergeCell ref="B24:B29"/>
    <mergeCell ref="C24:C29"/>
    <mergeCell ref="F24:F29"/>
    <mergeCell ref="G24:G29"/>
    <mergeCell ref="J35:J39"/>
    <mergeCell ref="N35:N39"/>
    <mergeCell ref="O35:O39"/>
    <mergeCell ref="P35:P39"/>
    <mergeCell ref="Q35:Q39"/>
    <mergeCell ref="A40:A44"/>
    <mergeCell ref="B40:B44"/>
    <mergeCell ref="C40:C44"/>
    <mergeCell ref="F40:F44"/>
    <mergeCell ref="G40:G44"/>
    <mergeCell ref="O30:O34"/>
    <mergeCell ref="P30:P34"/>
    <mergeCell ref="Q30:Q34"/>
    <mergeCell ref="A35:A39"/>
    <mergeCell ref="B35:B39"/>
    <mergeCell ref="C35:C39"/>
    <mergeCell ref="F35:F39"/>
    <mergeCell ref="G35:G39"/>
    <mergeCell ref="H35:H39"/>
    <mergeCell ref="I35:I39"/>
    <mergeCell ref="O45:O47"/>
    <mergeCell ref="P45:P47"/>
    <mergeCell ref="Q45:Q47"/>
    <mergeCell ref="A48:A50"/>
    <mergeCell ref="B48:B50"/>
    <mergeCell ref="C48:C50"/>
    <mergeCell ref="F48:F50"/>
    <mergeCell ref="G48:G50"/>
    <mergeCell ref="H48:H50"/>
    <mergeCell ref="I48:I50"/>
    <mergeCell ref="Q40:Q44"/>
    <mergeCell ref="A45:A47"/>
    <mergeCell ref="B45:B47"/>
    <mergeCell ref="C45:C47"/>
    <mergeCell ref="F45:F47"/>
    <mergeCell ref="G45:G47"/>
    <mergeCell ref="H45:H47"/>
    <mergeCell ref="I45:I47"/>
    <mergeCell ref="J45:J47"/>
    <mergeCell ref="N45:N47"/>
    <mergeCell ref="H40:H44"/>
    <mergeCell ref="I40:I44"/>
    <mergeCell ref="J40:J44"/>
    <mergeCell ref="N40:N44"/>
    <mergeCell ref="O40:O44"/>
    <mergeCell ref="P40:P44"/>
    <mergeCell ref="Q51:Q52"/>
    <mergeCell ref="A53:A57"/>
    <mergeCell ref="B53:B57"/>
    <mergeCell ref="C53:C57"/>
    <mergeCell ref="F53:F57"/>
    <mergeCell ref="G53:G57"/>
    <mergeCell ref="H53:H57"/>
    <mergeCell ref="I53:I57"/>
    <mergeCell ref="J53:J57"/>
    <mergeCell ref="N53:N57"/>
    <mergeCell ref="H51:H52"/>
    <mergeCell ref="I51:I52"/>
    <mergeCell ref="J51:J52"/>
    <mergeCell ref="N51:N52"/>
    <mergeCell ref="O51:O52"/>
    <mergeCell ref="P51:P52"/>
    <mergeCell ref="J48:J50"/>
    <mergeCell ref="N48:N50"/>
    <mergeCell ref="O48:O50"/>
    <mergeCell ref="P48:P50"/>
    <mergeCell ref="Q48:Q50"/>
    <mergeCell ref="A51:A52"/>
    <mergeCell ref="B51:B52"/>
    <mergeCell ref="C51:C52"/>
    <mergeCell ref="F51:F52"/>
    <mergeCell ref="G51:G52"/>
    <mergeCell ref="J58:J59"/>
    <mergeCell ref="N58:N59"/>
    <mergeCell ref="O58:O59"/>
    <mergeCell ref="P58:P59"/>
    <mergeCell ref="Q58:Q59"/>
    <mergeCell ref="A60:A61"/>
    <mergeCell ref="B60:B61"/>
    <mergeCell ref="C60:C61"/>
    <mergeCell ref="F60:F61"/>
    <mergeCell ref="G60:G61"/>
    <mergeCell ref="O53:O57"/>
    <mergeCell ref="P53:P57"/>
    <mergeCell ref="Q53:Q57"/>
    <mergeCell ref="A58:A59"/>
    <mergeCell ref="B58:B59"/>
    <mergeCell ref="C58:C59"/>
    <mergeCell ref="F58:F59"/>
    <mergeCell ref="G58:G59"/>
    <mergeCell ref="H58:H59"/>
    <mergeCell ref="I58:I59"/>
    <mergeCell ref="O62:O63"/>
    <mergeCell ref="P62:P63"/>
    <mergeCell ref="Q62:Q63"/>
    <mergeCell ref="A64:A65"/>
    <mergeCell ref="B64:B65"/>
    <mergeCell ref="C64:C65"/>
    <mergeCell ref="F64:F65"/>
    <mergeCell ref="G64:G65"/>
    <mergeCell ref="H64:H65"/>
    <mergeCell ref="I64:I65"/>
    <mergeCell ref="Q60:Q61"/>
    <mergeCell ref="A62:A63"/>
    <mergeCell ref="B62:B63"/>
    <mergeCell ref="C62:C63"/>
    <mergeCell ref="F62:F63"/>
    <mergeCell ref="G62:G63"/>
    <mergeCell ref="H62:H63"/>
    <mergeCell ref="I62:I63"/>
    <mergeCell ref="J62:J63"/>
    <mergeCell ref="N62:N63"/>
    <mergeCell ref="H60:H61"/>
    <mergeCell ref="I60:I61"/>
    <mergeCell ref="J60:J61"/>
    <mergeCell ref="N60:N61"/>
    <mergeCell ref="O60:O61"/>
    <mergeCell ref="P60:P61"/>
    <mergeCell ref="Q66:Q68"/>
    <mergeCell ref="A69:A71"/>
    <mergeCell ref="B69:B71"/>
    <mergeCell ref="C69:C71"/>
    <mergeCell ref="F69:F71"/>
    <mergeCell ref="G69:G71"/>
    <mergeCell ref="H69:H71"/>
    <mergeCell ref="I69:I71"/>
    <mergeCell ref="J69:J71"/>
    <mergeCell ref="N69:N71"/>
    <mergeCell ref="H66:H68"/>
    <mergeCell ref="I66:I68"/>
    <mergeCell ref="J66:J68"/>
    <mergeCell ref="N66:N68"/>
    <mergeCell ref="O66:O68"/>
    <mergeCell ref="P66:P68"/>
    <mergeCell ref="J64:J65"/>
    <mergeCell ref="N64:N65"/>
    <mergeCell ref="O64:O65"/>
    <mergeCell ref="P64:P65"/>
    <mergeCell ref="Q64:Q65"/>
    <mergeCell ref="A66:A68"/>
    <mergeCell ref="B66:B68"/>
    <mergeCell ref="C66:C68"/>
    <mergeCell ref="F66:F68"/>
    <mergeCell ref="G66:G68"/>
    <mergeCell ref="J72:J74"/>
    <mergeCell ref="N72:N74"/>
    <mergeCell ref="O72:O74"/>
    <mergeCell ref="P72:P74"/>
    <mergeCell ref="Q72:Q74"/>
    <mergeCell ref="A75:A77"/>
    <mergeCell ref="B75:B77"/>
    <mergeCell ref="C75:C77"/>
    <mergeCell ref="F75:F77"/>
    <mergeCell ref="G75:G77"/>
    <mergeCell ref="O69:O71"/>
    <mergeCell ref="P69:P71"/>
    <mergeCell ref="Q69:Q71"/>
    <mergeCell ref="A72:A74"/>
    <mergeCell ref="B72:B74"/>
    <mergeCell ref="C72:C74"/>
    <mergeCell ref="F72:F74"/>
    <mergeCell ref="G72:G74"/>
    <mergeCell ref="H72:H74"/>
    <mergeCell ref="I72:I74"/>
    <mergeCell ref="O78:O81"/>
    <mergeCell ref="P78:P81"/>
    <mergeCell ref="Q78:Q81"/>
    <mergeCell ref="A82:A84"/>
    <mergeCell ref="B82:B84"/>
    <mergeCell ref="C82:C84"/>
    <mergeCell ref="F82:F84"/>
    <mergeCell ref="G82:G84"/>
    <mergeCell ref="H82:H84"/>
    <mergeCell ref="I82:I84"/>
    <mergeCell ref="Q75:Q77"/>
    <mergeCell ref="A78:A81"/>
    <mergeCell ref="B78:B81"/>
    <mergeCell ref="C78:C81"/>
    <mergeCell ref="F78:F81"/>
    <mergeCell ref="G78:G81"/>
    <mergeCell ref="H78:H81"/>
    <mergeCell ref="I78:I81"/>
    <mergeCell ref="J78:J81"/>
    <mergeCell ref="N78:N81"/>
    <mergeCell ref="H75:H77"/>
    <mergeCell ref="I75:I77"/>
    <mergeCell ref="J75:J77"/>
    <mergeCell ref="N75:N77"/>
    <mergeCell ref="O75:O77"/>
    <mergeCell ref="P75:P77"/>
    <mergeCell ref="Q85:Q86"/>
    <mergeCell ref="A87:A88"/>
    <mergeCell ref="B87:B88"/>
    <mergeCell ref="C87:C88"/>
    <mergeCell ref="F87:F88"/>
    <mergeCell ref="G87:G88"/>
    <mergeCell ref="H87:H88"/>
    <mergeCell ref="I87:I88"/>
    <mergeCell ref="J87:J88"/>
    <mergeCell ref="N87:N88"/>
    <mergeCell ref="H85:H86"/>
    <mergeCell ref="I85:I86"/>
    <mergeCell ref="J85:J86"/>
    <mergeCell ref="N85:N86"/>
    <mergeCell ref="O85:O86"/>
    <mergeCell ref="P85:P86"/>
    <mergeCell ref="J82:J84"/>
    <mergeCell ref="N82:N84"/>
    <mergeCell ref="O82:O84"/>
    <mergeCell ref="P82:P84"/>
    <mergeCell ref="Q82:Q84"/>
    <mergeCell ref="A85:A86"/>
    <mergeCell ref="B85:B86"/>
    <mergeCell ref="C85:C86"/>
    <mergeCell ref="F85:F86"/>
    <mergeCell ref="G85:G86"/>
    <mergeCell ref="J89:J90"/>
    <mergeCell ref="N89:N90"/>
    <mergeCell ref="O89:O90"/>
    <mergeCell ref="P89:P90"/>
    <mergeCell ref="Q89:Q90"/>
    <mergeCell ref="A91:A92"/>
    <mergeCell ref="B91:B92"/>
    <mergeCell ref="C91:C92"/>
    <mergeCell ref="F91:F92"/>
    <mergeCell ref="G91:G92"/>
    <mergeCell ref="O87:O88"/>
    <mergeCell ref="P87:P88"/>
    <mergeCell ref="Q87:Q88"/>
    <mergeCell ref="A89:A90"/>
    <mergeCell ref="B89:B90"/>
    <mergeCell ref="C89:C90"/>
    <mergeCell ref="F89:F90"/>
    <mergeCell ref="G89:G90"/>
    <mergeCell ref="H89:H90"/>
    <mergeCell ref="I89:I90"/>
    <mergeCell ref="O93:O94"/>
    <mergeCell ref="P93:P94"/>
    <mergeCell ref="Q93:Q94"/>
    <mergeCell ref="A95:A96"/>
    <mergeCell ref="B95:B96"/>
    <mergeCell ref="C95:C96"/>
    <mergeCell ref="F95:F96"/>
    <mergeCell ref="G95:G96"/>
    <mergeCell ref="H95:H96"/>
    <mergeCell ref="I95:I96"/>
    <mergeCell ref="Q91:Q92"/>
    <mergeCell ref="A93:A94"/>
    <mergeCell ref="B93:B94"/>
    <mergeCell ref="C93:C94"/>
    <mergeCell ref="F93:F94"/>
    <mergeCell ref="G93:G94"/>
    <mergeCell ref="H93:H94"/>
    <mergeCell ref="I93:I94"/>
    <mergeCell ref="J93:J94"/>
    <mergeCell ref="N93:N94"/>
    <mergeCell ref="H91:H92"/>
    <mergeCell ref="I91:I92"/>
    <mergeCell ref="J91:J92"/>
    <mergeCell ref="N91:N92"/>
    <mergeCell ref="O91:O92"/>
    <mergeCell ref="P91:P92"/>
    <mergeCell ref="Q97:Q98"/>
    <mergeCell ref="A99:A102"/>
    <mergeCell ref="B99:B102"/>
    <mergeCell ref="C99:C102"/>
    <mergeCell ref="F99:F102"/>
    <mergeCell ref="G99:G102"/>
    <mergeCell ref="H99:H102"/>
    <mergeCell ref="I99:I102"/>
    <mergeCell ref="J99:J102"/>
    <mergeCell ref="N99:N102"/>
    <mergeCell ref="H97:H98"/>
    <mergeCell ref="I97:I98"/>
    <mergeCell ref="J97:J98"/>
    <mergeCell ref="N97:N98"/>
    <mergeCell ref="O97:O98"/>
    <mergeCell ref="P97:P98"/>
    <mergeCell ref="J95:J96"/>
    <mergeCell ref="N95:N96"/>
    <mergeCell ref="O95:O96"/>
    <mergeCell ref="P95:P96"/>
    <mergeCell ref="Q95:Q96"/>
    <mergeCell ref="A97:A98"/>
    <mergeCell ref="B97:B98"/>
    <mergeCell ref="C97:C98"/>
    <mergeCell ref="F97:F98"/>
    <mergeCell ref="G97:G98"/>
    <mergeCell ref="J103:J105"/>
    <mergeCell ref="N103:N105"/>
    <mergeCell ref="O103:O105"/>
    <mergeCell ref="P103:P105"/>
    <mergeCell ref="Q103:Q105"/>
    <mergeCell ref="A106:A109"/>
    <mergeCell ref="B106:B109"/>
    <mergeCell ref="C106:C109"/>
    <mergeCell ref="F106:F109"/>
    <mergeCell ref="G106:G109"/>
    <mergeCell ref="O99:O102"/>
    <mergeCell ref="P99:P102"/>
    <mergeCell ref="Q99:Q102"/>
    <mergeCell ref="A103:A105"/>
    <mergeCell ref="B103:B105"/>
    <mergeCell ref="C103:C105"/>
    <mergeCell ref="F103:F105"/>
    <mergeCell ref="G103:G105"/>
    <mergeCell ref="H103:H105"/>
    <mergeCell ref="I103:I105"/>
    <mergeCell ref="O110:O112"/>
    <mergeCell ref="P110:P112"/>
    <mergeCell ref="Q110:Q112"/>
    <mergeCell ref="A113:A115"/>
    <mergeCell ref="B113:B115"/>
    <mergeCell ref="C113:C115"/>
    <mergeCell ref="F113:F115"/>
    <mergeCell ref="G113:G115"/>
    <mergeCell ref="H113:H115"/>
    <mergeCell ref="I113:I115"/>
    <mergeCell ref="Q106:Q109"/>
    <mergeCell ref="A110:A112"/>
    <mergeCell ref="B110:B112"/>
    <mergeCell ref="C110:C112"/>
    <mergeCell ref="F110:F112"/>
    <mergeCell ref="G110:G112"/>
    <mergeCell ref="H110:H112"/>
    <mergeCell ref="I110:I112"/>
    <mergeCell ref="J110:J112"/>
    <mergeCell ref="N110:N112"/>
    <mergeCell ref="H106:H109"/>
    <mergeCell ref="I106:I109"/>
    <mergeCell ref="J106:J109"/>
    <mergeCell ref="N106:N109"/>
    <mergeCell ref="O106:O109"/>
    <mergeCell ref="P106:P109"/>
    <mergeCell ref="Q116:Q119"/>
    <mergeCell ref="A120:A122"/>
    <mergeCell ref="B120:B122"/>
    <mergeCell ref="C120:C122"/>
    <mergeCell ref="F120:F122"/>
    <mergeCell ref="G120:G122"/>
    <mergeCell ref="H120:H122"/>
    <mergeCell ref="I120:I122"/>
    <mergeCell ref="J120:J122"/>
    <mergeCell ref="N120:N122"/>
    <mergeCell ref="H116:H119"/>
    <mergeCell ref="I116:I119"/>
    <mergeCell ref="J116:J119"/>
    <mergeCell ref="N116:N119"/>
    <mergeCell ref="O116:O119"/>
    <mergeCell ref="P116:P119"/>
    <mergeCell ref="J113:J115"/>
    <mergeCell ref="N113:N115"/>
    <mergeCell ref="O113:O115"/>
    <mergeCell ref="P113:P115"/>
    <mergeCell ref="Q113:Q115"/>
    <mergeCell ref="A116:A119"/>
    <mergeCell ref="B116:B119"/>
    <mergeCell ref="C116:C119"/>
    <mergeCell ref="F116:F119"/>
    <mergeCell ref="G116:G119"/>
    <mergeCell ref="J123:J125"/>
    <mergeCell ref="N123:N125"/>
    <mergeCell ref="O123:O125"/>
    <mergeCell ref="P123:P125"/>
    <mergeCell ref="Q123:Q125"/>
    <mergeCell ref="A126:A128"/>
    <mergeCell ref="B126:B128"/>
    <mergeCell ref="C126:C128"/>
    <mergeCell ref="F126:F128"/>
    <mergeCell ref="G126:G128"/>
    <mergeCell ref="O120:O122"/>
    <mergeCell ref="P120:P122"/>
    <mergeCell ref="Q120:Q122"/>
    <mergeCell ref="A123:A125"/>
    <mergeCell ref="B123:B125"/>
    <mergeCell ref="C123:C125"/>
    <mergeCell ref="F123:F125"/>
    <mergeCell ref="G123:G125"/>
    <mergeCell ref="H123:H125"/>
    <mergeCell ref="I123:I125"/>
    <mergeCell ref="O129:O131"/>
    <mergeCell ref="P129:P131"/>
    <mergeCell ref="Q129:Q131"/>
    <mergeCell ref="A132:A133"/>
    <mergeCell ref="B132:B133"/>
    <mergeCell ref="C132:C133"/>
    <mergeCell ref="F132:F133"/>
    <mergeCell ref="G132:G133"/>
    <mergeCell ref="H132:H133"/>
    <mergeCell ref="I132:I133"/>
    <mergeCell ref="Q126:Q128"/>
    <mergeCell ref="A129:A131"/>
    <mergeCell ref="B129:B131"/>
    <mergeCell ref="C129:C131"/>
    <mergeCell ref="F129:F131"/>
    <mergeCell ref="G129:G131"/>
    <mergeCell ref="H129:H131"/>
    <mergeCell ref="I129:I131"/>
    <mergeCell ref="J129:J131"/>
    <mergeCell ref="N129:N131"/>
    <mergeCell ref="H126:H128"/>
    <mergeCell ref="I126:I128"/>
    <mergeCell ref="J126:J128"/>
    <mergeCell ref="N126:N128"/>
    <mergeCell ref="O126:O128"/>
    <mergeCell ref="P126:P128"/>
    <mergeCell ref="Q134:Q135"/>
    <mergeCell ref="A136:A141"/>
    <mergeCell ref="B136:B141"/>
    <mergeCell ref="C136:C141"/>
    <mergeCell ref="F136:F141"/>
    <mergeCell ref="G136:G141"/>
    <mergeCell ref="H136:H141"/>
    <mergeCell ref="I136:I141"/>
    <mergeCell ref="J136:J141"/>
    <mergeCell ref="N136:N141"/>
    <mergeCell ref="H134:H135"/>
    <mergeCell ref="I134:I135"/>
    <mergeCell ref="J134:J135"/>
    <mergeCell ref="N134:N135"/>
    <mergeCell ref="O134:O135"/>
    <mergeCell ref="P134:P135"/>
    <mergeCell ref="J132:J133"/>
    <mergeCell ref="N132:N133"/>
    <mergeCell ref="O132:O133"/>
    <mergeCell ref="P132:P133"/>
    <mergeCell ref="Q132:Q133"/>
    <mergeCell ref="A134:A135"/>
    <mergeCell ref="B134:B135"/>
    <mergeCell ref="C134:C135"/>
    <mergeCell ref="F134:F135"/>
    <mergeCell ref="G134:G135"/>
    <mergeCell ref="J142:J145"/>
    <mergeCell ref="N142:N145"/>
    <mergeCell ref="O142:O145"/>
    <mergeCell ref="P142:P145"/>
    <mergeCell ref="Q142:Q145"/>
    <mergeCell ref="A146:A150"/>
    <mergeCell ref="B146:B150"/>
    <mergeCell ref="C146:C150"/>
    <mergeCell ref="F146:F150"/>
    <mergeCell ref="G146:G150"/>
    <mergeCell ref="O136:O141"/>
    <mergeCell ref="P136:P141"/>
    <mergeCell ref="Q136:Q141"/>
    <mergeCell ref="A142:A145"/>
    <mergeCell ref="B142:B145"/>
    <mergeCell ref="C142:C145"/>
    <mergeCell ref="F142:F145"/>
    <mergeCell ref="G142:G145"/>
    <mergeCell ref="H142:H145"/>
    <mergeCell ref="I142:I145"/>
    <mergeCell ref="O151:O153"/>
    <mergeCell ref="P151:P153"/>
    <mergeCell ref="Q151:Q153"/>
    <mergeCell ref="A154:A158"/>
    <mergeCell ref="B154:B158"/>
    <mergeCell ref="C154:C158"/>
    <mergeCell ref="F154:F158"/>
    <mergeCell ref="G154:G158"/>
    <mergeCell ref="H154:H158"/>
    <mergeCell ref="I154:I158"/>
    <mergeCell ref="Q146:Q150"/>
    <mergeCell ref="A151:A153"/>
    <mergeCell ref="B151:B153"/>
    <mergeCell ref="C151:C153"/>
    <mergeCell ref="F151:F153"/>
    <mergeCell ref="G151:G153"/>
    <mergeCell ref="H151:H153"/>
    <mergeCell ref="I151:I153"/>
    <mergeCell ref="J151:J153"/>
    <mergeCell ref="N151:N153"/>
    <mergeCell ref="H146:H150"/>
    <mergeCell ref="I146:I150"/>
    <mergeCell ref="J146:J150"/>
    <mergeCell ref="N146:N150"/>
    <mergeCell ref="O146:O150"/>
    <mergeCell ref="P146:P150"/>
    <mergeCell ref="Q159:Q160"/>
    <mergeCell ref="A161:A163"/>
    <mergeCell ref="B161:B163"/>
    <mergeCell ref="C161:C163"/>
    <mergeCell ref="F161:F163"/>
    <mergeCell ref="G161:G163"/>
    <mergeCell ref="H161:H163"/>
    <mergeCell ref="I161:I163"/>
    <mergeCell ref="J161:J163"/>
    <mergeCell ref="N161:N163"/>
    <mergeCell ref="H159:H160"/>
    <mergeCell ref="I159:I160"/>
    <mergeCell ref="J159:J160"/>
    <mergeCell ref="N159:N160"/>
    <mergeCell ref="O159:O160"/>
    <mergeCell ref="P159:P160"/>
    <mergeCell ref="J154:J158"/>
    <mergeCell ref="N154:N158"/>
    <mergeCell ref="O154:O158"/>
    <mergeCell ref="P154:P158"/>
    <mergeCell ref="Q154:Q158"/>
    <mergeCell ref="A159:A160"/>
    <mergeCell ref="B159:B160"/>
    <mergeCell ref="C159:C160"/>
    <mergeCell ref="F159:F160"/>
    <mergeCell ref="G159:G160"/>
    <mergeCell ref="J164:J167"/>
    <mergeCell ref="N164:N167"/>
    <mergeCell ref="O164:O167"/>
    <mergeCell ref="P164:P167"/>
    <mergeCell ref="Q164:Q167"/>
    <mergeCell ref="A168:A172"/>
    <mergeCell ref="B168:B172"/>
    <mergeCell ref="C168:C172"/>
    <mergeCell ref="F168:F172"/>
    <mergeCell ref="G168:G172"/>
    <mergeCell ref="O161:O163"/>
    <mergeCell ref="P161:P163"/>
    <mergeCell ref="Q161:Q163"/>
    <mergeCell ref="A164:A167"/>
    <mergeCell ref="B164:B167"/>
    <mergeCell ref="C164:C167"/>
    <mergeCell ref="F164:F167"/>
    <mergeCell ref="G164:G167"/>
    <mergeCell ref="H164:H167"/>
    <mergeCell ref="I164:I167"/>
    <mergeCell ref="O173:O175"/>
    <mergeCell ref="P173:P175"/>
    <mergeCell ref="Q173:Q175"/>
    <mergeCell ref="A176:A180"/>
    <mergeCell ref="B176:B180"/>
    <mergeCell ref="C176:C180"/>
    <mergeCell ref="F176:F180"/>
    <mergeCell ref="G176:G180"/>
    <mergeCell ref="H176:H180"/>
    <mergeCell ref="I176:I180"/>
    <mergeCell ref="Q168:Q172"/>
    <mergeCell ref="A173:A175"/>
    <mergeCell ref="B173:B175"/>
    <mergeCell ref="C173:C175"/>
    <mergeCell ref="F173:F175"/>
    <mergeCell ref="G173:G175"/>
    <mergeCell ref="H173:H175"/>
    <mergeCell ref="I173:I175"/>
    <mergeCell ref="J173:J175"/>
    <mergeCell ref="N173:N175"/>
    <mergeCell ref="H168:H172"/>
    <mergeCell ref="I168:I172"/>
    <mergeCell ref="J168:J172"/>
    <mergeCell ref="N168:N172"/>
    <mergeCell ref="O168:O172"/>
    <mergeCell ref="P168:P172"/>
    <mergeCell ref="Q181:Q185"/>
    <mergeCell ref="A186:A189"/>
    <mergeCell ref="B186:B189"/>
    <mergeCell ref="C186:C189"/>
    <mergeCell ref="F186:F189"/>
    <mergeCell ref="G186:G189"/>
    <mergeCell ref="H186:H189"/>
    <mergeCell ref="I186:I189"/>
    <mergeCell ref="J186:J189"/>
    <mergeCell ref="N186:N189"/>
    <mergeCell ref="H181:H185"/>
    <mergeCell ref="I181:I185"/>
    <mergeCell ref="J181:J185"/>
    <mergeCell ref="N181:N185"/>
    <mergeCell ref="O181:O185"/>
    <mergeCell ref="P181:P185"/>
    <mergeCell ref="J176:J180"/>
    <mergeCell ref="N176:N180"/>
    <mergeCell ref="O176:O180"/>
    <mergeCell ref="P176:P180"/>
    <mergeCell ref="Q176:Q180"/>
    <mergeCell ref="A181:A185"/>
    <mergeCell ref="B181:B185"/>
    <mergeCell ref="C181:C185"/>
    <mergeCell ref="F181:F185"/>
    <mergeCell ref="G181:G185"/>
    <mergeCell ref="J190:J191"/>
    <mergeCell ref="N190:N191"/>
    <mergeCell ref="O190:O191"/>
    <mergeCell ref="P190:P191"/>
    <mergeCell ref="Q190:Q191"/>
    <mergeCell ref="A192:A194"/>
    <mergeCell ref="B192:B194"/>
    <mergeCell ref="C192:C194"/>
    <mergeCell ref="F192:F194"/>
    <mergeCell ref="G192:G194"/>
    <mergeCell ref="O186:O189"/>
    <mergeCell ref="P186:P189"/>
    <mergeCell ref="Q186:Q189"/>
    <mergeCell ref="A190:A191"/>
    <mergeCell ref="B190:B191"/>
    <mergeCell ref="C190:C191"/>
    <mergeCell ref="F190:F191"/>
    <mergeCell ref="G190:G191"/>
    <mergeCell ref="H190:H191"/>
    <mergeCell ref="I190:I191"/>
    <mergeCell ref="O195:O196"/>
    <mergeCell ref="P195:P196"/>
    <mergeCell ref="Q195:Q196"/>
    <mergeCell ref="A197:A198"/>
    <mergeCell ref="B197:B198"/>
    <mergeCell ref="C197:C198"/>
    <mergeCell ref="F197:F198"/>
    <mergeCell ref="G197:G198"/>
    <mergeCell ref="H197:H198"/>
    <mergeCell ref="I197:I198"/>
    <mergeCell ref="Q192:Q194"/>
    <mergeCell ref="A195:A196"/>
    <mergeCell ref="B195:B196"/>
    <mergeCell ref="C195:C196"/>
    <mergeCell ref="F195:F196"/>
    <mergeCell ref="G195:G196"/>
    <mergeCell ref="H195:H196"/>
    <mergeCell ref="I195:I196"/>
    <mergeCell ref="J195:J196"/>
    <mergeCell ref="N195:N196"/>
    <mergeCell ref="H192:H194"/>
    <mergeCell ref="I192:I194"/>
    <mergeCell ref="J192:J194"/>
    <mergeCell ref="N192:N194"/>
    <mergeCell ref="O192:O194"/>
    <mergeCell ref="P192:P194"/>
    <mergeCell ref="Q199:Q203"/>
    <mergeCell ref="A204:A208"/>
    <mergeCell ref="B204:B208"/>
    <mergeCell ref="C204:C208"/>
    <mergeCell ref="F204:F208"/>
    <mergeCell ref="G204:G208"/>
    <mergeCell ref="H204:H208"/>
    <mergeCell ref="I204:I208"/>
    <mergeCell ref="J204:J208"/>
    <mergeCell ref="N204:N208"/>
    <mergeCell ref="H199:H203"/>
    <mergeCell ref="I199:I203"/>
    <mergeCell ref="J199:J203"/>
    <mergeCell ref="N199:N203"/>
    <mergeCell ref="O199:O203"/>
    <mergeCell ref="P199:P203"/>
    <mergeCell ref="J197:J198"/>
    <mergeCell ref="N197:N198"/>
    <mergeCell ref="O197:O198"/>
    <mergeCell ref="P197:P198"/>
    <mergeCell ref="Q197:Q198"/>
    <mergeCell ref="A199:A203"/>
    <mergeCell ref="B199:B203"/>
    <mergeCell ref="C199:C203"/>
    <mergeCell ref="F199:F203"/>
    <mergeCell ref="G199:G203"/>
    <mergeCell ref="J209:J211"/>
    <mergeCell ref="N209:N211"/>
    <mergeCell ref="O209:O211"/>
    <mergeCell ref="P209:P211"/>
    <mergeCell ref="Q209:Q211"/>
    <mergeCell ref="A212:A214"/>
    <mergeCell ref="B212:B214"/>
    <mergeCell ref="C212:C214"/>
    <mergeCell ref="F212:F214"/>
    <mergeCell ref="G212:G214"/>
    <mergeCell ref="O204:O208"/>
    <mergeCell ref="P204:P208"/>
    <mergeCell ref="Q204:Q208"/>
    <mergeCell ref="A209:A211"/>
    <mergeCell ref="B209:B211"/>
    <mergeCell ref="C209:C211"/>
    <mergeCell ref="F209:F211"/>
    <mergeCell ref="G209:G211"/>
    <mergeCell ref="H209:H211"/>
    <mergeCell ref="I209:I211"/>
    <mergeCell ref="O215:O217"/>
    <mergeCell ref="P215:P217"/>
    <mergeCell ref="Q215:Q217"/>
    <mergeCell ref="A218:A219"/>
    <mergeCell ref="B218:B219"/>
    <mergeCell ref="C218:C219"/>
    <mergeCell ref="F218:F219"/>
    <mergeCell ref="G218:G219"/>
    <mergeCell ref="H218:H219"/>
    <mergeCell ref="I218:I219"/>
    <mergeCell ref="Q212:Q214"/>
    <mergeCell ref="A215:A217"/>
    <mergeCell ref="B215:B217"/>
    <mergeCell ref="C215:C217"/>
    <mergeCell ref="F215:F217"/>
    <mergeCell ref="G215:G217"/>
    <mergeCell ref="H215:H217"/>
    <mergeCell ref="I215:I217"/>
    <mergeCell ref="J215:J217"/>
    <mergeCell ref="N215:N217"/>
    <mergeCell ref="H212:H214"/>
    <mergeCell ref="I212:I214"/>
    <mergeCell ref="J212:J214"/>
    <mergeCell ref="N212:N214"/>
    <mergeCell ref="O212:O214"/>
    <mergeCell ref="P212:P214"/>
    <mergeCell ref="Q220:Q221"/>
    <mergeCell ref="A222:A223"/>
    <mergeCell ref="B222:B223"/>
    <mergeCell ref="C222:C223"/>
    <mergeCell ref="F222:F223"/>
    <mergeCell ref="G222:G223"/>
    <mergeCell ref="H222:H223"/>
    <mergeCell ref="I222:I223"/>
    <mergeCell ref="J222:J223"/>
    <mergeCell ref="N222:N223"/>
    <mergeCell ref="H220:H221"/>
    <mergeCell ref="I220:I221"/>
    <mergeCell ref="J220:J221"/>
    <mergeCell ref="N220:N221"/>
    <mergeCell ref="O220:O221"/>
    <mergeCell ref="P220:P221"/>
    <mergeCell ref="J218:J219"/>
    <mergeCell ref="N218:N219"/>
    <mergeCell ref="O218:O219"/>
    <mergeCell ref="P218:P219"/>
    <mergeCell ref="Q218:Q219"/>
    <mergeCell ref="A220:A221"/>
    <mergeCell ref="B220:B221"/>
    <mergeCell ref="C220:C221"/>
    <mergeCell ref="F220:F221"/>
    <mergeCell ref="G220:G221"/>
    <mergeCell ref="J224:J225"/>
    <mergeCell ref="N224:N225"/>
    <mergeCell ref="O224:O225"/>
    <mergeCell ref="P224:P225"/>
    <mergeCell ref="Q224:Q225"/>
    <mergeCell ref="A226:A227"/>
    <mergeCell ref="B226:B227"/>
    <mergeCell ref="C226:C227"/>
    <mergeCell ref="F226:F227"/>
    <mergeCell ref="G226:G227"/>
    <mergeCell ref="O222:O223"/>
    <mergeCell ref="P222:P223"/>
    <mergeCell ref="Q222:Q223"/>
    <mergeCell ref="A224:A225"/>
    <mergeCell ref="B224:B225"/>
    <mergeCell ref="C224:C225"/>
    <mergeCell ref="F224:F225"/>
    <mergeCell ref="G224:G225"/>
    <mergeCell ref="H224:H225"/>
    <mergeCell ref="I224:I225"/>
    <mergeCell ref="O228:O229"/>
    <mergeCell ref="P228:P229"/>
    <mergeCell ref="Q228:Q229"/>
    <mergeCell ref="A230:A231"/>
    <mergeCell ref="B230:B231"/>
    <mergeCell ref="C230:C231"/>
    <mergeCell ref="F230:F231"/>
    <mergeCell ref="G230:G231"/>
    <mergeCell ref="H230:H231"/>
    <mergeCell ref="I230:I231"/>
    <mergeCell ref="Q226:Q227"/>
    <mergeCell ref="A228:A229"/>
    <mergeCell ref="B228:B229"/>
    <mergeCell ref="C228:C229"/>
    <mergeCell ref="F228:F229"/>
    <mergeCell ref="G228:G229"/>
    <mergeCell ref="H228:H229"/>
    <mergeCell ref="I228:I229"/>
    <mergeCell ref="J228:J229"/>
    <mergeCell ref="N228:N229"/>
    <mergeCell ref="H226:H227"/>
    <mergeCell ref="I226:I227"/>
    <mergeCell ref="J226:J227"/>
    <mergeCell ref="N226:N227"/>
    <mergeCell ref="O226:O227"/>
    <mergeCell ref="P226:P227"/>
    <mergeCell ref="Q232:Q234"/>
    <mergeCell ref="A235:A240"/>
    <mergeCell ref="B235:B240"/>
    <mergeCell ref="C235:C240"/>
    <mergeCell ref="F235:F240"/>
    <mergeCell ref="G235:G240"/>
    <mergeCell ref="H235:H240"/>
    <mergeCell ref="I235:I240"/>
    <mergeCell ref="J235:J240"/>
    <mergeCell ref="N235:N240"/>
    <mergeCell ref="H232:H234"/>
    <mergeCell ref="I232:I234"/>
    <mergeCell ref="J232:J234"/>
    <mergeCell ref="N232:N234"/>
    <mergeCell ref="O232:O234"/>
    <mergeCell ref="P232:P234"/>
    <mergeCell ref="J230:J231"/>
    <mergeCell ref="N230:N231"/>
    <mergeCell ref="O230:O231"/>
    <mergeCell ref="P230:P231"/>
    <mergeCell ref="Q230:Q231"/>
    <mergeCell ref="A232:A234"/>
    <mergeCell ref="B232:B234"/>
    <mergeCell ref="C232:C234"/>
    <mergeCell ref="F232:F234"/>
    <mergeCell ref="G232:G234"/>
    <mergeCell ref="J241:J244"/>
    <mergeCell ref="N241:N244"/>
    <mergeCell ref="O241:O244"/>
    <mergeCell ref="P241:P244"/>
    <mergeCell ref="Q241:Q244"/>
    <mergeCell ref="A245:A249"/>
    <mergeCell ref="B245:B249"/>
    <mergeCell ref="C245:C249"/>
    <mergeCell ref="F245:F249"/>
    <mergeCell ref="G245:G249"/>
    <mergeCell ref="O235:O240"/>
    <mergeCell ref="P235:P240"/>
    <mergeCell ref="Q235:Q240"/>
    <mergeCell ref="A241:A244"/>
    <mergeCell ref="B241:B244"/>
    <mergeCell ref="C241:C244"/>
    <mergeCell ref="F241:F244"/>
    <mergeCell ref="G241:G244"/>
    <mergeCell ref="H241:H244"/>
    <mergeCell ref="I241:I244"/>
    <mergeCell ref="O250:O254"/>
    <mergeCell ref="P250:P254"/>
    <mergeCell ref="Q250:Q254"/>
    <mergeCell ref="A255:A257"/>
    <mergeCell ref="B255:B257"/>
    <mergeCell ref="C255:C257"/>
    <mergeCell ref="F255:F257"/>
    <mergeCell ref="G255:G257"/>
    <mergeCell ref="H255:H257"/>
    <mergeCell ref="I255:I257"/>
    <mergeCell ref="Q245:Q249"/>
    <mergeCell ref="A250:A254"/>
    <mergeCell ref="B250:B254"/>
    <mergeCell ref="C250:C254"/>
    <mergeCell ref="F250:F254"/>
    <mergeCell ref="G250:G254"/>
    <mergeCell ref="H250:H254"/>
    <mergeCell ref="I250:I254"/>
    <mergeCell ref="J250:J254"/>
    <mergeCell ref="N250:N254"/>
    <mergeCell ref="H245:H249"/>
    <mergeCell ref="I245:I249"/>
    <mergeCell ref="J245:J249"/>
    <mergeCell ref="N245:N249"/>
    <mergeCell ref="O245:O249"/>
    <mergeCell ref="P245:P249"/>
    <mergeCell ref="Q258:Q259"/>
    <mergeCell ref="A260:A261"/>
    <mergeCell ref="B260:B261"/>
    <mergeCell ref="C260:C261"/>
    <mergeCell ref="F260:F261"/>
    <mergeCell ref="G260:G261"/>
    <mergeCell ref="H260:H261"/>
    <mergeCell ref="I260:I261"/>
    <mergeCell ref="J260:J261"/>
    <mergeCell ref="N260:N261"/>
    <mergeCell ref="H258:H259"/>
    <mergeCell ref="I258:I259"/>
    <mergeCell ref="J258:J259"/>
    <mergeCell ref="N258:N259"/>
    <mergeCell ref="O258:O259"/>
    <mergeCell ref="P258:P259"/>
    <mergeCell ref="J255:J257"/>
    <mergeCell ref="N255:N257"/>
    <mergeCell ref="O255:O257"/>
    <mergeCell ref="P255:P257"/>
    <mergeCell ref="Q255:Q257"/>
    <mergeCell ref="A258:A259"/>
    <mergeCell ref="B258:B259"/>
    <mergeCell ref="C258:C259"/>
    <mergeCell ref="F258:F259"/>
    <mergeCell ref="G258:G259"/>
    <mergeCell ref="J262:J265"/>
    <mergeCell ref="N262:N265"/>
    <mergeCell ref="O262:O265"/>
    <mergeCell ref="P262:P265"/>
    <mergeCell ref="Q262:Q265"/>
    <mergeCell ref="A266:A268"/>
    <mergeCell ref="B266:B268"/>
    <mergeCell ref="C266:C268"/>
    <mergeCell ref="F266:F268"/>
    <mergeCell ref="G266:G268"/>
    <mergeCell ref="O260:O261"/>
    <mergeCell ref="P260:P261"/>
    <mergeCell ref="Q260:Q261"/>
    <mergeCell ref="A262:A265"/>
    <mergeCell ref="B262:B265"/>
    <mergeCell ref="C262:C265"/>
    <mergeCell ref="F262:F265"/>
    <mergeCell ref="G262:G265"/>
    <mergeCell ref="H262:H265"/>
    <mergeCell ref="I262:I265"/>
    <mergeCell ref="O269:O270"/>
    <mergeCell ref="P269:P270"/>
    <mergeCell ref="Q269:Q270"/>
    <mergeCell ref="A271:A273"/>
    <mergeCell ref="B271:B273"/>
    <mergeCell ref="C271:C273"/>
    <mergeCell ref="F271:F273"/>
    <mergeCell ref="G271:G273"/>
    <mergeCell ref="H271:H273"/>
    <mergeCell ref="I271:I273"/>
    <mergeCell ref="Q266:Q268"/>
    <mergeCell ref="A269:A270"/>
    <mergeCell ref="B269:B270"/>
    <mergeCell ref="C269:C270"/>
    <mergeCell ref="F269:F270"/>
    <mergeCell ref="G269:G270"/>
    <mergeCell ref="H269:H270"/>
    <mergeCell ref="I269:I270"/>
    <mergeCell ref="J269:J270"/>
    <mergeCell ref="N269:N270"/>
    <mergeCell ref="H266:H268"/>
    <mergeCell ref="I266:I268"/>
    <mergeCell ref="J266:J268"/>
    <mergeCell ref="N266:N268"/>
    <mergeCell ref="O266:O268"/>
    <mergeCell ref="P266:P268"/>
    <mergeCell ref="Q274:Q276"/>
    <mergeCell ref="A277:A279"/>
    <mergeCell ref="B277:B279"/>
    <mergeCell ref="C277:C279"/>
    <mergeCell ref="F277:F279"/>
    <mergeCell ref="G277:G279"/>
    <mergeCell ref="H277:H279"/>
    <mergeCell ref="I277:I279"/>
    <mergeCell ref="J277:J279"/>
    <mergeCell ref="N277:N279"/>
    <mergeCell ref="H274:H276"/>
    <mergeCell ref="I274:I276"/>
    <mergeCell ref="J274:J276"/>
    <mergeCell ref="N274:N276"/>
    <mergeCell ref="O274:O276"/>
    <mergeCell ref="P274:P276"/>
    <mergeCell ref="J271:J273"/>
    <mergeCell ref="N271:N273"/>
    <mergeCell ref="O271:O273"/>
    <mergeCell ref="P271:P273"/>
    <mergeCell ref="Q271:Q273"/>
    <mergeCell ref="A274:A276"/>
    <mergeCell ref="B274:B276"/>
    <mergeCell ref="C274:C276"/>
    <mergeCell ref="F274:F276"/>
    <mergeCell ref="G274:G276"/>
    <mergeCell ref="J280:J283"/>
    <mergeCell ref="N280:N283"/>
    <mergeCell ref="O280:O283"/>
    <mergeCell ref="P280:P283"/>
    <mergeCell ref="Q280:Q283"/>
    <mergeCell ref="A284:A287"/>
    <mergeCell ref="B284:B287"/>
    <mergeCell ref="C284:C287"/>
    <mergeCell ref="F284:F287"/>
    <mergeCell ref="G284:G287"/>
    <mergeCell ref="O277:O279"/>
    <mergeCell ref="P277:P279"/>
    <mergeCell ref="Q277:Q279"/>
    <mergeCell ref="A280:A283"/>
    <mergeCell ref="B280:B283"/>
    <mergeCell ref="C280:C283"/>
    <mergeCell ref="F280:F283"/>
    <mergeCell ref="G280:G283"/>
    <mergeCell ref="H280:H283"/>
    <mergeCell ref="I280:I283"/>
    <mergeCell ref="O288:O290"/>
    <mergeCell ref="P288:P290"/>
    <mergeCell ref="Q288:Q290"/>
    <mergeCell ref="A291:A295"/>
    <mergeCell ref="B291:B295"/>
    <mergeCell ref="C291:C295"/>
    <mergeCell ref="F291:F295"/>
    <mergeCell ref="G291:G295"/>
    <mergeCell ref="H291:H295"/>
    <mergeCell ref="I291:I295"/>
    <mergeCell ref="Q284:Q287"/>
    <mergeCell ref="A288:A290"/>
    <mergeCell ref="B288:B290"/>
    <mergeCell ref="C288:C290"/>
    <mergeCell ref="F288:F290"/>
    <mergeCell ref="G288:G290"/>
    <mergeCell ref="H288:H290"/>
    <mergeCell ref="I288:I290"/>
    <mergeCell ref="J288:J290"/>
    <mergeCell ref="N288:N290"/>
    <mergeCell ref="H284:H287"/>
    <mergeCell ref="I284:I287"/>
    <mergeCell ref="J284:J287"/>
    <mergeCell ref="N284:N287"/>
    <mergeCell ref="O284:O287"/>
    <mergeCell ref="P284:P287"/>
    <mergeCell ref="Q296:Q298"/>
    <mergeCell ref="A299:A300"/>
    <mergeCell ref="B299:B300"/>
    <mergeCell ref="C299:C300"/>
    <mergeCell ref="F299:F300"/>
    <mergeCell ref="G299:G300"/>
    <mergeCell ref="H299:H300"/>
    <mergeCell ref="I299:I300"/>
    <mergeCell ref="J299:J300"/>
    <mergeCell ref="N299:N300"/>
    <mergeCell ref="H296:H298"/>
    <mergeCell ref="I296:I298"/>
    <mergeCell ref="J296:J298"/>
    <mergeCell ref="N296:N298"/>
    <mergeCell ref="O296:O298"/>
    <mergeCell ref="P296:P298"/>
    <mergeCell ref="J291:J295"/>
    <mergeCell ref="N291:N295"/>
    <mergeCell ref="O291:O295"/>
    <mergeCell ref="P291:P295"/>
    <mergeCell ref="Q291:Q295"/>
    <mergeCell ref="A296:A298"/>
    <mergeCell ref="B296:B298"/>
    <mergeCell ref="C296:C298"/>
    <mergeCell ref="F296:F298"/>
    <mergeCell ref="G296:G298"/>
    <mergeCell ref="J301:J302"/>
    <mergeCell ref="N301:N302"/>
    <mergeCell ref="O301:O302"/>
    <mergeCell ref="P301:P302"/>
    <mergeCell ref="Q301:Q302"/>
    <mergeCell ref="A303:A304"/>
    <mergeCell ref="B303:B304"/>
    <mergeCell ref="C303:C304"/>
    <mergeCell ref="F303:F304"/>
    <mergeCell ref="G303:G304"/>
    <mergeCell ref="O299:O300"/>
    <mergeCell ref="P299:P300"/>
    <mergeCell ref="Q299:Q300"/>
    <mergeCell ref="A301:A302"/>
    <mergeCell ref="B301:B302"/>
    <mergeCell ref="C301:C302"/>
    <mergeCell ref="F301:F302"/>
    <mergeCell ref="G301:G302"/>
    <mergeCell ref="H301:H302"/>
    <mergeCell ref="I301:I302"/>
    <mergeCell ref="O305:O306"/>
    <mergeCell ref="P305:P306"/>
    <mergeCell ref="Q305:Q306"/>
    <mergeCell ref="A307:A308"/>
    <mergeCell ref="B307:B308"/>
    <mergeCell ref="C307:C308"/>
    <mergeCell ref="F307:F308"/>
    <mergeCell ref="G307:G308"/>
    <mergeCell ref="H307:H308"/>
    <mergeCell ref="I307:I308"/>
    <mergeCell ref="Q303:Q304"/>
    <mergeCell ref="A305:A306"/>
    <mergeCell ref="B305:B306"/>
    <mergeCell ref="C305:C306"/>
    <mergeCell ref="F305:F306"/>
    <mergeCell ref="G305:G306"/>
    <mergeCell ref="H305:H306"/>
    <mergeCell ref="I305:I306"/>
    <mergeCell ref="J305:J306"/>
    <mergeCell ref="N305:N306"/>
    <mergeCell ref="H303:H304"/>
    <mergeCell ref="I303:I304"/>
    <mergeCell ref="J303:J304"/>
    <mergeCell ref="N303:N304"/>
    <mergeCell ref="O303:O304"/>
    <mergeCell ref="P303:P304"/>
    <mergeCell ref="Q309:Q310"/>
    <mergeCell ref="A311:A312"/>
    <mergeCell ref="B311:B312"/>
    <mergeCell ref="C311:C312"/>
    <mergeCell ref="F311:F312"/>
    <mergeCell ref="G311:G312"/>
    <mergeCell ref="H311:H312"/>
    <mergeCell ref="I311:I312"/>
    <mergeCell ref="J311:J312"/>
    <mergeCell ref="N311:N312"/>
    <mergeCell ref="H309:H310"/>
    <mergeCell ref="I309:I310"/>
    <mergeCell ref="J309:J310"/>
    <mergeCell ref="N309:N310"/>
    <mergeCell ref="O309:O310"/>
    <mergeCell ref="P309:P310"/>
    <mergeCell ref="J307:J308"/>
    <mergeCell ref="N307:N308"/>
    <mergeCell ref="O307:O308"/>
    <mergeCell ref="P307:P308"/>
    <mergeCell ref="Q307:Q308"/>
    <mergeCell ref="A309:A310"/>
    <mergeCell ref="B309:B310"/>
    <mergeCell ref="C309:C310"/>
    <mergeCell ref="F309:F310"/>
    <mergeCell ref="G309:G310"/>
    <mergeCell ref="J313:J314"/>
    <mergeCell ref="N313:N314"/>
    <mergeCell ref="O313:O314"/>
    <mergeCell ref="P313:P314"/>
    <mergeCell ref="Q313:Q314"/>
    <mergeCell ref="A315:A317"/>
    <mergeCell ref="B315:B317"/>
    <mergeCell ref="C315:C317"/>
    <mergeCell ref="F315:F317"/>
    <mergeCell ref="G315:G317"/>
    <mergeCell ref="O311:O312"/>
    <mergeCell ref="P311:P312"/>
    <mergeCell ref="Q311:Q312"/>
    <mergeCell ref="A313:A314"/>
    <mergeCell ref="B313:B314"/>
    <mergeCell ref="C313:C314"/>
    <mergeCell ref="F313:F314"/>
    <mergeCell ref="G313:G314"/>
    <mergeCell ref="H313:H314"/>
    <mergeCell ref="I313:I314"/>
    <mergeCell ref="O318:O319"/>
    <mergeCell ref="P318:P319"/>
    <mergeCell ref="Q318:Q319"/>
    <mergeCell ref="A320:A322"/>
    <mergeCell ref="B320:B322"/>
    <mergeCell ref="C320:C322"/>
    <mergeCell ref="F320:F322"/>
    <mergeCell ref="G320:G322"/>
    <mergeCell ref="H320:H322"/>
    <mergeCell ref="I320:I322"/>
    <mergeCell ref="Q315:Q317"/>
    <mergeCell ref="A318:A319"/>
    <mergeCell ref="B318:B319"/>
    <mergeCell ref="C318:C319"/>
    <mergeCell ref="F318:F319"/>
    <mergeCell ref="G318:G319"/>
    <mergeCell ref="H318:H319"/>
    <mergeCell ref="I318:I319"/>
    <mergeCell ref="J318:J319"/>
    <mergeCell ref="N318:N319"/>
    <mergeCell ref="H315:H317"/>
    <mergeCell ref="I315:I317"/>
    <mergeCell ref="J315:J317"/>
    <mergeCell ref="N315:N317"/>
    <mergeCell ref="O315:O317"/>
    <mergeCell ref="P315:P317"/>
    <mergeCell ref="Q323:Q324"/>
    <mergeCell ref="A325:A329"/>
    <mergeCell ref="B325:B329"/>
    <mergeCell ref="C325:C329"/>
    <mergeCell ref="F325:F329"/>
    <mergeCell ref="G325:G329"/>
    <mergeCell ref="H325:H329"/>
    <mergeCell ref="I325:I329"/>
    <mergeCell ref="J325:J329"/>
    <mergeCell ref="N325:N329"/>
    <mergeCell ref="H323:H324"/>
    <mergeCell ref="I323:I324"/>
    <mergeCell ref="J323:J324"/>
    <mergeCell ref="N323:N324"/>
    <mergeCell ref="O323:O324"/>
    <mergeCell ref="P323:P324"/>
    <mergeCell ref="J320:J322"/>
    <mergeCell ref="N320:N322"/>
    <mergeCell ref="O320:O322"/>
    <mergeCell ref="P320:P322"/>
    <mergeCell ref="Q320:Q322"/>
    <mergeCell ref="A323:A324"/>
    <mergeCell ref="B323:B324"/>
    <mergeCell ref="C323:C324"/>
    <mergeCell ref="F323:F324"/>
    <mergeCell ref="G323:G324"/>
    <mergeCell ref="J330:J331"/>
    <mergeCell ref="N330:N331"/>
    <mergeCell ref="O330:O331"/>
    <mergeCell ref="P330:P331"/>
    <mergeCell ref="Q330:Q331"/>
    <mergeCell ref="A332:A333"/>
    <mergeCell ref="B332:B333"/>
    <mergeCell ref="C332:C333"/>
    <mergeCell ref="F332:F333"/>
    <mergeCell ref="G332:G333"/>
    <mergeCell ref="O325:O329"/>
    <mergeCell ref="P325:P329"/>
    <mergeCell ref="Q325:Q329"/>
    <mergeCell ref="A330:A331"/>
    <mergeCell ref="B330:B331"/>
    <mergeCell ref="C330:C331"/>
    <mergeCell ref="F330:F331"/>
    <mergeCell ref="G330:G331"/>
    <mergeCell ref="H330:H331"/>
    <mergeCell ref="I330:I331"/>
    <mergeCell ref="J337:J339"/>
    <mergeCell ref="N337:N339"/>
    <mergeCell ref="O337:O339"/>
    <mergeCell ref="P337:P339"/>
    <mergeCell ref="Q337:Q339"/>
    <mergeCell ref="O334:O336"/>
    <mergeCell ref="P334:P336"/>
    <mergeCell ref="Q334:Q336"/>
    <mergeCell ref="A337:A339"/>
    <mergeCell ref="B337:B339"/>
    <mergeCell ref="C337:C339"/>
    <mergeCell ref="F337:F339"/>
    <mergeCell ref="G337:G339"/>
    <mergeCell ref="H337:H339"/>
    <mergeCell ref="I337:I339"/>
    <mergeCell ref="Q332:Q333"/>
    <mergeCell ref="A334:A336"/>
    <mergeCell ref="B334:B336"/>
    <mergeCell ref="C334:C336"/>
    <mergeCell ref="F334:F336"/>
    <mergeCell ref="G334:G336"/>
    <mergeCell ref="H334:H336"/>
    <mergeCell ref="I334:I336"/>
    <mergeCell ref="J334:J336"/>
    <mergeCell ref="N334:N336"/>
    <mergeCell ref="H332:H333"/>
    <mergeCell ref="I332:I333"/>
    <mergeCell ref="J332:J333"/>
    <mergeCell ref="N332:N333"/>
    <mergeCell ref="O332:O333"/>
    <mergeCell ref="P332:P333"/>
  </mergeCells>
  <conditionalFormatting sqref="R323">
    <cfRule type="containsText" dxfId="332" priority="6" stopIfTrue="1" operator="containsText" text="Extrema">
      <formula>NOT(ISERROR(SEARCH("Extrema",R323)))</formula>
    </cfRule>
    <cfRule type="containsText" dxfId="331" priority="7" stopIfTrue="1" operator="containsText" text="Alta">
      <formula>NOT(ISERROR(SEARCH("Alta",R323)))</formula>
    </cfRule>
    <cfRule type="containsText" dxfId="330" priority="8" stopIfTrue="1" operator="containsText" text="Moderada">
      <formula>NOT(ISERROR(SEARCH("Moderada",R323)))</formula>
    </cfRule>
    <cfRule type="containsText" dxfId="329" priority="9" stopIfTrue="1" operator="containsText" text="Baja">
      <formula>NOT(ISERROR(SEARCH("Baja",R323)))</formula>
    </cfRule>
    <cfRule type="colorScale" priority="10">
      <colorScale>
        <cfvo type="min"/>
        <cfvo type="percentile" val="50"/>
        <cfvo type="max"/>
        <color rgb="FFF8696B"/>
        <color rgb="FFFFEB84"/>
        <color rgb="FF63BE7B"/>
      </colorScale>
    </cfRule>
  </conditionalFormatting>
  <conditionalFormatting sqref="J1:J1048576">
    <cfRule type="containsText" dxfId="328" priority="1" operator="containsText" text="moderada">
      <formula>NOT(ISERROR(SEARCH("moderada",J1)))</formula>
    </cfRule>
    <cfRule type="containsText" dxfId="327" priority="5" operator="containsText" text="Baja">
      <formula>NOT(ISERROR(SEARCH("Baja",J1)))</formula>
    </cfRule>
  </conditionalFormatting>
  <conditionalFormatting sqref="J1:J1048576">
    <cfRule type="containsText" dxfId="322" priority="2226" operator="containsText" text="extrema">
      <formula>NOT(ISERROR(SEARCH("extrema",J1)))</formula>
    </cfRule>
    <cfRule type="containsText" dxfId="321" priority="2227" operator="containsText" text="alta">
      <formula>NOT(ISERROR(SEARCH("alta",J1)))</formula>
    </cfRule>
  </conditionalFormatting>
  <conditionalFormatting sqref="Q1:Q1048576">
    <cfRule type="containsText" dxfId="320" priority="8459" operator="containsText" text="extrema">
      <formula>NOT(ISERROR(SEARCH("extrema",Q1)))</formula>
    </cfRule>
    <cfRule type="containsText" dxfId="319" priority="8460" stopIfTrue="1" operator="containsText" text="alta">
      <formula>NOT(ISERROR(SEARCH("alta",Q1)))</formula>
    </cfRule>
    <cfRule type="containsText" dxfId="318" priority="8461" stopIfTrue="1" operator="containsText" text="moderada">
      <formula>NOT(ISERROR(SEARCH("moderada",Q1)))</formula>
    </cfRule>
    <cfRule type="containsText" dxfId="317" priority="8462" stopIfTrue="1" operator="containsText" text="baja">
      <formula>NOT(ISERROR(SEARCH("baja",Q1)))</formula>
    </cfRule>
  </conditionalFormatting>
  <pageMargins left="0.7" right="0.7" top="0.75" bottom="0.75" header="0.3" footer="0.3"/>
  <pageSetup scale="39"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11" operator="between" id="{008FA9EE-E3EF-499C-9659-803B491AE174}">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2" operator="between" id="{CD0CF4B4-FB8A-4E24-9E53-0B13EE12848C}">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3" operator="between" id="{2EB1CFA7-80B0-41BE-8F10-FCAF7E5B0796}">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4" operator="between" id="{8D0022C5-34D0-488C-B560-BEEF8A634313}">
            <xm:f>'C:\Mapas territoriales 2018\Gestión\[Mapa de riesgos de gestión Eje 2018.xlsx]Hoja1'!#REF!</xm:f>
            <xm:f>'C:\Mapas territoriales 2018\Gestión\[Mapa de riesgos de gestión Eje 2018.xlsx]Hoja1'!#REF!</xm:f>
            <x14:dxf>
              <fill>
                <patternFill>
                  <bgColor rgb="FFFF0000"/>
                </patternFill>
              </fill>
            </x14:dxf>
          </x14:cfRule>
          <xm:sqref>R323</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r:uid="{39795DD1-FEF1-451F-892C-0CCAF4F7972A}">
          <x14:formula1>
            <xm:f>'G:\2018\Riesgos\Actualizacion mapas diciembre\[Mapa de riesgos gestion DT Santander 2019.xlsx]Hoja1'!#REF!</xm:f>
          </x14:formula1>
          <xm:sqref>F266:F268 N258:O270 J258:J270 Q258:R270 E258:E270 L258:L270 G258:H270 B258:B270</xm:sqref>
        </x14:dataValidation>
        <x14:dataValidation type="list" allowBlank="1" showInputMessage="1" showErrorMessage="1" xr:uid="{BA2E788D-48E0-4926-A879-9FBFDDE8E863}">
          <x14:formula1>
            <xm:f>'G:\2018\Riesgos\Actualizacion mapas diciembre\[Mapa de riesgos gestion MMedio 2019.xlsx]Hoja1'!#REF!</xm:f>
          </x14:formula1>
          <xm:sqref>B303:B314 N303:O314 J303:J314 Q303:R314 L303:L314 E303:H314</xm:sqref>
        </x14:dataValidation>
        <x14:dataValidation type="list" allowBlank="1" showInputMessage="1" showErrorMessage="1" xr:uid="{40E86164-9561-4575-A9F7-6C93B6A077AF}">
          <x14:formula1>
            <xm:f>'G:\2018\Riesgos\Actualizacion mapas diciembre\[Mapa de riesgos gestión Cordoba 2019.xlsx]Hoja1'!#REF!</xm:f>
          </x14:formula1>
          <xm:sqref>F91:F92 N85:O98 J85:J98 Q85:R98 E85:E98 L85:L98 G85:H98 B85:B98</xm:sqref>
        </x14:dataValidation>
        <x14:dataValidation type="list" allowBlank="1" showInputMessage="1" showErrorMessage="1" xr:uid="{EFE1F78F-5CDA-4E02-8D94-D7221F17F4FD}">
          <x14:formula1>
            <xm:f>'G:\2018\Riesgos\Actualizacion mapas diciembre\[Mapa de riesgos gestión Bolìvar 2019.xlsx]Hoja1'!#REF!</xm:f>
          </x14:formula1>
          <xm:sqref>F129:F131 N120:O133 J120:J133 Q120:R133 E120:E133 G120:H133 B120:B133 L120:L125 L128:L133</xm:sqref>
        </x14:dataValidation>
        <x14:dataValidation type="list" allowBlank="1" showInputMessage="1" showErrorMessage="1" xr:uid="{AC48ED0C-6087-452C-89B3-1A60475A0450}">
          <x14:formula1>
            <xm:f>'G:\2018\Riesgos\Actualizacion mapas diciembre\[Mapa de riesgos gestión Antioquia 2019.xlsx]Hoja1'!#REF!</xm:f>
          </x14:formula1>
          <xm:sqref>R60:R61 R63:R65 N60:O65 J60:J65 Q60:Q65 E60:E65 L60:L65 G60:H65 B60:B65</xm:sqref>
        </x14:dataValidation>
        <x14:dataValidation type="list" allowBlank="1" showInputMessage="1" showErrorMessage="1" xr:uid="{84BF2D49-5AC9-4644-B2A0-503E024013A1}">
          <x14:formula1>
            <xm:f>'G:\2018\Riesgos\Actualizacion mapas diciembre\[Mapa de riesgos gestión DT Urabá 2019.xlsx]Hoja1'!#REF!</xm:f>
          </x14:formula1>
          <xm:sqref>F24:F29 N8:O44 J8:J44 Q8:R44 E8:E44 L8:L44 G8:H44 B8:B44</xm:sqref>
        </x14:dataValidation>
        <x14:dataValidation type="list" allowBlank="1" showInputMessage="1" showErrorMessage="1" xr:uid="{118CEC63-4903-4E06-A486-03D731572A8D}">
          <x14:formula1>
            <xm:f>'F:\Mapas territoriales 2018\Gestión\[Mapa de riesgos de gestión Eje 2018.xlsx]Hoja1'!#REF!</xm:f>
          </x14:formula1>
          <xm:sqref>F53:F57 R45:R47 R49:R59 B45:B59 G45:H59 L45:L59 E45:E59 Q45:Q59 J45:J59 N45:O59</xm:sqref>
        </x14:dataValidation>
        <x14:dataValidation type="list" allowBlank="1" showInputMessage="1" showErrorMessage="1" xr:uid="{890DF11D-2BB4-4404-B8FC-0E66B9AD0259}">
          <x14:formula1>
            <xm:f>'F:\Mapas territoriales 2018\Gestión\[Mapa de riesgos gestión Choco 2018.xlsx]Hoja1'!#REF!</xm:f>
          </x14:formula1>
          <xm:sqref>F75:F77 J66 J69:J78 Q66 Q69 Q72:Q78 N66:O84 R66:R84 E66:E84 L66:L84 G66:H84 B66:B84 Q82:Q84 J82:J84</xm:sqref>
        </x14:dataValidation>
        <x14:dataValidation type="list" allowBlank="1" showInputMessage="1" showErrorMessage="1" xr:uid="{118BDEC0-2DE6-47D2-A60C-79C5F582BD59}">
          <x14:formula1>
            <xm:f>'F:\Mapas territoriales 2018\Gestión\[Mapa de riesgos Gestión DT Atlantico 2018.xlsx]Hoja1'!#REF!</xm:f>
          </x14:formula1>
          <xm:sqref>F110:F112 J99:J106 Q99:Q110 Q113:Q119 J110:J119 B99:B119 G99:H119 L99:L119 E99:E119 R99:R119 N99:O119</xm:sqref>
        </x14:dataValidation>
        <x14:dataValidation type="list" allowBlank="1" showInputMessage="1" showErrorMessage="1" xr:uid="{1927FBA3-AF6B-4308-B73E-237701C2098A}">
          <x14:formula1>
            <xm:f>'F:\Mapas territoriales 2018\Gestión\[Mapa de riesgos gestión DT Caqueta-Huila 2018.xlsx]Hoja1'!#REF!</xm:f>
          </x14:formula1>
          <xm:sqref>F146:F150 N134:O150 E134:E150 L134:L150 G134:H150 B134:B150 J134 J136 Q134:R150 J142:J150</xm:sqref>
        </x14:dataValidation>
        <x14:dataValidation type="list" allowBlank="1" showInputMessage="1" showErrorMessage="1" xr:uid="{48725E79-DC56-4D1B-91AF-6B12039B41B8}">
          <x14:formula1>
            <xm:f>'F:\Mapas territoriales 2018\Gestión\[Mapa de riesgos gestión DT Cauca 2018.xlsx]Hoja1'!#REF!</xm:f>
          </x14:formula1>
          <xm:sqref>F161:F163 N151:O167 Q151:Q167 J151:J167 E151:E167 L151:L167 G151:H167 B151:B167 R166:R167 R151:R164</xm:sqref>
        </x14:dataValidation>
        <x14:dataValidation type="list" allowBlank="1" showInputMessage="1" showErrorMessage="1" xr:uid="{F2854911-F13B-41CF-B3D8-3820808AE8A1}">
          <x14:formula1>
            <xm:f>'F:\Mapas territoriales 2018\Gestión\[Mapa de riesgos gestión DT Central 2018.xlsx]Hoja1'!#REF!</xm:f>
          </x14:formula1>
          <xm:sqref>F181:F185 N168:O189 R168:R189 E168:E189 L168:L189 G168:H189 B168:B189 J168 Q168:Q176 J173:J176 Q181:Q189 J181:J189</xm:sqref>
        </x14:dataValidation>
        <x14:dataValidation type="list" allowBlank="1" showInputMessage="1" showErrorMessage="1" xr:uid="{27CD90F4-554E-4F61-B0D2-D405F60E0117}">
          <x14:formula1>
            <xm:f>'F:\Mapas territoriales 2018\Gestión\[Mapa de riesgos gestión DT Cesar - Guajira 2018.xlsx]Hoja1'!#REF!</xm:f>
          </x14:formula1>
          <xm:sqref>F197:F198 N190:O198 E190:E198 L190:L198 G190:H198 B190:B198 J197:J198 J190:J195 Q190:R198</xm:sqref>
        </x14:dataValidation>
        <x14:dataValidation type="list" allowBlank="1" showInputMessage="1" showErrorMessage="1" xr:uid="{1AC0B8B9-312F-458B-872F-F58A49860E72}">
          <x14:formula1>
            <xm:f>'F:\Mapas territoriales 2018\Gestión\[Mapa de riesgos Gestión DT Meta y Llanos 2018.xlsx]Hoja1'!#REF!</xm:f>
          </x14:formula1>
          <xm:sqref>B199:B211 N199:O211 J204:J211 J199 Q199:Q204 Q209:Q211 R199:R211 E199:E211 L199:L211 G199:H211</xm:sqref>
        </x14:dataValidation>
        <x14:dataValidation type="list" allowBlank="1" showInputMessage="1" showErrorMessage="1" xr:uid="{CFA1E59C-71AA-48C7-8200-E595C31E02DD}">
          <x14:formula1>
            <xm:f>'F:\Mapas territoriales 2018\Gestión\[Mapa de riesgos gestión DT NARIÑO 2018.xlsx]Hoja1'!#REF!</xm:f>
          </x14:formula1>
          <xm:sqref>F220:F221 N212:O231 R212:R231 E212:E231 L212:L231 G212:H231 B212:B231 J212 J215:J218 Q212:Q220 Q222:Q231 J220:J231</xm:sqref>
        </x14:dataValidation>
        <x14:dataValidation type="list" allowBlank="1" showInputMessage="1" showErrorMessage="1" xr:uid="{33B019A3-2646-4CB3-88CE-97032D0CC6BB}">
          <x14:formula1>
            <xm:f>'F:\Mapas territoriales 2018\Gestión\[Mapa de riesgos gestión DT putumayo 2018.xlsx]Hoja1'!#REF!</xm:f>
          </x14:formula1>
          <xm:sqref>J232:J235 F245:F249 E232:E257 Q232:R257 J241:J257 B232:B257 G232:H257 L232:L257 N232:O257</xm:sqref>
        </x14:dataValidation>
        <x14:dataValidation type="list" allowBlank="1" showInputMessage="1" showErrorMessage="1" xr:uid="{F5BFD38C-BFE6-40D4-BC03-F0D8A9A4D612}">
          <x14:formula1>
            <xm:f>'F:\Mapas territoriales 2018\Gestión\[Mapa de riesgos Gestión DT Sucre 2018.xlsx]Hoja1'!#REF!</xm:f>
          </x14:formula1>
          <xm:sqref>F280:F283 N271:O295 R271:R295 E271:E295 L271:L295 G271:H295 B271:B295 J271:J277 Q271:Q277 Q280:Q295 J280:J295</xm:sqref>
        </x14:dataValidation>
        <x14:dataValidation type="list" allowBlank="1" showInputMessage="1" showErrorMessage="1" xr:uid="{E87F43AA-D579-4D31-B60F-45B8325756E2}">
          <x14:formula1>
            <xm:f>'F:\Mapas territoriales 2018\Gestión\[Mapa de riesgos Gestión Magdalena 2018.xlsx]Hoja1'!#REF!</xm:f>
          </x14:formula1>
          <xm:sqref>J301 J296:J299 Q296:Q299 B296:B302 E296:H302 L296:L302 R296:R302 N296:O302 Q301:Q302</xm:sqref>
        </x14:dataValidation>
        <x14:dataValidation type="list" allowBlank="1" showInputMessage="1" showErrorMessage="1" xr:uid="{C66C5E09-ADF0-4F53-9D17-DB87445FD02E}">
          <x14:formula1>
            <xm:f>'F:\Mapas territoriales 2018\Gestión\[Mapa de Riesgos Gestion Valle 2018.xlsx]Hoja1'!#REF!</xm:f>
          </x14:formula1>
          <xm:sqref>F332:F333 N323:O339 E323:E339 L323:L339 G323:H339 B323:B339 J323:J330 J332:J339 Q323:R339</xm:sqref>
        </x14:dataValidation>
        <x14:dataValidation type="list" allowBlank="1" showInputMessage="1" showErrorMessage="1" xr:uid="{6E9FBA0D-5FD4-40AF-AFC8-EC7B6EF6B754}">
          <x14:formula1>
            <xm:f>'F:\Mapas territoriales 2018\Gestión\[Mapa de Riesgos Gestión Norte de Santander 2018.xlsx]Hoja1'!#REF!</xm:f>
          </x14:formula1>
          <xm:sqref>B315:B322 N315:O322 J315:J320 Q315:R322 E315:E322 L315:L322 G315:H322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1:X155"/>
  <sheetViews>
    <sheetView showGridLines="0" zoomScale="106" zoomScaleNormal="106" workbookViewId="0">
      <selection sqref="A1:D4"/>
    </sheetView>
  </sheetViews>
  <sheetFormatPr baseColWidth="10" defaultColWidth="11.42578125" defaultRowHeight="10.5" x14ac:dyDescent="0.15"/>
  <cols>
    <col min="1" max="1" width="3.42578125" style="86" bestFit="1" customWidth="1"/>
    <col min="2" max="2" width="12.28515625" style="95" customWidth="1"/>
    <col min="3" max="3" width="18.7109375" style="95" customWidth="1"/>
    <col min="4" max="4" width="22.42578125" style="95" customWidth="1"/>
    <col min="5" max="5" width="15.42578125" style="95" customWidth="1"/>
    <col min="6" max="6" width="17.5703125" style="95" customWidth="1"/>
    <col min="7" max="7" width="14" style="95" customWidth="1"/>
    <col min="8" max="9" width="3.42578125" style="95" customWidth="1"/>
    <col min="10" max="10" width="8.28515625" style="95" customWidth="1"/>
    <col min="11" max="11" width="42.7109375" style="95" customWidth="1"/>
    <col min="12" max="12" width="9.7109375" style="95" bestFit="1" customWidth="1"/>
    <col min="13" max="13" width="5.140625" style="95" bestFit="1" customWidth="1"/>
    <col min="14" max="14" width="6.28515625" style="95" bestFit="1" customWidth="1"/>
    <col min="15" max="16" width="2.85546875" style="86" bestFit="1" customWidth="1"/>
    <col min="17" max="17" width="8" style="86" bestFit="1" customWidth="1"/>
    <col min="18" max="23" width="16.7109375" style="86" customWidth="1"/>
    <col min="24" max="24" width="15.85546875" style="86" customWidth="1"/>
    <col min="25" max="16384" width="11.42578125" style="86"/>
  </cols>
  <sheetData>
    <row r="1" spans="1:24" s="95" customFormat="1" ht="15.75" customHeight="1" thickBot="1" x14ac:dyDescent="0.2">
      <c r="A1" s="120"/>
      <c r="B1" s="121"/>
      <c r="C1" s="121"/>
      <c r="D1" s="122"/>
      <c r="E1" s="123" t="s">
        <v>2401</v>
      </c>
      <c r="F1" s="124"/>
      <c r="G1" s="124"/>
      <c r="H1" s="124"/>
      <c r="I1" s="124"/>
      <c r="J1" s="124"/>
      <c r="K1" s="124"/>
      <c r="L1" s="124"/>
      <c r="M1" s="124"/>
      <c r="N1" s="124"/>
      <c r="O1" s="124"/>
      <c r="P1" s="124"/>
      <c r="Q1" s="124"/>
      <c r="R1" s="124"/>
      <c r="S1" s="124"/>
      <c r="T1" s="124"/>
      <c r="U1" s="125"/>
      <c r="V1" s="126" t="s">
        <v>38</v>
      </c>
      <c r="W1" s="127"/>
      <c r="X1" s="128"/>
    </row>
    <row r="2" spans="1:24" s="95" customFormat="1" ht="15.75" customHeight="1" thickBot="1" x14ac:dyDescent="0.2">
      <c r="A2" s="129"/>
      <c r="B2" s="130"/>
      <c r="C2" s="130"/>
      <c r="D2" s="131"/>
      <c r="E2" s="132"/>
      <c r="F2" s="133"/>
      <c r="G2" s="133"/>
      <c r="H2" s="133"/>
      <c r="I2" s="133"/>
      <c r="J2" s="133"/>
      <c r="K2" s="133"/>
      <c r="L2" s="133"/>
      <c r="M2" s="133"/>
      <c r="N2" s="133"/>
      <c r="O2" s="133"/>
      <c r="P2" s="133"/>
      <c r="Q2" s="133"/>
      <c r="R2" s="133"/>
      <c r="S2" s="133"/>
      <c r="T2" s="133"/>
      <c r="U2" s="134"/>
      <c r="V2" s="126" t="s">
        <v>94</v>
      </c>
      <c r="W2" s="127"/>
      <c r="X2" s="128"/>
    </row>
    <row r="3" spans="1:24" s="95" customFormat="1" ht="7.5" customHeight="1" thickBot="1" x14ac:dyDescent="0.2">
      <c r="A3" s="129"/>
      <c r="B3" s="130"/>
      <c r="C3" s="130"/>
      <c r="D3" s="131"/>
      <c r="E3" s="132"/>
      <c r="F3" s="133"/>
      <c r="G3" s="133"/>
      <c r="H3" s="133"/>
      <c r="I3" s="133"/>
      <c r="J3" s="133"/>
      <c r="K3" s="133"/>
      <c r="L3" s="133"/>
      <c r="M3" s="133"/>
      <c r="N3" s="133"/>
      <c r="O3" s="133"/>
      <c r="P3" s="133"/>
      <c r="Q3" s="133"/>
      <c r="R3" s="133"/>
      <c r="S3" s="133"/>
      <c r="T3" s="133"/>
      <c r="U3" s="134"/>
      <c r="V3" s="126" t="s">
        <v>95</v>
      </c>
      <c r="W3" s="127"/>
      <c r="X3" s="128"/>
    </row>
    <row r="4" spans="1:24" s="95" customFormat="1" ht="10.5" customHeight="1" thickBot="1" x14ac:dyDescent="0.2">
      <c r="A4" s="135"/>
      <c r="B4" s="136"/>
      <c r="C4" s="136"/>
      <c r="D4" s="137"/>
      <c r="E4" s="138"/>
      <c r="F4" s="139"/>
      <c r="G4" s="139"/>
      <c r="H4" s="139"/>
      <c r="I4" s="139"/>
      <c r="J4" s="139"/>
      <c r="K4" s="139"/>
      <c r="L4" s="139"/>
      <c r="M4" s="139"/>
      <c r="N4" s="139"/>
      <c r="O4" s="139"/>
      <c r="P4" s="139"/>
      <c r="Q4" s="139"/>
      <c r="R4" s="139"/>
      <c r="S4" s="139"/>
      <c r="T4" s="139"/>
      <c r="U4" s="140"/>
      <c r="V4" s="126" t="s">
        <v>59</v>
      </c>
      <c r="W4" s="127"/>
      <c r="X4" s="128"/>
    </row>
    <row r="5" spans="1:24" s="95" customFormat="1" x14ac:dyDescent="0.15">
      <c r="A5" s="141" t="s">
        <v>20</v>
      </c>
      <c r="B5" s="142" t="s">
        <v>0</v>
      </c>
      <c r="C5" s="143"/>
      <c r="D5" s="143"/>
      <c r="E5" s="143"/>
      <c r="F5" s="143"/>
      <c r="G5" s="144"/>
      <c r="H5" s="142" t="s">
        <v>60</v>
      </c>
      <c r="I5" s="143"/>
      <c r="J5" s="143"/>
      <c r="K5" s="143"/>
      <c r="L5" s="143"/>
      <c r="M5" s="143"/>
      <c r="N5" s="143"/>
      <c r="O5" s="143"/>
      <c r="P5" s="143"/>
      <c r="Q5" s="144"/>
      <c r="R5" s="142" t="s">
        <v>61</v>
      </c>
      <c r="S5" s="143"/>
      <c r="T5" s="143"/>
      <c r="U5" s="143"/>
      <c r="V5" s="143"/>
      <c r="W5" s="145"/>
      <c r="X5" s="146" t="s">
        <v>93</v>
      </c>
    </row>
    <row r="6" spans="1:24" s="93" customFormat="1" x14ac:dyDescent="0.25">
      <c r="A6" s="147"/>
      <c r="B6" s="148" t="s">
        <v>91</v>
      </c>
      <c r="C6" s="149" t="s">
        <v>62</v>
      </c>
      <c r="D6" s="149" t="s">
        <v>63</v>
      </c>
      <c r="E6" s="149" t="s">
        <v>1</v>
      </c>
      <c r="F6" s="149" t="s">
        <v>64</v>
      </c>
      <c r="G6" s="150" t="s">
        <v>9</v>
      </c>
      <c r="H6" s="148" t="s">
        <v>2</v>
      </c>
      <c r="I6" s="149"/>
      <c r="J6" s="149"/>
      <c r="K6" s="198" t="s">
        <v>5</v>
      </c>
      <c r="L6" s="199"/>
      <c r="M6" s="199"/>
      <c r="N6" s="200"/>
      <c r="O6" s="149" t="s">
        <v>6</v>
      </c>
      <c r="P6" s="149"/>
      <c r="Q6" s="150"/>
      <c r="R6" s="153" t="s">
        <v>92</v>
      </c>
      <c r="S6" s="151"/>
      <c r="T6" s="151"/>
      <c r="U6" s="151"/>
      <c r="V6" s="151"/>
      <c r="W6" s="154"/>
      <c r="X6" s="155"/>
    </row>
    <row r="7" spans="1:24" s="95" customFormat="1" ht="80.25" thickBot="1" x14ac:dyDescent="0.2">
      <c r="A7" s="156"/>
      <c r="B7" s="157"/>
      <c r="C7" s="158"/>
      <c r="D7" s="158"/>
      <c r="E7" s="158"/>
      <c r="F7" s="158"/>
      <c r="G7" s="159"/>
      <c r="H7" s="160" t="s">
        <v>3</v>
      </c>
      <c r="I7" s="161" t="s">
        <v>4</v>
      </c>
      <c r="J7" s="161" t="s">
        <v>14</v>
      </c>
      <c r="K7" s="162" t="s">
        <v>8</v>
      </c>
      <c r="L7" s="158" t="s">
        <v>69</v>
      </c>
      <c r="M7" s="158"/>
      <c r="N7" s="158"/>
      <c r="O7" s="161" t="s">
        <v>3</v>
      </c>
      <c r="P7" s="161" t="s">
        <v>4</v>
      </c>
      <c r="Q7" s="163" t="s">
        <v>14</v>
      </c>
      <c r="R7" s="164" t="s">
        <v>21</v>
      </c>
      <c r="S7" s="162" t="s">
        <v>70</v>
      </c>
      <c r="T7" s="165" t="s">
        <v>2421</v>
      </c>
      <c r="U7" s="165" t="s">
        <v>2414</v>
      </c>
      <c r="V7" s="165" t="s">
        <v>2422</v>
      </c>
      <c r="W7" s="166" t="s">
        <v>2416</v>
      </c>
      <c r="X7" s="167"/>
    </row>
    <row r="8" spans="1:24" s="213" customFormat="1" ht="147" x14ac:dyDescent="0.25">
      <c r="A8" s="207">
        <v>1</v>
      </c>
      <c r="B8" s="208" t="s">
        <v>50</v>
      </c>
      <c r="C8" s="103" t="s">
        <v>96</v>
      </c>
      <c r="D8" s="97" t="s">
        <v>111</v>
      </c>
      <c r="E8" s="209" t="s">
        <v>98</v>
      </c>
      <c r="F8" s="210" t="s">
        <v>29</v>
      </c>
      <c r="G8" s="169" t="s">
        <v>67</v>
      </c>
      <c r="H8" s="170">
        <v>2</v>
      </c>
      <c r="I8" s="171">
        <v>4</v>
      </c>
      <c r="J8" s="171" t="s">
        <v>17</v>
      </c>
      <c r="K8" s="70" t="s">
        <v>122</v>
      </c>
      <c r="L8" s="37" t="s">
        <v>7</v>
      </c>
      <c r="M8" s="172">
        <v>90</v>
      </c>
      <c r="N8" s="173" t="s">
        <v>130</v>
      </c>
      <c r="O8" s="171">
        <v>1</v>
      </c>
      <c r="P8" s="171">
        <v>2</v>
      </c>
      <c r="Q8" s="174" t="s">
        <v>19</v>
      </c>
      <c r="R8" s="175" t="s">
        <v>34</v>
      </c>
      <c r="S8" s="97" t="s">
        <v>103</v>
      </c>
      <c r="T8" s="97" t="s">
        <v>99</v>
      </c>
      <c r="U8" s="176" t="s">
        <v>100</v>
      </c>
      <c r="V8" s="97" t="s">
        <v>101</v>
      </c>
      <c r="W8" s="211" t="s">
        <v>102</v>
      </c>
      <c r="X8" s="212" t="s">
        <v>113</v>
      </c>
    </row>
    <row r="9" spans="1:24" s="213" customFormat="1" ht="84" x14ac:dyDescent="0.25">
      <c r="A9" s="214"/>
      <c r="B9" s="209"/>
      <c r="C9" s="48"/>
      <c r="D9" s="54" t="s">
        <v>112</v>
      </c>
      <c r="E9" s="209"/>
      <c r="F9" s="102"/>
      <c r="G9" s="179"/>
      <c r="H9" s="180"/>
      <c r="I9" s="60"/>
      <c r="J9" s="60"/>
      <c r="K9" s="70" t="s">
        <v>121</v>
      </c>
      <c r="L9" s="44" t="s">
        <v>68</v>
      </c>
      <c r="M9" s="172">
        <v>90</v>
      </c>
      <c r="N9" s="173" t="s">
        <v>130</v>
      </c>
      <c r="O9" s="60"/>
      <c r="P9" s="60"/>
      <c r="Q9" s="181"/>
      <c r="R9" s="182"/>
      <c r="S9" s="68"/>
      <c r="T9" s="68"/>
      <c r="U9" s="68"/>
      <c r="V9" s="68"/>
      <c r="W9" s="183"/>
      <c r="X9" s="215"/>
    </row>
    <row r="10" spans="1:24" s="213" customFormat="1" ht="31.5" x14ac:dyDescent="0.25">
      <c r="A10" s="214"/>
      <c r="B10" s="209"/>
      <c r="C10" s="48"/>
      <c r="D10" s="54" t="s">
        <v>97</v>
      </c>
      <c r="E10" s="209"/>
      <c r="F10" s="102"/>
      <c r="G10" s="179"/>
      <c r="H10" s="180"/>
      <c r="I10" s="60"/>
      <c r="J10" s="60"/>
      <c r="K10" s="36"/>
      <c r="L10" s="44"/>
      <c r="M10" s="172">
        <v>0</v>
      </c>
      <c r="N10" s="185" t="b">
        <v>0</v>
      </c>
      <c r="O10" s="60"/>
      <c r="P10" s="60"/>
      <c r="Q10" s="181"/>
      <c r="R10" s="182"/>
      <c r="S10" s="68"/>
      <c r="T10" s="68"/>
      <c r="U10" s="68"/>
      <c r="V10" s="68"/>
      <c r="W10" s="183"/>
      <c r="X10" s="215"/>
    </row>
    <row r="11" spans="1:24" s="213" customFormat="1" ht="11.25" thickBot="1" x14ac:dyDescent="0.3">
      <c r="A11" s="214"/>
      <c r="B11" s="209"/>
      <c r="C11" s="48"/>
      <c r="D11" s="54"/>
      <c r="E11" s="209"/>
      <c r="F11" s="102"/>
      <c r="G11" s="179"/>
      <c r="H11" s="180"/>
      <c r="I11" s="60"/>
      <c r="J11" s="60"/>
      <c r="K11" s="36"/>
      <c r="L11" s="44"/>
      <c r="M11" s="191">
        <v>0</v>
      </c>
      <c r="N11" s="185" t="b">
        <v>0</v>
      </c>
      <c r="O11" s="60"/>
      <c r="P11" s="60"/>
      <c r="Q11" s="181"/>
      <c r="R11" s="182"/>
      <c r="S11" s="68"/>
      <c r="T11" s="68"/>
      <c r="U11" s="68"/>
      <c r="V11" s="68"/>
      <c r="W11" s="183"/>
      <c r="X11" s="215"/>
    </row>
    <row r="12" spans="1:24" s="213" customFormat="1" ht="11.25" thickBot="1" x14ac:dyDescent="0.3">
      <c r="A12" s="216"/>
      <c r="B12" s="217"/>
      <c r="C12" s="218"/>
      <c r="D12" s="219"/>
      <c r="E12" s="209"/>
      <c r="F12" s="220"/>
      <c r="G12" s="187"/>
      <c r="H12" s="188"/>
      <c r="I12" s="189"/>
      <c r="J12" s="189"/>
      <c r="K12" s="221"/>
      <c r="L12" s="190"/>
      <c r="M12" s="191">
        <v>0</v>
      </c>
      <c r="N12" s="190" t="b">
        <v>0</v>
      </c>
      <c r="O12" s="189"/>
      <c r="P12" s="189"/>
      <c r="Q12" s="193"/>
      <c r="R12" s="194"/>
      <c r="S12" s="195"/>
      <c r="T12" s="195"/>
      <c r="U12" s="195"/>
      <c r="V12" s="195"/>
      <c r="W12" s="196"/>
      <c r="X12" s="222"/>
    </row>
    <row r="13" spans="1:24" s="95" customFormat="1" ht="63" x14ac:dyDescent="0.15">
      <c r="A13" s="168">
        <v>5</v>
      </c>
      <c r="B13" s="208" t="s">
        <v>47</v>
      </c>
      <c r="C13" s="103" t="s">
        <v>126</v>
      </c>
      <c r="D13" s="54" t="s">
        <v>163</v>
      </c>
      <c r="E13" s="103" t="s">
        <v>164</v>
      </c>
      <c r="F13" s="210" t="s">
        <v>165</v>
      </c>
      <c r="G13" s="169" t="s">
        <v>67</v>
      </c>
      <c r="H13" s="170">
        <v>2</v>
      </c>
      <c r="I13" s="223">
        <v>3</v>
      </c>
      <c r="J13" s="171" t="s">
        <v>18</v>
      </c>
      <c r="K13" s="54" t="s">
        <v>166</v>
      </c>
      <c r="L13" s="37" t="s">
        <v>7</v>
      </c>
      <c r="M13" s="172">
        <v>90</v>
      </c>
      <c r="N13" s="173" t="s">
        <v>130</v>
      </c>
      <c r="O13" s="171">
        <v>1</v>
      </c>
      <c r="P13" s="171">
        <v>3</v>
      </c>
      <c r="Q13" s="174" t="s">
        <v>18</v>
      </c>
      <c r="R13" s="175" t="s">
        <v>35</v>
      </c>
      <c r="S13" s="54" t="s">
        <v>167</v>
      </c>
      <c r="T13" s="97">
        <v>1</v>
      </c>
      <c r="U13" s="176">
        <v>43647</v>
      </c>
      <c r="V13" s="97" t="s">
        <v>155</v>
      </c>
      <c r="W13" s="97" t="s">
        <v>168</v>
      </c>
      <c r="X13" s="177" t="s">
        <v>169</v>
      </c>
    </row>
    <row r="14" spans="1:24" s="95" customFormat="1" ht="52.5" x14ac:dyDescent="0.15">
      <c r="A14" s="178"/>
      <c r="B14" s="209"/>
      <c r="C14" s="48"/>
      <c r="D14" s="54" t="s">
        <v>170</v>
      </c>
      <c r="E14" s="48"/>
      <c r="F14" s="102"/>
      <c r="G14" s="179"/>
      <c r="H14" s="180"/>
      <c r="I14" s="224"/>
      <c r="J14" s="60"/>
      <c r="K14" s="54" t="s">
        <v>171</v>
      </c>
      <c r="L14" s="44" t="s">
        <v>7</v>
      </c>
      <c r="M14" s="172">
        <v>90</v>
      </c>
      <c r="N14" s="185" t="s">
        <v>130</v>
      </c>
      <c r="O14" s="60"/>
      <c r="P14" s="60"/>
      <c r="Q14" s="181"/>
      <c r="R14" s="182"/>
      <c r="S14" s="68"/>
      <c r="T14" s="68"/>
      <c r="U14" s="68"/>
      <c r="V14" s="68"/>
      <c r="W14" s="183"/>
      <c r="X14" s="184"/>
    </row>
    <row r="15" spans="1:24" s="95" customFormat="1" ht="52.5" x14ac:dyDescent="0.15">
      <c r="A15" s="178"/>
      <c r="B15" s="209"/>
      <c r="C15" s="48"/>
      <c r="D15" s="225" t="s">
        <v>172</v>
      </c>
      <c r="E15" s="48"/>
      <c r="F15" s="102"/>
      <c r="G15" s="179"/>
      <c r="H15" s="180"/>
      <c r="I15" s="224"/>
      <c r="J15" s="60"/>
      <c r="K15" s="54" t="s">
        <v>173</v>
      </c>
      <c r="L15" s="44" t="s">
        <v>7</v>
      </c>
      <c r="M15" s="172">
        <v>90</v>
      </c>
      <c r="N15" s="185" t="s">
        <v>130</v>
      </c>
      <c r="O15" s="60"/>
      <c r="P15" s="60"/>
      <c r="Q15" s="181"/>
      <c r="R15" s="182"/>
      <c r="S15" s="68"/>
      <c r="T15" s="68"/>
      <c r="U15" s="68"/>
      <c r="V15" s="68"/>
      <c r="W15" s="183"/>
      <c r="X15" s="184"/>
    </row>
    <row r="16" spans="1:24" s="95" customFormat="1" x14ac:dyDescent="0.15">
      <c r="A16" s="178"/>
      <c r="B16" s="209"/>
      <c r="C16" s="48"/>
      <c r="D16" s="226"/>
      <c r="E16" s="48"/>
      <c r="F16" s="102"/>
      <c r="G16" s="179"/>
      <c r="H16" s="180"/>
      <c r="I16" s="224"/>
      <c r="J16" s="60"/>
      <c r="K16" s="226"/>
      <c r="L16" s="44"/>
      <c r="M16" s="172">
        <v>0</v>
      </c>
      <c r="N16" s="185" t="b">
        <v>0</v>
      </c>
      <c r="O16" s="60"/>
      <c r="P16" s="60"/>
      <c r="Q16" s="181"/>
      <c r="R16" s="182"/>
      <c r="S16" s="68"/>
      <c r="T16" s="68"/>
      <c r="U16" s="68"/>
      <c r="V16" s="68"/>
      <c r="W16" s="183"/>
      <c r="X16" s="184"/>
    </row>
    <row r="17" spans="1:24" s="95" customFormat="1" ht="11.25" thickBot="1" x14ac:dyDescent="0.2">
      <c r="A17" s="186"/>
      <c r="B17" s="217"/>
      <c r="C17" s="218"/>
      <c r="D17" s="219"/>
      <c r="E17" s="218"/>
      <c r="F17" s="220"/>
      <c r="G17" s="187"/>
      <c r="H17" s="188"/>
      <c r="I17" s="227"/>
      <c r="J17" s="189"/>
      <c r="K17" s="228"/>
      <c r="L17" s="190"/>
      <c r="M17" s="191">
        <v>0</v>
      </c>
      <c r="N17" s="192" t="b">
        <v>0</v>
      </c>
      <c r="O17" s="189"/>
      <c r="P17" s="189"/>
      <c r="Q17" s="193"/>
      <c r="R17" s="194"/>
      <c r="S17" s="195"/>
      <c r="T17" s="195"/>
      <c r="U17" s="195"/>
      <c r="V17" s="195"/>
      <c r="W17" s="196"/>
      <c r="X17" s="197"/>
    </row>
    <row r="18" spans="1:24" s="95" customFormat="1" ht="126" x14ac:dyDescent="0.15">
      <c r="A18" s="168">
        <v>4</v>
      </c>
      <c r="B18" s="208" t="s">
        <v>54</v>
      </c>
      <c r="C18" s="103" t="s">
        <v>180</v>
      </c>
      <c r="D18" s="97" t="s">
        <v>206</v>
      </c>
      <c r="E18" s="103" t="s">
        <v>207</v>
      </c>
      <c r="F18" s="210" t="s">
        <v>208</v>
      </c>
      <c r="G18" s="169" t="s">
        <v>67</v>
      </c>
      <c r="H18" s="170">
        <v>1</v>
      </c>
      <c r="I18" s="171">
        <v>5</v>
      </c>
      <c r="J18" s="171" t="s">
        <v>17</v>
      </c>
      <c r="K18" s="97" t="s">
        <v>209</v>
      </c>
      <c r="L18" s="37" t="s">
        <v>68</v>
      </c>
      <c r="M18" s="172">
        <v>90</v>
      </c>
      <c r="N18" s="173" t="s">
        <v>130</v>
      </c>
      <c r="O18" s="171">
        <v>1</v>
      </c>
      <c r="P18" s="171">
        <v>3</v>
      </c>
      <c r="Q18" s="174" t="s">
        <v>18</v>
      </c>
      <c r="R18" s="175" t="s">
        <v>34</v>
      </c>
      <c r="S18" s="97" t="s">
        <v>210</v>
      </c>
      <c r="T18" s="97" t="s">
        <v>211</v>
      </c>
      <c r="U18" s="97" t="s">
        <v>212</v>
      </c>
      <c r="V18" s="97" t="s">
        <v>213</v>
      </c>
      <c r="W18" s="97" t="s">
        <v>214</v>
      </c>
      <c r="X18" s="212" t="s">
        <v>215</v>
      </c>
    </row>
    <row r="19" spans="1:24" s="95" customFormat="1" ht="31.5" x14ac:dyDescent="0.15">
      <c r="A19" s="178"/>
      <c r="B19" s="209"/>
      <c r="C19" s="48"/>
      <c r="D19" s="54" t="s">
        <v>216</v>
      </c>
      <c r="E19" s="48"/>
      <c r="F19" s="102"/>
      <c r="G19" s="179"/>
      <c r="H19" s="180"/>
      <c r="I19" s="60"/>
      <c r="J19" s="60"/>
      <c r="K19" s="68"/>
      <c r="L19" s="44"/>
      <c r="M19" s="172">
        <v>0</v>
      </c>
      <c r="N19" s="185" t="b">
        <v>0</v>
      </c>
      <c r="O19" s="60"/>
      <c r="P19" s="60"/>
      <c r="Q19" s="181"/>
      <c r="R19" s="182"/>
      <c r="S19" s="68"/>
      <c r="T19" s="68"/>
      <c r="U19" s="68"/>
      <c r="V19" s="68"/>
      <c r="W19" s="183"/>
      <c r="X19" s="215"/>
    </row>
    <row r="20" spans="1:24" s="95" customFormat="1" ht="31.5" x14ac:dyDescent="0.15">
      <c r="A20" s="178"/>
      <c r="B20" s="209"/>
      <c r="C20" s="48"/>
      <c r="D20" s="54" t="s">
        <v>217</v>
      </c>
      <c r="E20" s="48"/>
      <c r="F20" s="102"/>
      <c r="G20" s="179"/>
      <c r="H20" s="180"/>
      <c r="I20" s="60"/>
      <c r="J20" s="60"/>
      <c r="K20" s="68"/>
      <c r="L20" s="44"/>
      <c r="M20" s="172">
        <v>0</v>
      </c>
      <c r="N20" s="185" t="b">
        <v>0</v>
      </c>
      <c r="O20" s="60"/>
      <c r="P20" s="60"/>
      <c r="Q20" s="181"/>
      <c r="R20" s="182"/>
      <c r="S20" s="68"/>
      <c r="T20" s="68"/>
      <c r="U20" s="68"/>
      <c r="V20" s="68"/>
      <c r="W20" s="183"/>
      <c r="X20" s="215"/>
    </row>
    <row r="21" spans="1:24" s="95" customFormat="1" x14ac:dyDescent="0.15">
      <c r="A21" s="178"/>
      <c r="B21" s="209"/>
      <c r="C21" s="48"/>
      <c r="D21" s="54"/>
      <c r="E21" s="48"/>
      <c r="F21" s="102"/>
      <c r="G21" s="179"/>
      <c r="H21" s="180"/>
      <c r="I21" s="60"/>
      <c r="J21" s="60"/>
      <c r="K21" s="68"/>
      <c r="L21" s="44"/>
      <c r="M21" s="172">
        <v>0</v>
      </c>
      <c r="N21" s="185" t="b">
        <v>0</v>
      </c>
      <c r="O21" s="60"/>
      <c r="P21" s="60"/>
      <c r="Q21" s="181"/>
      <c r="R21" s="182"/>
      <c r="S21" s="68"/>
      <c r="T21" s="68"/>
      <c r="U21" s="68"/>
      <c r="V21" s="68"/>
      <c r="W21" s="183"/>
      <c r="X21" s="215"/>
    </row>
    <row r="22" spans="1:24" s="95" customFormat="1" ht="11.25" thickBot="1" x14ac:dyDescent="0.2">
      <c r="A22" s="186"/>
      <c r="B22" s="217"/>
      <c r="C22" s="218"/>
      <c r="D22" s="219"/>
      <c r="E22" s="218"/>
      <c r="F22" s="220"/>
      <c r="G22" s="187"/>
      <c r="H22" s="188"/>
      <c r="I22" s="189"/>
      <c r="J22" s="189"/>
      <c r="K22" s="195"/>
      <c r="L22" s="190"/>
      <c r="M22" s="191">
        <v>0</v>
      </c>
      <c r="N22" s="192" t="b">
        <v>0</v>
      </c>
      <c r="O22" s="189"/>
      <c r="P22" s="189"/>
      <c r="Q22" s="193"/>
      <c r="R22" s="194"/>
      <c r="S22" s="195"/>
      <c r="T22" s="195"/>
      <c r="U22" s="195"/>
      <c r="V22" s="195"/>
      <c r="W22" s="196"/>
      <c r="X22" s="222"/>
    </row>
    <row r="23" spans="1:24" s="95" customFormat="1" ht="157.5" x14ac:dyDescent="0.15">
      <c r="A23" s="168">
        <v>2</v>
      </c>
      <c r="B23" s="208" t="s">
        <v>44</v>
      </c>
      <c r="C23" s="103" t="s">
        <v>218</v>
      </c>
      <c r="D23" s="97" t="s">
        <v>229</v>
      </c>
      <c r="E23" s="103" t="s">
        <v>230</v>
      </c>
      <c r="F23" s="210" t="s">
        <v>231</v>
      </c>
      <c r="G23" s="169" t="s">
        <v>67</v>
      </c>
      <c r="H23" s="170">
        <v>1</v>
      </c>
      <c r="I23" s="171">
        <v>4</v>
      </c>
      <c r="J23" s="208" t="s">
        <v>17</v>
      </c>
      <c r="K23" s="97" t="s">
        <v>2427</v>
      </c>
      <c r="L23" s="96" t="s">
        <v>7</v>
      </c>
      <c r="M23" s="229">
        <v>90</v>
      </c>
      <c r="N23" s="229" t="s">
        <v>130</v>
      </c>
      <c r="O23" s="208">
        <v>1</v>
      </c>
      <c r="P23" s="208">
        <v>4</v>
      </c>
      <c r="Q23" s="230" t="s">
        <v>17</v>
      </c>
      <c r="R23" s="231" t="s">
        <v>34</v>
      </c>
      <c r="S23" s="97" t="s">
        <v>232</v>
      </c>
      <c r="T23" s="97" t="s">
        <v>233</v>
      </c>
      <c r="U23" s="176" t="s">
        <v>234</v>
      </c>
      <c r="V23" s="97" t="s">
        <v>235</v>
      </c>
      <c r="W23" s="211" t="s">
        <v>236</v>
      </c>
      <c r="X23" s="177" t="s">
        <v>237</v>
      </c>
    </row>
    <row r="24" spans="1:24" s="95" customFormat="1" x14ac:dyDescent="0.15">
      <c r="A24" s="178"/>
      <c r="B24" s="209"/>
      <c r="C24" s="48"/>
      <c r="D24" s="232"/>
      <c r="E24" s="48"/>
      <c r="F24" s="102"/>
      <c r="G24" s="179"/>
      <c r="H24" s="180"/>
      <c r="I24" s="60"/>
      <c r="J24" s="209"/>
      <c r="K24" s="233"/>
      <c r="L24" s="58"/>
      <c r="M24" s="229">
        <v>0</v>
      </c>
      <c r="N24" s="234" t="b">
        <v>0</v>
      </c>
      <c r="O24" s="209"/>
      <c r="P24" s="209"/>
      <c r="Q24" s="235"/>
      <c r="R24" s="236"/>
      <c r="S24" s="54"/>
      <c r="T24" s="54"/>
      <c r="U24" s="54"/>
      <c r="V24" s="54"/>
      <c r="W24" s="237"/>
      <c r="X24" s="184"/>
    </row>
    <row r="25" spans="1:24" s="95" customFormat="1" x14ac:dyDescent="0.15">
      <c r="A25" s="178"/>
      <c r="B25" s="209"/>
      <c r="C25" s="48"/>
      <c r="D25" s="232"/>
      <c r="E25" s="48"/>
      <c r="F25" s="102"/>
      <c r="G25" s="179"/>
      <c r="H25" s="180"/>
      <c r="I25" s="60"/>
      <c r="J25" s="209"/>
      <c r="K25" s="232"/>
      <c r="L25" s="58"/>
      <c r="M25" s="234">
        <v>0</v>
      </c>
      <c r="N25" s="234" t="b">
        <v>0</v>
      </c>
      <c r="O25" s="209"/>
      <c r="P25" s="209"/>
      <c r="Q25" s="235"/>
      <c r="R25" s="236"/>
      <c r="S25" s="54"/>
      <c r="T25" s="54"/>
      <c r="U25" s="54"/>
      <c r="V25" s="54"/>
      <c r="W25" s="237"/>
      <c r="X25" s="184"/>
    </row>
    <row r="26" spans="1:24" s="95" customFormat="1" x14ac:dyDescent="0.15">
      <c r="A26" s="178"/>
      <c r="B26" s="209"/>
      <c r="C26" s="48"/>
      <c r="D26" s="232"/>
      <c r="E26" s="48"/>
      <c r="F26" s="102"/>
      <c r="G26" s="179"/>
      <c r="H26" s="180"/>
      <c r="I26" s="60"/>
      <c r="J26" s="209"/>
      <c r="K26" s="232"/>
      <c r="L26" s="58"/>
      <c r="M26" s="234">
        <v>0</v>
      </c>
      <c r="N26" s="234" t="b">
        <v>0</v>
      </c>
      <c r="O26" s="209"/>
      <c r="P26" s="209"/>
      <c r="Q26" s="235"/>
      <c r="R26" s="236"/>
      <c r="S26" s="54"/>
      <c r="T26" s="54"/>
      <c r="U26" s="54"/>
      <c r="V26" s="54"/>
      <c r="W26" s="237"/>
      <c r="X26" s="184"/>
    </row>
    <row r="27" spans="1:24" s="95" customFormat="1" ht="11.25" thickBot="1" x14ac:dyDescent="0.2">
      <c r="A27" s="186"/>
      <c r="B27" s="217"/>
      <c r="C27" s="218"/>
      <c r="D27" s="238"/>
      <c r="E27" s="218"/>
      <c r="F27" s="220"/>
      <c r="G27" s="187"/>
      <c r="H27" s="188"/>
      <c r="I27" s="189"/>
      <c r="J27" s="217"/>
      <c r="K27" s="238"/>
      <c r="L27" s="239"/>
      <c r="M27" s="240">
        <v>0</v>
      </c>
      <c r="N27" s="240" t="b">
        <v>0</v>
      </c>
      <c r="O27" s="217"/>
      <c r="P27" s="217"/>
      <c r="Q27" s="241"/>
      <c r="R27" s="242"/>
      <c r="S27" s="219"/>
      <c r="T27" s="219"/>
      <c r="U27" s="219"/>
      <c r="V27" s="219"/>
      <c r="W27" s="243"/>
      <c r="X27" s="197"/>
    </row>
    <row r="28" spans="1:24" s="95" customFormat="1" ht="115.5" x14ac:dyDescent="0.15">
      <c r="A28" s="168">
        <v>3</v>
      </c>
      <c r="B28" s="208" t="s">
        <v>44</v>
      </c>
      <c r="C28" s="103" t="s">
        <v>238</v>
      </c>
      <c r="D28" s="97" t="s">
        <v>239</v>
      </c>
      <c r="E28" s="103" t="s">
        <v>240</v>
      </c>
      <c r="F28" s="210" t="s">
        <v>241</v>
      </c>
      <c r="G28" s="169" t="s">
        <v>67</v>
      </c>
      <c r="H28" s="170">
        <v>1</v>
      </c>
      <c r="I28" s="171">
        <v>3</v>
      </c>
      <c r="J28" s="171" t="s">
        <v>18</v>
      </c>
      <c r="K28" s="97" t="s">
        <v>242</v>
      </c>
      <c r="L28" s="37" t="s">
        <v>7</v>
      </c>
      <c r="M28" s="172">
        <v>85</v>
      </c>
      <c r="N28" s="173" t="s">
        <v>130</v>
      </c>
      <c r="O28" s="171">
        <v>1</v>
      </c>
      <c r="P28" s="171">
        <v>1</v>
      </c>
      <c r="Q28" s="174" t="s">
        <v>19</v>
      </c>
      <c r="R28" s="175" t="s">
        <v>33</v>
      </c>
      <c r="S28" s="97" t="s">
        <v>110</v>
      </c>
      <c r="T28" s="97" t="s">
        <v>110</v>
      </c>
      <c r="U28" s="176" t="s">
        <v>110</v>
      </c>
      <c r="V28" s="97" t="s">
        <v>110</v>
      </c>
      <c r="W28" s="211" t="s">
        <v>110</v>
      </c>
      <c r="X28" s="177" t="s">
        <v>243</v>
      </c>
    </row>
    <row r="29" spans="1:24" s="95" customFormat="1" ht="115.5" x14ac:dyDescent="0.15">
      <c r="A29" s="178"/>
      <c r="B29" s="209"/>
      <c r="C29" s="48"/>
      <c r="D29" s="54" t="s">
        <v>244</v>
      </c>
      <c r="E29" s="48"/>
      <c r="F29" s="102"/>
      <c r="G29" s="179"/>
      <c r="H29" s="180"/>
      <c r="I29" s="60"/>
      <c r="J29" s="60"/>
      <c r="K29" s="97" t="s">
        <v>242</v>
      </c>
      <c r="L29" s="44" t="s">
        <v>7</v>
      </c>
      <c r="M29" s="172">
        <v>85</v>
      </c>
      <c r="N29" s="185" t="s">
        <v>130</v>
      </c>
      <c r="O29" s="60"/>
      <c r="P29" s="60"/>
      <c r="Q29" s="181"/>
      <c r="R29" s="182"/>
      <c r="S29" s="68"/>
      <c r="T29" s="68"/>
      <c r="U29" s="68"/>
      <c r="V29" s="68"/>
      <c r="W29" s="183"/>
      <c r="X29" s="184"/>
    </row>
    <row r="30" spans="1:24" s="95" customFormat="1" x14ac:dyDescent="0.15">
      <c r="A30" s="178"/>
      <c r="B30" s="209"/>
      <c r="C30" s="48"/>
      <c r="D30" s="54"/>
      <c r="E30" s="48"/>
      <c r="F30" s="102"/>
      <c r="G30" s="179"/>
      <c r="H30" s="180"/>
      <c r="I30" s="60"/>
      <c r="J30" s="60"/>
      <c r="K30" s="68"/>
      <c r="L30" s="44"/>
      <c r="M30" s="172">
        <v>0</v>
      </c>
      <c r="N30" s="185" t="b">
        <v>0</v>
      </c>
      <c r="O30" s="60"/>
      <c r="P30" s="60"/>
      <c r="Q30" s="181"/>
      <c r="R30" s="182"/>
      <c r="S30" s="68"/>
      <c r="T30" s="68"/>
      <c r="U30" s="68"/>
      <c r="V30" s="68"/>
      <c r="W30" s="183"/>
      <c r="X30" s="184"/>
    </row>
    <row r="31" spans="1:24" s="95" customFormat="1" x14ac:dyDescent="0.15">
      <c r="A31" s="178"/>
      <c r="B31" s="209"/>
      <c r="C31" s="48"/>
      <c r="D31" s="54"/>
      <c r="E31" s="48"/>
      <c r="F31" s="102"/>
      <c r="G31" s="179"/>
      <c r="H31" s="180"/>
      <c r="I31" s="60"/>
      <c r="J31" s="60"/>
      <c r="K31" s="97"/>
      <c r="L31" s="44"/>
      <c r="M31" s="172">
        <v>0</v>
      </c>
      <c r="N31" s="234" t="b">
        <v>0</v>
      </c>
      <c r="O31" s="60"/>
      <c r="P31" s="60"/>
      <c r="Q31" s="181"/>
      <c r="R31" s="182"/>
      <c r="S31" s="68"/>
      <c r="T31" s="68"/>
      <c r="U31" s="68"/>
      <c r="V31" s="68"/>
      <c r="W31" s="183"/>
      <c r="X31" s="184"/>
    </row>
    <row r="32" spans="1:24" s="95" customFormat="1" ht="11.25" thickBot="1" x14ac:dyDescent="0.2">
      <c r="A32" s="186"/>
      <c r="B32" s="217"/>
      <c r="C32" s="218"/>
      <c r="D32" s="219"/>
      <c r="E32" s="218"/>
      <c r="F32" s="220"/>
      <c r="G32" s="187"/>
      <c r="H32" s="188"/>
      <c r="I32" s="189"/>
      <c r="J32" s="189"/>
      <c r="K32" s="195"/>
      <c r="L32" s="190"/>
      <c r="M32" s="191">
        <v>0</v>
      </c>
      <c r="N32" s="192" t="b">
        <v>0</v>
      </c>
      <c r="O32" s="189"/>
      <c r="P32" s="189"/>
      <c r="Q32" s="193"/>
      <c r="R32" s="194"/>
      <c r="S32" s="195"/>
      <c r="T32" s="195"/>
      <c r="U32" s="195"/>
      <c r="V32" s="195"/>
      <c r="W32" s="196"/>
      <c r="X32" s="197"/>
    </row>
    <row r="33" spans="1:24" s="95" customFormat="1" ht="136.5" x14ac:dyDescent="0.15">
      <c r="A33" s="168">
        <v>6</v>
      </c>
      <c r="B33" s="244" t="s">
        <v>45</v>
      </c>
      <c r="C33" s="103" t="s">
        <v>245</v>
      </c>
      <c r="D33" s="97" t="s">
        <v>283</v>
      </c>
      <c r="E33" s="210" t="s">
        <v>284</v>
      </c>
      <c r="F33" s="210" t="s">
        <v>248</v>
      </c>
      <c r="G33" s="245" t="s">
        <v>67</v>
      </c>
      <c r="H33" s="170">
        <v>2</v>
      </c>
      <c r="I33" s="171">
        <v>4</v>
      </c>
      <c r="J33" s="171" t="s">
        <v>17</v>
      </c>
      <c r="K33" s="36" t="s">
        <v>285</v>
      </c>
      <c r="L33" s="37" t="s">
        <v>7</v>
      </c>
      <c r="M33" s="172">
        <v>90</v>
      </c>
      <c r="N33" s="173" t="s">
        <v>130</v>
      </c>
      <c r="O33" s="171">
        <v>1</v>
      </c>
      <c r="P33" s="171">
        <v>2</v>
      </c>
      <c r="Q33" s="174" t="s">
        <v>19</v>
      </c>
      <c r="R33" s="175" t="s">
        <v>33</v>
      </c>
      <c r="S33" s="97" t="s">
        <v>110</v>
      </c>
      <c r="T33" s="97" t="s">
        <v>110</v>
      </c>
      <c r="U33" s="97" t="s">
        <v>110</v>
      </c>
      <c r="V33" s="97" t="s">
        <v>110</v>
      </c>
      <c r="W33" s="97" t="s">
        <v>110</v>
      </c>
      <c r="X33" s="177" t="s">
        <v>286</v>
      </c>
    </row>
    <row r="34" spans="1:24" s="95" customFormat="1" ht="94.5" x14ac:dyDescent="0.15">
      <c r="A34" s="178"/>
      <c r="B34" s="246"/>
      <c r="C34" s="48"/>
      <c r="D34" s="54" t="s">
        <v>287</v>
      </c>
      <c r="E34" s="102"/>
      <c r="F34" s="102"/>
      <c r="G34" s="247"/>
      <c r="H34" s="180"/>
      <c r="I34" s="60"/>
      <c r="J34" s="60"/>
      <c r="K34" s="68" t="s">
        <v>288</v>
      </c>
      <c r="L34" s="44" t="s">
        <v>68</v>
      </c>
      <c r="M34" s="172">
        <v>90</v>
      </c>
      <c r="N34" s="185" t="s">
        <v>130</v>
      </c>
      <c r="O34" s="60"/>
      <c r="P34" s="60"/>
      <c r="Q34" s="181"/>
      <c r="R34" s="182"/>
      <c r="S34" s="68"/>
      <c r="T34" s="68"/>
      <c r="U34" s="68"/>
      <c r="V34" s="68"/>
      <c r="W34" s="183"/>
      <c r="X34" s="184"/>
    </row>
    <row r="35" spans="1:24" s="95" customFormat="1" x14ac:dyDescent="0.15">
      <c r="A35" s="178"/>
      <c r="B35" s="246"/>
      <c r="C35" s="48"/>
      <c r="D35" s="54"/>
      <c r="E35" s="102"/>
      <c r="F35" s="102"/>
      <c r="G35" s="247"/>
      <c r="H35" s="180"/>
      <c r="I35" s="60"/>
      <c r="J35" s="60"/>
      <c r="K35" s="68"/>
      <c r="L35" s="44"/>
      <c r="M35" s="172">
        <v>0</v>
      </c>
      <c r="N35" s="185" t="b">
        <v>0</v>
      </c>
      <c r="O35" s="60"/>
      <c r="P35" s="60"/>
      <c r="Q35" s="181"/>
      <c r="R35" s="182"/>
      <c r="S35" s="68"/>
      <c r="T35" s="68"/>
      <c r="U35" s="68"/>
      <c r="V35" s="68"/>
      <c r="W35" s="183"/>
      <c r="X35" s="184"/>
    </row>
    <row r="36" spans="1:24" s="95" customFormat="1" x14ac:dyDescent="0.15">
      <c r="A36" s="178"/>
      <c r="B36" s="246"/>
      <c r="C36" s="48"/>
      <c r="D36" s="54"/>
      <c r="E36" s="102"/>
      <c r="F36" s="102"/>
      <c r="G36" s="247"/>
      <c r="H36" s="180"/>
      <c r="I36" s="60"/>
      <c r="J36" s="60"/>
      <c r="K36" s="68"/>
      <c r="L36" s="44"/>
      <c r="M36" s="172">
        <v>0</v>
      </c>
      <c r="N36" s="185" t="b">
        <v>0</v>
      </c>
      <c r="O36" s="60"/>
      <c r="P36" s="60"/>
      <c r="Q36" s="181"/>
      <c r="R36" s="182"/>
      <c r="S36" s="68"/>
      <c r="T36" s="68"/>
      <c r="U36" s="68"/>
      <c r="V36" s="68"/>
      <c r="W36" s="183"/>
      <c r="X36" s="184"/>
    </row>
    <row r="37" spans="1:24" s="95" customFormat="1" ht="11.25" thickBot="1" x14ac:dyDescent="0.2">
      <c r="A37" s="186"/>
      <c r="B37" s="248"/>
      <c r="C37" s="218"/>
      <c r="D37" s="219"/>
      <c r="E37" s="220"/>
      <c r="F37" s="220"/>
      <c r="G37" s="249"/>
      <c r="H37" s="188"/>
      <c r="I37" s="189"/>
      <c r="J37" s="189"/>
      <c r="K37" s="195"/>
      <c r="L37" s="190"/>
      <c r="M37" s="191">
        <v>0</v>
      </c>
      <c r="N37" s="192" t="b">
        <v>0</v>
      </c>
      <c r="O37" s="189"/>
      <c r="P37" s="189"/>
      <c r="Q37" s="193"/>
      <c r="R37" s="194"/>
      <c r="S37" s="195"/>
      <c r="T37" s="195"/>
      <c r="U37" s="195"/>
      <c r="V37" s="195"/>
      <c r="W37" s="196"/>
      <c r="X37" s="197"/>
    </row>
    <row r="38" spans="1:24" s="95" customFormat="1" ht="94.5" x14ac:dyDescent="0.15">
      <c r="A38" s="168">
        <v>7</v>
      </c>
      <c r="B38" s="244" t="s">
        <v>45</v>
      </c>
      <c r="C38" s="103" t="s">
        <v>245</v>
      </c>
      <c r="D38" s="97" t="s">
        <v>289</v>
      </c>
      <c r="E38" s="210" t="s">
        <v>290</v>
      </c>
      <c r="F38" s="210" t="s">
        <v>248</v>
      </c>
      <c r="G38" s="245" t="s">
        <v>67</v>
      </c>
      <c r="H38" s="170">
        <v>2</v>
      </c>
      <c r="I38" s="171">
        <v>4</v>
      </c>
      <c r="J38" s="171" t="s">
        <v>17</v>
      </c>
      <c r="K38" s="36" t="s">
        <v>291</v>
      </c>
      <c r="L38" s="37" t="s">
        <v>7</v>
      </c>
      <c r="M38" s="172">
        <v>90</v>
      </c>
      <c r="N38" s="173" t="s">
        <v>130</v>
      </c>
      <c r="O38" s="171">
        <v>1</v>
      </c>
      <c r="P38" s="171">
        <v>2</v>
      </c>
      <c r="Q38" s="174" t="s">
        <v>19</v>
      </c>
      <c r="R38" s="175" t="s">
        <v>33</v>
      </c>
      <c r="S38" s="97" t="s">
        <v>110</v>
      </c>
      <c r="T38" s="97" t="s">
        <v>110</v>
      </c>
      <c r="U38" s="97" t="s">
        <v>110</v>
      </c>
      <c r="V38" s="97" t="s">
        <v>110</v>
      </c>
      <c r="W38" s="97" t="s">
        <v>110</v>
      </c>
      <c r="X38" s="177" t="s">
        <v>286</v>
      </c>
    </row>
    <row r="39" spans="1:24" s="95" customFormat="1" ht="94.5" x14ac:dyDescent="0.15">
      <c r="A39" s="178"/>
      <c r="B39" s="246"/>
      <c r="C39" s="48"/>
      <c r="D39" s="54" t="s">
        <v>292</v>
      </c>
      <c r="E39" s="102"/>
      <c r="F39" s="102"/>
      <c r="G39" s="247"/>
      <c r="H39" s="180"/>
      <c r="I39" s="60"/>
      <c r="J39" s="60"/>
      <c r="K39" s="68" t="s">
        <v>288</v>
      </c>
      <c r="L39" s="44" t="s">
        <v>68</v>
      </c>
      <c r="M39" s="172">
        <v>90</v>
      </c>
      <c r="N39" s="185" t="s">
        <v>130</v>
      </c>
      <c r="O39" s="60"/>
      <c r="P39" s="60"/>
      <c r="Q39" s="181"/>
      <c r="R39" s="182"/>
      <c r="S39" s="68"/>
      <c r="T39" s="68"/>
      <c r="U39" s="68"/>
      <c r="V39" s="68"/>
      <c r="W39" s="183"/>
      <c r="X39" s="184"/>
    </row>
    <row r="40" spans="1:24" s="95" customFormat="1" ht="94.5" x14ac:dyDescent="0.15">
      <c r="A40" s="178"/>
      <c r="B40" s="246"/>
      <c r="C40" s="48"/>
      <c r="D40" s="54" t="s">
        <v>293</v>
      </c>
      <c r="E40" s="102"/>
      <c r="F40" s="102"/>
      <c r="G40" s="247"/>
      <c r="H40" s="180"/>
      <c r="I40" s="60"/>
      <c r="J40" s="60"/>
      <c r="K40" s="68" t="s">
        <v>288</v>
      </c>
      <c r="L40" s="44" t="s">
        <v>7</v>
      </c>
      <c r="M40" s="172">
        <v>90</v>
      </c>
      <c r="N40" s="185" t="s">
        <v>130</v>
      </c>
      <c r="O40" s="60"/>
      <c r="P40" s="60"/>
      <c r="Q40" s="181"/>
      <c r="R40" s="182"/>
      <c r="S40" s="68"/>
      <c r="T40" s="68"/>
      <c r="U40" s="68"/>
      <c r="V40" s="68"/>
      <c r="W40" s="183"/>
      <c r="X40" s="184"/>
    </row>
    <row r="41" spans="1:24" s="95" customFormat="1" x14ac:dyDescent="0.15">
      <c r="A41" s="178"/>
      <c r="B41" s="246"/>
      <c r="C41" s="48"/>
      <c r="D41" s="54"/>
      <c r="E41" s="102"/>
      <c r="F41" s="102"/>
      <c r="G41" s="247"/>
      <c r="H41" s="180"/>
      <c r="I41" s="60"/>
      <c r="J41" s="60"/>
      <c r="K41" s="68"/>
      <c r="L41" s="44"/>
      <c r="M41" s="172">
        <v>0</v>
      </c>
      <c r="N41" s="185" t="b">
        <v>0</v>
      </c>
      <c r="O41" s="60"/>
      <c r="P41" s="60"/>
      <c r="Q41" s="181"/>
      <c r="R41" s="182"/>
      <c r="S41" s="68"/>
      <c r="T41" s="68"/>
      <c r="U41" s="68"/>
      <c r="V41" s="68"/>
      <c r="W41" s="183"/>
      <c r="X41" s="184"/>
    </row>
    <row r="42" spans="1:24" s="95" customFormat="1" ht="11.25" thickBot="1" x14ac:dyDescent="0.2">
      <c r="A42" s="186"/>
      <c r="B42" s="248"/>
      <c r="C42" s="218"/>
      <c r="D42" s="219"/>
      <c r="E42" s="220"/>
      <c r="F42" s="220"/>
      <c r="G42" s="249"/>
      <c r="H42" s="188"/>
      <c r="I42" s="189"/>
      <c r="J42" s="189"/>
      <c r="K42" s="195"/>
      <c r="L42" s="190"/>
      <c r="M42" s="191">
        <v>0</v>
      </c>
      <c r="N42" s="192" t="b">
        <v>0</v>
      </c>
      <c r="O42" s="189"/>
      <c r="P42" s="189"/>
      <c r="Q42" s="193"/>
      <c r="R42" s="194"/>
      <c r="S42" s="195"/>
      <c r="T42" s="195"/>
      <c r="U42" s="195"/>
      <c r="V42" s="195"/>
      <c r="W42" s="196"/>
      <c r="X42" s="197"/>
    </row>
    <row r="43" spans="1:24" s="95" customFormat="1" ht="115.5" x14ac:dyDescent="0.15">
      <c r="A43" s="168">
        <v>8</v>
      </c>
      <c r="B43" s="244" t="s">
        <v>45</v>
      </c>
      <c r="C43" s="103" t="s">
        <v>245</v>
      </c>
      <c r="D43" s="97" t="s">
        <v>292</v>
      </c>
      <c r="E43" s="210" t="s">
        <v>294</v>
      </c>
      <c r="F43" s="210" t="s">
        <v>248</v>
      </c>
      <c r="G43" s="245" t="s">
        <v>67</v>
      </c>
      <c r="H43" s="170">
        <v>2</v>
      </c>
      <c r="I43" s="171">
        <v>4</v>
      </c>
      <c r="J43" s="171" t="s">
        <v>17</v>
      </c>
      <c r="K43" s="36" t="s">
        <v>295</v>
      </c>
      <c r="L43" s="37" t="s">
        <v>68</v>
      </c>
      <c r="M43" s="172">
        <v>90</v>
      </c>
      <c r="N43" s="173" t="s">
        <v>130</v>
      </c>
      <c r="O43" s="171">
        <v>1</v>
      </c>
      <c r="P43" s="171">
        <v>2</v>
      </c>
      <c r="Q43" s="174" t="s">
        <v>19</v>
      </c>
      <c r="R43" s="175" t="s">
        <v>33</v>
      </c>
      <c r="S43" s="97" t="s">
        <v>110</v>
      </c>
      <c r="T43" s="97" t="s">
        <v>110</v>
      </c>
      <c r="U43" s="97" t="s">
        <v>110</v>
      </c>
      <c r="V43" s="97" t="s">
        <v>110</v>
      </c>
      <c r="W43" s="97" t="s">
        <v>110</v>
      </c>
      <c r="X43" s="177" t="s">
        <v>286</v>
      </c>
    </row>
    <row r="44" spans="1:24" s="95" customFormat="1" ht="94.5" x14ac:dyDescent="0.15">
      <c r="A44" s="178"/>
      <c r="B44" s="246"/>
      <c r="C44" s="48"/>
      <c r="D44" s="54" t="s">
        <v>293</v>
      </c>
      <c r="E44" s="102"/>
      <c r="F44" s="102"/>
      <c r="G44" s="247"/>
      <c r="H44" s="180"/>
      <c r="I44" s="60"/>
      <c r="J44" s="60"/>
      <c r="K44" s="68" t="s">
        <v>288</v>
      </c>
      <c r="L44" s="44" t="s">
        <v>7</v>
      </c>
      <c r="M44" s="172">
        <v>90</v>
      </c>
      <c r="N44" s="185" t="s">
        <v>130</v>
      </c>
      <c r="O44" s="60"/>
      <c r="P44" s="60"/>
      <c r="Q44" s="181"/>
      <c r="R44" s="182"/>
      <c r="S44" s="68"/>
      <c r="T44" s="68"/>
      <c r="U44" s="68"/>
      <c r="V44" s="68"/>
      <c r="W44" s="183"/>
      <c r="X44" s="184"/>
    </row>
    <row r="45" spans="1:24" s="95" customFormat="1" ht="105" x14ac:dyDescent="0.15">
      <c r="A45" s="178"/>
      <c r="B45" s="246"/>
      <c r="C45" s="48"/>
      <c r="D45" s="54" t="s">
        <v>296</v>
      </c>
      <c r="E45" s="102"/>
      <c r="F45" s="102"/>
      <c r="G45" s="247"/>
      <c r="H45" s="180"/>
      <c r="I45" s="60"/>
      <c r="J45" s="60"/>
      <c r="K45" s="36" t="s">
        <v>297</v>
      </c>
      <c r="L45" s="44" t="s">
        <v>7</v>
      </c>
      <c r="M45" s="172">
        <v>90</v>
      </c>
      <c r="N45" s="185" t="s">
        <v>130</v>
      </c>
      <c r="O45" s="60"/>
      <c r="P45" s="60"/>
      <c r="Q45" s="181"/>
      <c r="R45" s="182"/>
      <c r="S45" s="68"/>
      <c r="T45" s="68"/>
      <c r="U45" s="68"/>
      <c r="V45" s="68"/>
      <c r="W45" s="183"/>
      <c r="X45" s="184"/>
    </row>
    <row r="46" spans="1:24" s="95" customFormat="1" x14ac:dyDescent="0.15">
      <c r="A46" s="178"/>
      <c r="B46" s="246"/>
      <c r="C46" s="48"/>
      <c r="D46" s="54"/>
      <c r="E46" s="102"/>
      <c r="F46" s="102"/>
      <c r="G46" s="247"/>
      <c r="H46" s="180"/>
      <c r="I46" s="60"/>
      <c r="J46" s="60"/>
      <c r="K46" s="68"/>
      <c r="L46" s="44"/>
      <c r="M46" s="172">
        <v>0</v>
      </c>
      <c r="N46" s="185" t="b">
        <v>0</v>
      </c>
      <c r="O46" s="60"/>
      <c r="P46" s="60"/>
      <c r="Q46" s="181"/>
      <c r="R46" s="182"/>
      <c r="S46" s="68"/>
      <c r="T46" s="68"/>
      <c r="U46" s="68"/>
      <c r="V46" s="68"/>
      <c r="W46" s="183"/>
      <c r="X46" s="184"/>
    </row>
    <row r="47" spans="1:24" s="95" customFormat="1" ht="11.25" thickBot="1" x14ac:dyDescent="0.2">
      <c r="A47" s="186"/>
      <c r="B47" s="248"/>
      <c r="C47" s="218"/>
      <c r="D47" s="219"/>
      <c r="E47" s="220"/>
      <c r="F47" s="220"/>
      <c r="G47" s="249"/>
      <c r="H47" s="188"/>
      <c r="I47" s="189"/>
      <c r="J47" s="189"/>
      <c r="K47" s="195"/>
      <c r="L47" s="190"/>
      <c r="M47" s="191">
        <v>0</v>
      </c>
      <c r="N47" s="192" t="b">
        <v>0</v>
      </c>
      <c r="O47" s="189"/>
      <c r="P47" s="189"/>
      <c r="Q47" s="193"/>
      <c r="R47" s="194"/>
      <c r="S47" s="195"/>
      <c r="T47" s="195"/>
      <c r="U47" s="195"/>
      <c r="V47" s="195"/>
      <c r="W47" s="196"/>
      <c r="X47" s="197"/>
    </row>
    <row r="48" spans="1:24" s="95" customFormat="1" ht="84" x14ac:dyDescent="0.15">
      <c r="A48" s="168">
        <v>9</v>
      </c>
      <c r="B48" s="208" t="s">
        <v>45</v>
      </c>
      <c r="C48" s="103" t="s">
        <v>263</v>
      </c>
      <c r="D48" s="97" t="s">
        <v>292</v>
      </c>
      <c r="E48" s="103" t="s">
        <v>298</v>
      </c>
      <c r="F48" s="210" t="s">
        <v>248</v>
      </c>
      <c r="G48" s="169" t="s">
        <v>67</v>
      </c>
      <c r="H48" s="170">
        <v>2</v>
      </c>
      <c r="I48" s="171">
        <v>4</v>
      </c>
      <c r="J48" s="171" t="s">
        <v>17</v>
      </c>
      <c r="K48" s="49" t="s">
        <v>272</v>
      </c>
      <c r="L48" s="37" t="s">
        <v>7</v>
      </c>
      <c r="M48" s="172">
        <v>90</v>
      </c>
      <c r="N48" s="173" t="s">
        <v>130</v>
      </c>
      <c r="O48" s="171">
        <v>1</v>
      </c>
      <c r="P48" s="171">
        <v>2</v>
      </c>
      <c r="Q48" s="174" t="s">
        <v>19</v>
      </c>
      <c r="R48" s="175" t="s">
        <v>33</v>
      </c>
      <c r="S48" s="97" t="s">
        <v>110</v>
      </c>
      <c r="T48" s="97" t="s">
        <v>110</v>
      </c>
      <c r="U48" s="97" t="s">
        <v>110</v>
      </c>
      <c r="V48" s="97" t="s">
        <v>110</v>
      </c>
      <c r="W48" s="97" t="s">
        <v>110</v>
      </c>
      <c r="X48" s="177" t="s">
        <v>299</v>
      </c>
    </row>
    <row r="49" spans="1:24" s="95" customFormat="1" ht="94.5" x14ac:dyDescent="0.15">
      <c r="A49" s="178"/>
      <c r="B49" s="209"/>
      <c r="C49" s="48"/>
      <c r="D49" s="54" t="s">
        <v>293</v>
      </c>
      <c r="E49" s="48"/>
      <c r="F49" s="102"/>
      <c r="G49" s="179"/>
      <c r="H49" s="180"/>
      <c r="I49" s="60"/>
      <c r="J49" s="60"/>
      <c r="K49" s="68" t="s">
        <v>288</v>
      </c>
      <c r="L49" s="44" t="s">
        <v>7</v>
      </c>
      <c r="M49" s="172">
        <v>90</v>
      </c>
      <c r="N49" s="185" t="s">
        <v>130</v>
      </c>
      <c r="O49" s="60"/>
      <c r="P49" s="60"/>
      <c r="Q49" s="181"/>
      <c r="R49" s="182"/>
      <c r="S49" s="68"/>
      <c r="T49" s="68"/>
      <c r="U49" s="68"/>
      <c r="V49" s="68"/>
      <c r="W49" s="183"/>
      <c r="X49" s="184"/>
    </row>
    <row r="50" spans="1:24" s="95" customFormat="1" ht="84" x14ac:dyDescent="0.15">
      <c r="A50" s="178"/>
      <c r="B50" s="209"/>
      <c r="C50" s="48"/>
      <c r="D50" s="54" t="s">
        <v>300</v>
      </c>
      <c r="E50" s="48"/>
      <c r="F50" s="102"/>
      <c r="G50" s="179"/>
      <c r="H50" s="180"/>
      <c r="I50" s="60"/>
      <c r="J50" s="60"/>
      <c r="K50" s="49" t="s">
        <v>301</v>
      </c>
      <c r="L50" s="44" t="s">
        <v>68</v>
      </c>
      <c r="M50" s="172">
        <v>90</v>
      </c>
      <c r="N50" s="185" t="s">
        <v>130</v>
      </c>
      <c r="O50" s="60"/>
      <c r="P50" s="60"/>
      <c r="Q50" s="181"/>
      <c r="R50" s="182"/>
      <c r="S50" s="68"/>
      <c r="T50" s="68"/>
      <c r="U50" s="68"/>
      <c r="V50" s="68"/>
      <c r="W50" s="183"/>
      <c r="X50" s="184"/>
    </row>
    <row r="51" spans="1:24" s="95" customFormat="1" ht="84" x14ac:dyDescent="0.15">
      <c r="A51" s="178"/>
      <c r="B51" s="209"/>
      <c r="C51" s="48"/>
      <c r="D51" s="54" t="s">
        <v>302</v>
      </c>
      <c r="E51" s="48"/>
      <c r="F51" s="102"/>
      <c r="G51" s="179"/>
      <c r="H51" s="180"/>
      <c r="I51" s="60"/>
      <c r="J51" s="60"/>
      <c r="K51" s="49" t="s">
        <v>301</v>
      </c>
      <c r="L51" s="44" t="s">
        <v>68</v>
      </c>
      <c r="M51" s="172">
        <v>90</v>
      </c>
      <c r="N51" s="185" t="s">
        <v>130</v>
      </c>
      <c r="O51" s="60"/>
      <c r="P51" s="60"/>
      <c r="Q51" s="181"/>
      <c r="R51" s="182"/>
      <c r="S51" s="68"/>
      <c r="T51" s="68"/>
      <c r="U51" s="68"/>
      <c r="V51" s="68"/>
      <c r="W51" s="183"/>
      <c r="X51" s="184"/>
    </row>
    <row r="52" spans="1:24" s="95" customFormat="1" ht="11.25" thickBot="1" x14ac:dyDescent="0.2">
      <c r="A52" s="186"/>
      <c r="B52" s="217"/>
      <c r="C52" s="218"/>
      <c r="D52" s="219"/>
      <c r="E52" s="218"/>
      <c r="F52" s="220"/>
      <c r="G52" s="187"/>
      <c r="H52" s="188"/>
      <c r="I52" s="189"/>
      <c r="J52" s="189"/>
      <c r="K52" s="195"/>
      <c r="L52" s="190"/>
      <c r="M52" s="191">
        <v>0</v>
      </c>
      <c r="N52" s="192" t="b">
        <v>0</v>
      </c>
      <c r="O52" s="189"/>
      <c r="P52" s="189"/>
      <c r="Q52" s="193"/>
      <c r="R52" s="194"/>
      <c r="S52" s="195"/>
      <c r="T52" s="195"/>
      <c r="U52" s="195"/>
      <c r="V52" s="195"/>
      <c r="W52" s="196"/>
      <c r="X52" s="197"/>
    </row>
    <row r="53" spans="1:24" s="95" customFormat="1" ht="126" x14ac:dyDescent="0.15">
      <c r="A53" s="168">
        <v>6</v>
      </c>
      <c r="B53" s="208" t="s">
        <v>53</v>
      </c>
      <c r="C53" s="103" t="s">
        <v>363</v>
      </c>
      <c r="D53" s="97" t="s">
        <v>364</v>
      </c>
      <c r="E53" s="103" t="s">
        <v>365</v>
      </c>
      <c r="F53" s="210" t="s">
        <v>366</v>
      </c>
      <c r="G53" s="169" t="s">
        <v>67</v>
      </c>
      <c r="H53" s="170">
        <v>2</v>
      </c>
      <c r="I53" s="171">
        <v>4</v>
      </c>
      <c r="J53" s="171" t="s">
        <v>17</v>
      </c>
      <c r="K53" s="97" t="s">
        <v>367</v>
      </c>
      <c r="L53" s="37" t="s">
        <v>68</v>
      </c>
      <c r="M53" s="172">
        <v>75</v>
      </c>
      <c r="N53" s="173" t="s">
        <v>162</v>
      </c>
      <c r="O53" s="171">
        <v>1</v>
      </c>
      <c r="P53" s="171">
        <v>3</v>
      </c>
      <c r="Q53" s="174" t="s">
        <v>18</v>
      </c>
      <c r="R53" s="175" t="s">
        <v>35</v>
      </c>
      <c r="S53" s="97" t="s">
        <v>368</v>
      </c>
      <c r="T53" s="97" t="s">
        <v>369</v>
      </c>
      <c r="U53" s="176">
        <v>43647</v>
      </c>
      <c r="V53" s="97">
        <v>12</v>
      </c>
      <c r="W53" s="211" t="s">
        <v>370</v>
      </c>
      <c r="X53" s="177" t="s">
        <v>371</v>
      </c>
    </row>
    <row r="54" spans="1:24" s="95" customFormat="1" ht="115.5" x14ac:dyDescent="0.15">
      <c r="A54" s="178"/>
      <c r="B54" s="209"/>
      <c r="C54" s="48"/>
      <c r="D54" s="54" t="s">
        <v>372</v>
      </c>
      <c r="E54" s="48"/>
      <c r="F54" s="102"/>
      <c r="G54" s="179"/>
      <c r="H54" s="180"/>
      <c r="I54" s="60"/>
      <c r="J54" s="60"/>
      <c r="K54" s="54" t="s">
        <v>373</v>
      </c>
      <c r="L54" s="44" t="s">
        <v>7</v>
      </c>
      <c r="M54" s="172">
        <v>75</v>
      </c>
      <c r="N54" s="185" t="s">
        <v>162</v>
      </c>
      <c r="O54" s="60"/>
      <c r="P54" s="60"/>
      <c r="Q54" s="181"/>
      <c r="R54" s="182"/>
      <c r="S54" s="68"/>
      <c r="T54" s="68"/>
      <c r="U54" s="68"/>
      <c r="V54" s="68"/>
      <c r="W54" s="183"/>
      <c r="X54" s="184"/>
    </row>
    <row r="55" spans="1:24" s="95" customFormat="1" ht="105" x14ac:dyDescent="0.15">
      <c r="A55" s="178"/>
      <c r="B55" s="209"/>
      <c r="C55" s="48"/>
      <c r="D55" s="54" t="s">
        <v>374</v>
      </c>
      <c r="E55" s="48"/>
      <c r="F55" s="102"/>
      <c r="G55" s="179"/>
      <c r="H55" s="180"/>
      <c r="I55" s="60"/>
      <c r="J55" s="60"/>
      <c r="K55" s="68" t="s">
        <v>375</v>
      </c>
      <c r="L55" s="44" t="s">
        <v>7</v>
      </c>
      <c r="M55" s="172">
        <v>90</v>
      </c>
      <c r="N55" s="185" t="s">
        <v>130</v>
      </c>
      <c r="O55" s="60"/>
      <c r="P55" s="60"/>
      <c r="Q55" s="181"/>
      <c r="R55" s="182"/>
      <c r="S55" s="68"/>
      <c r="T55" s="68"/>
      <c r="U55" s="68"/>
      <c r="V55" s="68"/>
      <c r="W55" s="183"/>
      <c r="X55" s="184"/>
    </row>
    <row r="56" spans="1:24" s="95" customFormat="1" ht="189" x14ac:dyDescent="0.15">
      <c r="A56" s="178"/>
      <c r="B56" s="209"/>
      <c r="C56" s="48"/>
      <c r="D56" s="54" t="s">
        <v>376</v>
      </c>
      <c r="E56" s="48"/>
      <c r="F56" s="102"/>
      <c r="G56" s="179"/>
      <c r="H56" s="180"/>
      <c r="I56" s="60"/>
      <c r="J56" s="60"/>
      <c r="K56" s="54" t="s">
        <v>377</v>
      </c>
      <c r="L56" s="44" t="s">
        <v>7</v>
      </c>
      <c r="M56" s="172">
        <v>80</v>
      </c>
      <c r="N56" s="185" t="s">
        <v>130</v>
      </c>
      <c r="O56" s="60"/>
      <c r="P56" s="60"/>
      <c r="Q56" s="181"/>
      <c r="R56" s="182"/>
      <c r="S56" s="68"/>
      <c r="T56" s="68"/>
      <c r="U56" s="68"/>
      <c r="V56" s="68"/>
      <c r="W56" s="183"/>
      <c r="X56" s="184"/>
    </row>
    <row r="57" spans="1:24" s="95" customFormat="1" ht="11.25" thickBot="1" x14ac:dyDescent="0.2">
      <c r="A57" s="186"/>
      <c r="B57" s="217"/>
      <c r="C57" s="218"/>
      <c r="D57" s="219"/>
      <c r="E57" s="218"/>
      <c r="F57" s="220"/>
      <c r="G57" s="187"/>
      <c r="H57" s="188"/>
      <c r="I57" s="189"/>
      <c r="J57" s="189"/>
      <c r="K57" s="226"/>
      <c r="L57" s="190"/>
      <c r="M57" s="191">
        <v>0</v>
      </c>
      <c r="N57" s="192" t="b">
        <v>0</v>
      </c>
      <c r="O57" s="189"/>
      <c r="P57" s="189"/>
      <c r="Q57" s="193"/>
      <c r="R57" s="194"/>
      <c r="S57" s="195"/>
      <c r="T57" s="195"/>
      <c r="U57" s="195"/>
      <c r="V57" s="195"/>
      <c r="W57" s="196"/>
      <c r="X57" s="197"/>
    </row>
    <row r="58" spans="1:24" s="95" customFormat="1" ht="84" x14ac:dyDescent="0.15">
      <c r="A58" s="168">
        <v>1</v>
      </c>
      <c r="B58" s="61" t="s">
        <v>46</v>
      </c>
      <c r="C58" s="61" t="s">
        <v>435</v>
      </c>
      <c r="D58" s="201" t="s">
        <v>436</v>
      </c>
      <c r="E58" s="61" t="s">
        <v>437</v>
      </c>
      <c r="F58" s="61" t="s">
        <v>165</v>
      </c>
      <c r="G58" s="169" t="s">
        <v>67</v>
      </c>
      <c r="H58" s="170">
        <v>3</v>
      </c>
      <c r="I58" s="171">
        <v>4</v>
      </c>
      <c r="J58" s="171" t="s">
        <v>16</v>
      </c>
      <c r="K58" s="49" t="s">
        <v>438</v>
      </c>
      <c r="L58" s="37" t="s">
        <v>7</v>
      </c>
      <c r="M58" s="172">
        <v>90</v>
      </c>
      <c r="N58" s="173" t="s">
        <v>130</v>
      </c>
      <c r="O58" s="171">
        <v>1</v>
      </c>
      <c r="P58" s="171">
        <v>4</v>
      </c>
      <c r="Q58" s="174" t="s">
        <v>17</v>
      </c>
      <c r="R58" s="175" t="s">
        <v>35</v>
      </c>
      <c r="S58" s="49" t="s">
        <v>439</v>
      </c>
      <c r="T58" s="97" t="s">
        <v>440</v>
      </c>
      <c r="U58" s="176">
        <v>43647</v>
      </c>
      <c r="V58" s="97" t="s">
        <v>101</v>
      </c>
      <c r="W58" s="49" t="s">
        <v>441</v>
      </c>
      <c r="X58" s="177" t="s">
        <v>442</v>
      </c>
    </row>
    <row r="59" spans="1:24" s="95" customFormat="1" ht="115.5" x14ac:dyDescent="0.15">
      <c r="A59" s="178"/>
      <c r="B59" s="61"/>
      <c r="C59" s="61"/>
      <c r="D59" s="202" t="s">
        <v>443</v>
      </c>
      <c r="E59" s="61"/>
      <c r="F59" s="61"/>
      <c r="G59" s="179"/>
      <c r="H59" s="180"/>
      <c r="I59" s="60"/>
      <c r="J59" s="60"/>
      <c r="K59" s="49" t="s">
        <v>444</v>
      </c>
      <c r="L59" s="44" t="s">
        <v>7</v>
      </c>
      <c r="M59" s="172">
        <v>80</v>
      </c>
      <c r="N59" s="173" t="s">
        <v>130</v>
      </c>
      <c r="O59" s="60"/>
      <c r="P59" s="60"/>
      <c r="Q59" s="181"/>
      <c r="R59" s="182"/>
      <c r="S59" s="68"/>
      <c r="T59" s="68"/>
      <c r="U59" s="68"/>
      <c r="V59" s="68"/>
      <c r="W59" s="183"/>
      <c r="X59" s="184"/>
    </row>
    <row r="60" spans="1:24" s="95" customFormat="1" ht="84" x14ac:dyDescent="0.15">
      <c r="A60" s="178"/>
      <c r="B60" s="61"/>
      <c r="C60" s="61"/>
      <c r="D60" s="203" t="s">
        <v>445</v>
      </c>
      <c r="E60" s="61"/>
      <c r="F60" s="61"/>
      <c r="G60" s="179"/>
      <c r="H60" s="180"/>
      <c r="I60" s="60"/>
      <c r="J60" s="60"/>
      <c r="K60" s="49" t="s">
        <v>446</v>
      </c>
      <c r="L60" s="44" t="s">
        <v>7</v>
      </c>
      <c r="M60" s="172">
        <v>90</v>
      </c>
      <c r="N60" s="185" t="s">
        <v>130</v>
      </c>
      <c r="O60" s="60"/>
      <c r="P60" s="60"/>
      <c r="Q60" s="181"/>
      <c r="R60" s="182"/>
      <c r="S60" s="68"/>
      <c r="T60" s="68"/>
      <c r="U60" s="68"/>
      <c r="V60" s="68"/>
      <c r="W60" s="183"/>
      <c r="X60" s="184"/>
    </row>
    <row r="61" spans="1:24" s="95" customFormat="1" ht="105" x14ac:dyDescent="0.15">
      <c r="A61" s="178"/>
      <c r="B61" s="61"/>
      <c r="C61" s="61"/>
      <c r="D61" s="203" t="s">
        <v>447</v>
      </c>
      <c r="E61" s="61"/>
      <c r="F61" s="61"/>
      <c r="G61" s="179"/>
      <c r="H61" s="180"/>
      <c r="I61" s="60"/>
      <c r="J61" s="60"/>
      <c r="K61" s="49" t="s">
        <v>448</v>
      </c>
      <c r="L61" s="44" t="s">
        <v>7</v>
      </c>
      <c r="M61" s="172">
        <v>90</v>
      </c>
      <c r="N61" s="185" t="s">
        <v>130</v>
      </c>
      <c r="O61" s="60"/>
      <c r="P61" s="60"/>
      <c r="Q61" s="181"/>
      <c r="R61" s="182"/>
      <c r="S61" s="68"/>
      <c r="T61" s="68"/>
      <c r="U61" s="68"/>
      <c r="V61" s="68"/>
      <c r="W61" s="183"/>
      <c r="X61" s="184"/>
    </row>
    <row r="62" spans="1:24" s="95" customFormat="1" ht="11.25" thickBot="1" x14ac:dyDescent="0.2">
      <c r="A62" s="186"/>
      <c r="B62" s="61"/>
      <c r="C62" s="61"/>
      <c r="D62" s="203"/>
      <c r="E62" s="61"/>
      <c r="F62" s="61"/>
      <c r="G62" s="187"/>
      <c r="H62" s="188"/>
      <c r="I62" s="189"/>
      <c r="J62" s="189"/>
      <c r="K62" s="49"/>
      <c r="L62" s="190"/>
      <c r="M62" s="191">
        <v>0</v>
      </c>
      <c r="N62" s="192" t="b">
        <v>0</v>
      </c>
      <c r="O62" s="189"/>
      <c r="P62" s="189"/>
      <c r="Q62" s="193"/>
      <c r="R62" s="194"/>
      <c r="S62" s="195"/>
      <c r="T62" s="195"/>
      <c r="U62" s="195"/>
      <c r="V62" s="195"/>
      <c r="W62" s="196"/>
      <c r="X62" s="197"/>
    </row>
    <row r="63" spans="1:24" s="95" customFormat="1" ht="137.25" thickBot="1" x14ac:dyDescent="0.2">
      <c r="A63" s="168">
        <v>10</v>
      </c>
      <c r="B63" s="208" t="s">
        <v>56</v>
      </c>
      <c r="C63" s="210" t="s">
        <v>590</v>
      </c>
      <c r="D63" s="37" t="s">
        <v>591</v>
      </c>
      <c r="E63" s="210" t="s">
        <v>592</v>
      </c>
      <c r="F63" s="250" t="s">
        <v>28</v>
      </c>
      <c r="G63" s="251" t="s">
        <v>67</v>
      </c>
      <c r="H63" s="252">
        <v>2</v>
      </c>
      <c r="I63" s="252">
        <v>4</v>
      </c>
      <c r="J63" s="171" t="s">
        <v>17</v>
      </c>
      <c r="K63" s="44" t="s">
        <v>593</v>
      </c>
      <c r="L63" s="253" t="s">
        <v>7</v>
      </c>
      <c r="M63" s="254">
        <v>90</v>
      </c>
      <c r="N63" s="255" t="s">
        <v>130</v>
      </c>
      <c r="O63" s="252">
        <v>1</v>
      </c>
      <c r="P63" s="252">
        <v>2</v>
      </c>
      <c r="Q63" s="256" t="s">
        <v>19</v>
      </c>
      <c r="R63" s="175" t="s">
        <v>33</v>
      </c>
      <c r="S63" s="97" t="s">
        <v>110</v>
      </c>
      <c r="T63" s="97" t="s">
        <v>110</v>
      </c>
      <c r="U63" s="69" t="s">
        <v>110</v>
      </c>
      <c r="V63" s="176" t="s">
        <v>110</v>
      </c>
      <c r="W63" s="211" t="s">
        <v>110</v>
      </c>
      <c r="X63" s="177" t="s">
        <v>507</v>
      </c>
    </row>
    <row r="64" spans="1:24" s="95" customFormat="1" ht="84" x14ac:dyDescent="0.15">
      <c r="A64" s="178"/>
      <c r="B64" s="209"/>
      <c r="C64" s="102"/>
      <c r="D64" s="44" t="s">
        <v>594</v>
      </c>
      <c r="E64" s="102"/>
      <c r="F64" s="99" t="s">
        <v>31</v>
      </c>
      <c r="G64" s="257"/>
      <c r="H64" s="60"/>
      <c r="I64" s="60"/>
      <c r="J64" s="60"/>
      <c r="K64" s="57" t="s">
        <v>595</v>
      </c>
      <c r="L64" s="258" t="s">
        <v>7</v>
      </c>
      <c r="M64" s="259">
        <v>90</v>
      </c>
      <c r="N64" s="260" t="s">
        <v>130</v>
      </c>
      <c r="O64" s="60"/>
      <c r="P64" s="60"/>
      <c r="Q64" s="181"/>
      <c r="R64" s="182"/>
      <c r="S64" s="68"/>
      <c r="T64" s="68"/>
      <c r="U64" s="68"/>
      <c r="V64" s="68"/>
      <c r="W64" s="183"/>
      <c r="X64" s="184"/>
    </row>
    <row r="65" spans="1:24" s="95" customFormat="1" ht="74.25" thickBot="1" x14ac:dyDescent="0.2">
      <c r="A65" s="178"/>
      <c r="B65" s="209"/>
      <c r="C65" s="102"/>
      <c r="D65" s="44" t="s">
        <v>596</v>
      </c>
      <c r="E65" s="102"/>
      <c r="F65" s="99" t="s">
        <v>32</v>
      </c>
      <c r="G65" s="257"/>
      <c r="H65" s="60"/>
      <c r="I65" s="60"/>
      <c r="J65" s="60"/>
      <c r="K65" s="43" t="s">
        <v>597</v>
      </c>
      <c r="L65" s="44" t="s">
        <v>7</v>
      </c>
      <c r="M65" s="77">
        <v>85</v>
      </c>
      <c r="N65" s="185" t="s">
        <v>130</v>
      </c>
      <c r="O65" s="60"/>
      <c r="P65" s="60"/>
      <c r="Q65" s="181"/>
      <c r="R65" s="182"/>
      <c r="S65" s="68"/>
      <c r="T65" s="68"/>
      <c r="U65" s="68"/>
      <c r="V65" s="68"/>
      <c r="W65" s="183"/>
      <c r="X65" s="184"/>
    </row>
    <row r="66" spans="1:24" s="95" customFormat="1" ht="95.25" thickBot="1" x14ac:dyDescent="0.2">
      <c r="A66" s="178"/>
      <c r="B66" s="209"/>
      <c r="C66" s="102"/>
      <c r="D66" s="54"/>
      <c r="E66" s="102"/>
      <c r="F66" s="99"/>
      <c r="G66" s="257"/>
      <c r="H66" s="60"/>
      <c r="I66" s="60"/>
      <c r="J66" s="60"/>
      <c r="K66" s="43" t="s">
        <v>598</v>
      </c>
      <c r="L66" s="253" t="s">
        <v>7</v>
      </c>
      <c r="M66" s="172">
        <v>85</v>
      </c>
      <c r="N66" s="185" t="s">
        <v>130</v>
      </c>
      <c r="O66" s="60"/>
      <c r="P66" s="60"/>
      <c r="Q66" s="181"/>
      <c r="R66" s="182"/>
      <c r="S66" s="68"/>
      <c r="T66" s="68"/>
      <c r="U66" s="68"/>
      <c r="V66" s="68"/>
      <c r="W66" s="183"/>
      <c r="X66" s="184"/>
    </row>
    <row r="67" spans="1:24" s="95" customFormat="1" ht="95.25" thickBot="1" x14ac:dyDescent="0.2">
      <c r="A67" s="186"/>
      <c r="B67" s="217"/>
      <c r="C67" s="220"/>
      <c r="D67" s="219"/>
      <c r="E67" s="220"/>
      <c r="F67" s="261"/>
      <c r="G67" s="262"/>
      <c r="H67" s="189"/>
      <c r="I67" s="189"/>
      <c r="J67" s="189"/>
      <c r="K67" s="263" t="s">
        <v>599</v>
      </c>
      <c r="L67" s="253" t="s">
        <v>68</v>
      </c>
      <c r="M67" s="191">
        <v>85</v>
      </c>
      <c r="N67" s="192" t="s">
        <v>130</v>
      </c>
      <c r="O67" s="189"/>
      <c r="P67" s="189"/>
      <c r="Q67" s="193"/>
      <c r="R67" s="194"/>
      <c r="S67" s="195"/>
      <c r="T67" s="195"/>
      <c r="U67" s="195"/>
      <c r="V67" s="195"/>
      <c r="W67" s="196"/>
      <c r="X67" s="197"/>
    </row>
    <row r="68" spans="1:24" s="95" customFormat="1" ht="168" x14ac:dyDescent="0.15">
      <c r="A68" s="168">
        <v>10</v>
      </c>
      <c r="B68" s="208" t="s">
        <v>39</v>
      </c>
      <c r="C68" s="264" t="s">
        <v>716</v>
      </c>
      <c r="D68" s="97" t="s">
        <v>717</v>
      </c>
      <c r="E68" s="103" t="s">
        <v>718</v>
      </c>
      <c r="F68" s="265" t="s">
        <v>719</v>
      </c>
      <c r="G68" s="169" t="s">
        <v>67</v>
      </c>
      <c r="H68" s="170">
        <v>1</v>
      </c>
      <c r="I68" s="171">
        <v>5</v>
      </c>
      <c r="J68" s="171" t="s">
        <v>17</v>
      </c>
      <c r="K68" s="97" t="s">
        <v>720</v>
      </c>
      <c r="L68" s="37" t="s">
        <v>7</v>
      </c>
      <c r="M68" s="172">
        <v>90</v>
      </c>
      <c r="N68" s="173" t="s">
        <v>130</v>
      </c>
      <c r="O68" s="171">
        <v>1</v>
      </c>
      <c r="P68" s="171">
        <v>4</v>
      </c>
      <c r="Q68" s="174" t="s">
        <v>17</v>
      </c>
      <c r="R68" s="182" t="s">
        <v>35</v>
      </c>
      <c r="S68" s="97" t="s">
        <v>700</v>
      </c>
      <c r="T68" s="36" t="s">
        <v>701</v>
      </c>
      <c r="U68" s="176">
        <v>43647</v>
      </c>
      <c r="V68" s="266">
        <v>6</v>
      </c>
      <c r="W68" s="211" t="s">
        <v>721</v>
      </c>
      <c r="X68" s="177" t="s">
        <v>669</v>
      </c>
    </row>
    <row r="69" spans="1:24" s="95" customFormat="1" ht="136.5" x14ac:dyDescent="0.15">
      <c r="A69" s="178"/>
      <c r="B69" s="209"/>
      <c r="C69" s="48"/>
      <c r="D69" s="54" t="s">
        <v>722</v>
      </c>
      <c r="E69" s="48"/>
      <c r="F69" s="102"/>
      <c r="G69" s="179"/>
      <c r="H69" s="180"/>
      <c r="I69" s="60"/>
      <c r="J69" s="60"/>
      <c r="K69" s="68" t="s">
        <v>699</v>
      </c>
      <c r="L69" s="44" t="s">
        <v>7</v>
      </c>
      <c r="M69" s="172">
        <v>90</v>
      </c>
      <c r="N69" s="185" t="s">
        <v>130</v>
      </c>
      <c r="O69" s="60"/>
      <c r="P69" s="60"/>
      <c r="Q69" s="181"/>
      <c r="R69" s="182" t="s">
        <v>35</v>
      </c>
      <c r="S69" s="68" t="s">
        <v>666</v>
      </c>
      <c r="T69" s="68" t="s">
        <v>723</v>
      </c>
      <c r="U69" s="69">
        <v>43647</v>
      </c>
      <c r="V69" s="266">
        <v>1</v>
      </c>
      <c r="W69" s="183" t="s">
        <v>668</v>
      </c>
      <c r="X69" s="184"/>
    </row>
    <row r="70" spans="1:24" s="95" customFormat="1" ht="199.5" x14ac:dyDescent="0.15">
      <c r="A70" s="178"/>
      <c r="B70" s="209"/>
      <c r="C70" s="48"/>
      <c r="D70" s="54" t="s">
        <v>724</v>
      </c>
      <c r="E70" s="48"/>
      <c r="F70" s="102"/>
      <c r="G70" s="179"/>
      <c r="H70" s="180"/>
      <c r="I70" s="60"/>
      <c r="J70" s="60"/>
      <c r="K70" s="54" t="s">
        <v>703</v>
      </c>
      <c r="L70" s="44" t="s">
        <v>7</v>
      </c>
      <c r="M70" s="172">
        <v>90</v>
      </c>
      <c r="N70" s="185" t="s">
        <v>130</v>
      </c>
      <c r="O70" s="60"/>
      <c r="P70" s="60"/>
      <c r="Q70" s="181"/>
      <c r="R70" s="182" t="s">
        <v>35</v>
      </c>
      <c r="S70" s="68" t="s">
        <v>671</v>
      </c>
      <c r="T70" s="68" t="s">
        <v>672</v>
      </c>
      <c r="U70" s="69">
        <v>43647</v>
      </c>
      <c r="V70" s="266">
        <v>6</v>
      </c>
      <c r="W70" s="183" t="s">
        <v>725</v>
      </c>
      <c r="X70" s="184"/>
    </row>
    <row r="71" spans="1:24" s="95" customFormat="1" ht="178.5" x14ac:dyDescent="0.15">
      <c r="A71" s="178"/>
      <c r="B71" s="209"/>
      <c r="C71" s="48"/>
      <c r="D71" s="54" t="s">
        <v>726</v>
      </c>
      <c r="E71" s="48"/>
      <c r="F71" s="102"/>
      <c r="G71" s="179"/>
      <c r="H71" s="180"/>
      <c r="I71" s="60"/>
      <c r="J71" s="60"/>
      <c r="K71" s="68" t="s">
        <v>727</v>
      </c>
      <c r="L71" s="44" t="s">
        <v>68</v>
      </c>
      <c r="M71" s="172">
        <v>60</v>
      </c>
      <c r="N71" s="185" t="s">
        <v>162</v>
      </c>
      <c r="O71" s="60"/>
      <c r="P71" s="60"/>
      <c r="Q71" s="181"/>
      <c r="R71" s="182"/>
      <c r="S71" s="68"/>
      <c r="T71" s="68"/>
      <c r="U71" s="68"/>
      <c r="V71" s="68"/>
      <c r="W71" s="183"/>
      <c r="X71" s="184"/>
    </row>
    <row r="72" spans="1:24" s="95" customFormat="1" ht="11.25" thickBot="1" x14ac:dyDescent="0.2">
      <c r="A72" s="186"/>
      <c r="B72" s="217"/>
      <c r="C72" s="218"/>
      <c r="D72" s="219"/>
      <c r="E72" s="218"/>
      <c r="F72" s="220"/>
      <c r="G72" s="187"/>
      <c r="H72" s="188"/>
      <c r="I72" s="189"/>
      <c r="J72" s="189"/>
      <c r="K72" s="195"/>
      <c r="L72" s="190"/>
      <c r="M72" s="191">
        <v>0</v>
      </c>
      <c r="N72" s="192" t="b">
        <v>0</v>
      </c>
      <c r="O72" s="189"/>
      <c r="P72" s="189"/>
      <c r="Q72" s="193"/>
      <c r="R72" s="194"/>
      <c r="S72" s="195"/>
      <c r="T72" s="195"/>
      <c r="U72" s="195"/>
      <c r="V72" s="195"/>
      <c r="W72" s="196"/>
      <c r="X72" s="197"/>
    </row>
    <row r="73" spans="1:24" s="95" customFormat="1" ht="210" x14ac:dyDescent="0.15">
      <c r="A73" s="168">
        <v>11</v>
      </c>
      <c r="B73" s="208" t="s">
        <v>39</v>
      </c>
      <c r="C73" s="103" t="s">
        <v>728</v>
      </c>
      <c r="D73" s="97" t="s">
        <v>729</v>
      </c>
      <c r="E73" s="103" t="s">
        <v>730</v>
      </c>
      <c r="F73" s="210" t="s">
        <v>731</v>
      </c>
      <c r="G73" s="169" t="s">
        <v>67</v>
      </c>
      <c r="H73" s="170">
        <v>3</v>
      </c>
      <c r="I73" s="171">
        <v>5</v>
      </c>
      <c r="J73" s="171" t="s">
        <v>16</v>
      </c>
      <c r="K73" s="97" t="s">
        <v>732</v>
      </c>
      <c r="L73" s="37" t="s">
        <v>7</v>
      </c>
      <c r="M73" s="172">
        <v>80</v>
      </c>
      <c r="N73" s="173" t="s">
        <v>130</v>
      </c>
      <c r="O73" s="171">
        <v>1</v>
      </c>
      <c r="P73" s="171">
        <v>5</v>
      </c>
      <c r="Q73" s="174" t="s">
        <v>17</v>
      </c>
      <c r="R73" s="175" t="s">
        <v>35</v>
      </c>
      <c r="S73" s="97" t="s">
        <v>733</v>
      </c>
      <c r="T73" s="97" t="s">
        <v>734</v>
      </c>
      <c r="U73" s="176">
        <v>43647</v>
      </c>
      <c r="V73" s="97" t="s">
        <v>101</v>
      </c>
      <c r="W73" s="211" t="s">
        <v>735</v>
      </c>
      <c r="X73" s="177" t="s">
        <v>736</v>
      </c>
    </row>
    <row r="74" spans="1:24" s="95" customFormat="1" ht="94.5" x14ac:dyDescent="0.15">
      <c r="A74" s="178"/>
      <c r="B74" s="209"/>
      <c r="C74" s="48"/>
      <c r="D74" s="54" t="s">
        <v>737</v>
      </c>
      <c r="E74" s="48"/>
      <c r="F74" s="102"/>
      <c r="G74" s="179"/>
      <c r="H74" s="180"/>
      <c r="I74" s="60"/>
      <c r="J74" s="60"/>
      <c r="K74" s="97" t="s">
        <v>738</v>
      </c>
      <c r="L74" s="44" t="s">
        <v>68</v>
      </c>
      <c r="M74" s="172">
        <v>40</v>
      </c>
      <c r="N74" s="185" t="s">
        <v>766</v>
      </c>
      <c r="O74" s="60"/>
      <c r="P74" s="60"/>
      <c r="Q74" s="181"/>
      <c r="R74" s="182"/>
      <c r="S74" s="68"/>
      <c r="T74" s="68"/>
      <c r="U74" s="68"/>
      <c r="V74" s="68"/>
      <c r="W74" s="183"/>
      <c r="X74" s="184"/>
    </row>
    <row r="75" spans="1:24" s="95" customFormat="1" ht="126" x14ac:dyDescent="0.15">
      <c r="A75" s="178"/>
      <c r="B75" s="209"/>
      <c r="C75" s="48"/>
      <c r="D75" s="54" t="s">
        <v>739</v>
      </c>
      <c r="E75" s="48"/>
      <c r="F75" s="102"/>
      <c r="G75" s="179"/>
      <c r="H75" s="180"/>
      <c r="I75" s="60"/>
      <c r="J75" s="60"/>
      <c r="K75" s="97" t="s">
        <v>740</v>
      </c>
      <c r="L75" s="44" t="s">
        <v>7</v>
      </c>
      <c r="M75" s="172">
        <v>90</v>
      </c>
      <c r="N75" s="185" t="s">
        <v>130</v>
      </c>
      <c r="O75" s="60"/>
      <c r="P75" s="60"/>
      <c r="Q75" s="181"/>
      <c r="R75" s="182"/>
      <c r="S75" s="68"/>
      <c r="T75" s="68"/>
      <c r="U75" s="68"/>
      <c r="V75" s="68"/>
      <c r="W75" s="183"/>
      <c r="X75" s="184"/>
    </row>
    <row r="76" spans="1:24" s="95" customFormat="1" ht="189" x14ac:dyDescent="0.15">
      <c r="A76" s="178"/>
      <c r="B76" s="209"/>
      <c r="C76" s="48"/>
      <c r="D76" s="54" t="s">
        <v>737</v>
      </c>
      <c r="E76" s="48"/>
      <c r="F76" s="102"/>
      <c r="G76" s="179"/>
      <c r="H76" s="180"/>
      <c r="I76" s="60"/>
      <c r="J76" s="60"/>
      <c r="K76" s="68" t="s">
        <v>741</v>
      </c>
      <c r="L76" s="44" t="s">
        <v>7</v>
      </c>
      <c r="M76" s="172">
        <v>85</v>
      </c>
      <c r="N76" s="185" t="s">
        <v>130</v>
      </c>
      <c r="O76" s="60"/>
      <c r="P76" s="60"/>
      <c r="Q76" s="181"/>
      <c r="R76" s="182"/>
      <c r="S76" s="68"/>
      <c r="T76" s="68"/>
      <c r="U76" s="68"/>
      <c r="V76" s="68"/>
      <c r="W76" s="183"/>
      <c r="X76" s="184"/>
    </row>
    <row r="77" spans="1:24" s="95" customFormat="1" ht="74.25" thickBot="1" x14ac:dyDescent="0.2">
      <c r="A77" s="186"/>
      <c r="B77" s="217"/>
      <c r="C77" s="218"/>
      <c r="D77" s="54" t="s">
        <v>739</v>
      </c>
      <c r="E77" s="218"/>
      <c r="F77" s="220"/>
      <c r="G77" s="187"/>
      <c r="H77" s="188"/>
      <c r="I77" s="189"/>
      <c r="J77" s="189"/>
      <c r="K77" s="195" t="s">
        <v>742</v>
      </c>
      <c r="L77" s="190" t="s">
        <v>7</v>
      </c>
      <c r="M77" s="191">
        <v>85</v>
      </c>
      <c r="N77" s="192" t="s">
        <v>130</v>
      </c>
      <c r="O77" s="189"/>
      <c r="P77" s="189"/>
      <c r="Q77" s="193"/>
      <c r="R77" s="194"/>
      <c r="S77" s="195"/>
      <c r="T77" s="195"/>
      <c r="U77" s="195"/>
      <c r="V77" s="195"/>
      <c r="W77" s="196"/>
      <c r="X77" s="197"/>
    </row>
    <row r="78" spans="1:24" s="95" customFormat="1" ht="105" x14ac:dyDescent="0.15">
      <c r="A78" s="168">
        <v>4</v>
      </c>
      <c r="B78" s="208" t="s">
        <v>41</v>
      </c>
      <c r="C78" s="103" t="s">
        <v>779</v>
      </c>
      <c r="D78" s="97" t="s">
        <v>799</v>
      </c>
      <c r="E78" s="103" t="s">
        <v>800</v>
      </c>
      <c r="F78" s="210" t="s">
        <v>793</v>
      </c>
      <c r="G78" s="169" t="s">
        <v>67</v>
      </c>
      <c r="H78" s="170">
        <v>3</v>
      </c>
      <c r="I78" s="171">
        <v>3</v>
      </c>
      <c r="J78" s="171" t="s">
        <v>17</v>
      </c>
      <c r="K78" s="97" t="s">
        <v>801</v>
      </c>
      <c r="L78" s="37" t="s">
        <v>68</v>
      </c>
      <c r="M78" s="172">
        <v>65</v>
      </c>
      <c r="N78" s="173" t="s">
        <v>162</v>
      </c>
      <c r="O78" s="171">
        <v>1</v>
      </c>
      <c r="P78" s="171">
        <v>1</v>
      </c>
      <c r="Q78" s="174" t="s">
        <v>19</v>
      </c>
      <c r="R78" s="175" t="s">
        <v>33</v>
      </c>
      <c r="S78" s="97" t="s">
        <v>110</v>
      </c>
      <c r="T78" s="97" t="s">
        <v>110</v>
      </c>
      <c r="U78" s="97" t="s">
        <v>110</v>
      </c>
      <c r="V78" s="97" t="s">
        <v>110</v>
      </c>
      <c r="W78" s="97" t="s">
        <v>110</v>
      </c>
      <c r="X78" s="177" t="s">
        <v>802</v>
      </c>
    </row>
    <row r="79" spans="1:24" s="95" customFormat="1" ht="105" x14ac:dyDescent="0.15">
      <c r="A79" s="178"/>
      <c r="B79" s="209"/>
      <c r="C79" s="48"/>
      <c r="D79" s="54" t="s">
        <v>803</v>
      </c>
      <c r="E79" s="48"/>
      <c r="F79" s="102"/>
      <c r="G79" s="179"/>
      <c r="H79" s="180"/>
      <c r="I79" s="60"/>
      <c r="J79" s="60"/>
      <c r="K79" s="68" t="s">
        <v>801</v>
      </c>
      <c r="L79" s="44" t="s">
        <v>68</v>
      </c>
      <c r="M79" s="172">
        <v>65</v>
      </c>
      <c r="N79" s="185" t="s">
        <v>162</v>
      </c>
      <c r="O79" s="60"/>
      <c r="P79" s="60"/>
      <c r="Q79" s="181"/>
      <c r="R79" s="182"/>
      <c r="S79" s="68"/>
      <c r="T79" s="68"/>
      <c r="U79" s="68"/>
      <c r="V79" s="68"/>
      <c r="W79" s="183"/>
      <c r="X79" s="184"/>
    </row>
    <row r="80" spans="1:24" s="95" customFormat="1" x14ac:dyDescent="0.15">
      <c r="A80" s="178"/>
      <c r="B80" s="209"/>
      <c r="C80" s="48"/>
      <c r="D80" s="54"/>
      <c r="E80" s="48"/>
      <c r="F80" s="102"/>
      <c r="G80" s="179"/>
      <c r="H80" s="180"/>
      <c r="I80" s="60"/>
      <c r="J80" s="60"/>
      <c r="K80" s="68"/>
      <c r="L80" s="44"/>
      <c r="M80" s="172">
        <v>0</v>
      </c>
      <c r="N80" s="185" t="b">
        <v>0</v>
      </c>
      <c r="O80" s="60"/>
      <c r="P80" s="60"/>
      <c r="Q80" s="181"/>
      <c r="R80" s="182"/>
      <c r="S80" s="68"/>
      <c r="T80" s="68"/>
      <c r="U80" s="68"/>
      <c r="V80" s="68"/>
      <c r="W80" s="183"/>
      <c r="X80" s="184"/>
    </row>
    <row r="81" spans="1:24" s="95" customFormat="1" x14ac:dyDescent="0.15">
      <c r="A81" s="178"/>
      <c r="B81" s="209"/>
      <c r="C81" s="48"/>
      <c r="D81" s="54"/>
      <c r="E81" s="48"/>
      <c r="F81" s="102"/>
      <c r="G81" s="179"/>
      <c r="H81" s="180"/>
      <c r="I81" s="60"/>
      <c r="J81" s="60"/>
      <c r="K81" s="68"/>
      <c r="L81" s="44"/>
      <c r="M81" s="172">
        <v>0</v>
      </c>
      <c r="N81" s="185" t="b">
        <v>0</v>
      </c>
      <c r="O81" s="60"/>
      <c r="P81" s="60"/>
      <c r="Q81" s="181"/>
      <c r="R81" s="182"/>
      <c r="S81" s="68"/>
      <c r="T81" s="68"/>
      <c r="U81" s="68"/>
      <c r="V81" s="68"/>
      <c r="W81" s="183"/>
      <c r="X81" s="184"/>
    </row>
    <row r="82" spans="1:24" s="95" customFormat="1" ht="11.25" thickBot="1" x14ac:dyDescent="0.2">
      <c r="A82" s="186"/>
      <c r="B82" s="217"/>
      <c r="C82" s="218"/>
      <c r="D82" s="219"/>
      <c r="E82" s="218"/>
      <c r="F82" s="220"/>
      <c r="G82" s="187"/>
      <c r="H82" s="188"/>
      <c r="I82" s="189"/>
      <c r="J82" s="189"/>
      <c r="K82" s="195"/>
      <c r="L82" s="190"/>
      <c r="M82" s="191">
        <v>0</v>
      </c>
      <c r="N82" s="192" t="b">
        <v>0</v>
      </c>
      <c r="O82" s="189"/>
      <c r="P82" s="189"/>
      <c r="Q82" s="193"/>
      <c r="R82" s="194"/>
      <c r="S82" s="195"/>
      <c r="T82" s="195"/>
      <c r="U82" s="195"/>
      <c r="V82" s="195"/>
      <c r="W82" s="196"/>
      <c r="X82" s="197"/>
    </row>
    <row r="83" spans="1:24" s="95" customFormat="1" ht="126" x14ac:dyDescent="0.15">
      <c r="A83" s="168">
        <v>4</v>
      </c>
      <c r="B83" s="208" t="s">
        <v>51</v>
      </c>
      <c r="C83" s="103" t="s">
        <v>819</v>
      </c>
      <c r="D83" s="97" t="s">
        <v>838</v>
      </c>
      <c r="E83" s="103" t="s">
        <v>839</v>
      </c>
      <c r="F83" s="210" t="s">
        <v>840</v>
      </c>
      <c r="G83" s="169" t="s">
        <v>67</v>
      </c>
      <c r="H83" s="170">
        <v>4</v>
      </c>
      <c r="I83" s="223">
        <v>4</v>
      </c>
      <c r="J83" s="171" t="s">
        <v>16</v>
      </c>
      <c r="K83" s="36" t="s">
        <v>841</v>
      </c>
      <c r="L83" s="37" t="s">
        <v>7</v>
      </c>
      <c r="M83" s="172">
        <v>75</v>
      </c>
      <c r="N83" s="173" t="s">
        <v>162</v>
      </c>
      <c r="O83" s="171">
        <v>3</v>
      </c>
      <c r="P83" s="171">
        <v>3</v>
      </c>
      <c r="Q83" s="174" t="s">
        <v>17</v>
      </c>
      <c r="R83" s="175" t="s">
        <v>35</v>
      </c>
      <c r="S83" s="97" t="s">
        <v>842</v>
      </c>
      <c r="T83" s="97" t="s">
        <v>831</v>
      </c>
      <c r="U83" s="176">
        <v>43709</v>
      </c>
      <c r="V83" s="97" t="s">
        <v>832</v>
      </c>
      <c r="W83" s="211" t="s">
        <v>843</v>
      </c>
      <c r="X83" s="177" t="s">
        <v>844</v>
      </c>
    </row>
    <row r="84" spans="1:24" s="95" customFormat="1" ht="52.5" x14ac:dyDescent="0.15">
      <c r="A84" s="178"/>
      <c r="B84" s="209"/>
      <c r="C84" s="48"/>
      <c r="D84" s="54" t="s">
        <v>845</v>
      </c>
      <c r="E84" s="48"/>
      <c r="F84" s="102"/>
      <c r="G84" s="179"/>
      <c r="H84" s="180"/>
      <c r="I84" s="224"/>
      <c r="J84" s="60"/>
      <c r="K84" s="49"/>
      <c r="L84" s="44"/>
      <c r="M84" s="172">
        <v>0</v>
      </c>
      <c r="N84" s="185" t="b">
        <v>0</v>
      </c>
      <c r="O84" s="60"/>
      <c r="P84" s="60"/>
      <c r="Q84" s="181"/>
      <c r="R84" s="182"/>
      <c r="S84" s="68"/>
      <c r="T84" s="68"/>
      <c r="U84" s="68"/>
      <c r="V84" s="68"/>
      <c r="W84" s="183"/>
      <c r="X84" s="184"/>
    </row>
    <row r="85" spans="1:24" s="95" customFormat="1" x14ac:dyDescent="0.15">
      <c r="A85" s="178"/>
      <c r="B85" s="209"/>
      <c r="C85" s="48"/>
      <c r="D85" s="54"/>
      <c r="E85" s="48"/>
      <c r="F85" s="102"/>
      <c r="G85" s="179"/>
      <c r="H85" s="180"/>
      <c r="I85" s="224"/>
      <c r="J85" s="60"/>
      <c r="K85" s="49"/>
      <c r="L85" s="44"/>
      <c r="M85" s="172">
        <v>0</v>
      </c>
      <c r="N85" s="185" t="b">
        <v>0</v>
      </c>
      <c r="O85" s="60"/>
      <c r="P85" s="60"/>
      <c r="Q85" s="181"/>
      <c r="R85" s="182"/>
      <c r="S85" s="68"/>
      <c r="T85" s="68"/>
      <c r="U85" s="68"/>
      <c r="V85" s="68"/>
      <c r="W85" s="183"/>
      <c r="X85" s="184"/>
    </row>
    <row r="86" spans="1:24" s="95" customFormat="1" x14ac:dyDescent="0.15">
      <c r="A86" s="178"/>
      <c r="B86" s="209"/>
      <c r="C86" s="48"/>
      <c r="D86" s="54"/>
      <c r="E86" s="48"/>
      <c r="F86" s="102"/>
      <c r="G86" s="179"/>
      <c r="H86" s="180"/>
      <c r="I86" s="224"/>
      <c r="J86" s="60"/>
      <c r="K86" s="49"/>
      <c r="L86" s="44"/>
      <c r="M86" s="172">
        <v>0</v>
      </c>
      <c r="N86" s="185" t="b">
        <v>0</v>
      </c>
      <c r="O86" s="60"/>
      <c r="P86" s="60"/>
      <c r="Q86" s="181"/>
      <c r="R86" s="182"/>
      <c r="S86" s="68"/>
      <c r="T86" s="68"/>
      <c r="U86" s="68"/>
      <c r="V86" s="68"/>
      <c r="W86" s="183"/>
      <c r="X86" s="184"/>
    </row>
    <row r="87" spans="1:24" s="95" customFormat="1" ht="11.25" thickBot="1" x14ac:dyDescent="0.2">
      <c r="A87" s="186"/>
      <c r="B87" s="217"/>
      <c r="C87" s="218"/>
      <c r="D87" s="219"/>
      <c r="E87" s="218"/>
      <c r="F87" s="220"/>
      <c r="G87" s="187"/>
      <c r="H87" s="188"/>
      <c r="I87" s="227"/>
      <c r="J87" s="189"/>
      <c r="K87" s="221"/>
      <c r="L87" s="190"/>
      <c r="M87" s="191">
        <v>0</v>
      </c>
      <c r="N87" s="192" t="b">
        <v>0</v>
      </c>
      <c r="O87" s="189"/>
      <c r="P87" s="189"/>
      <c r="Q87" s="193"/>
      <c r="R87" s="194"/>
      <c r="S87" s="195"/>
      <c r="T87" s="195"/>
      <c r="U87" s="195"/>
      <c r="V87" s="195"/>
      <c r="W87" s="196"/>
      <c r="X87" s="197"/>
    </row>
    <row r="88" spans="1:24" s="95" customFormat="1" ht="94.5" x14ac:dyDescent="0.15">
      <c r="A88" s="168">
        <v>4</v>
      </c>
      <c r="B88" s="208" t="s">
        <v>55</v>
      </c>
      <c r="C88" s="103" t="s">
        <v>877</v>
      </c>
      <c r="D88" s="97" t="s">
        <v>878</v>
      </c>
      <c r="E88" s="103" t="s">
        <v>879</v>
      </c>
      <c r="F88" s="210" t="s">
        <v>880</v>
      </c>
      <c r="G88" s="169" t="s">
        <v>67</v>
      </c>
      <c r="H88" s="170">
        <v>1</v>
      </c>
      <c r="I88" s="171">
        <v>3</v>
      </c>
      <c r="J88" s="171" t="s">
        <v>19</v>
      </c>
      <c r="K88" s="36" t="s">
        <v>881</v>
      </c>
      <c r="L88" s="37" t="s">
        <v>7</v>
      </c>
      <c r="M88" s="172">
        <v>75</v>
      </c>
      <c r="N88" s="173" t="s">
        <v>162</v>
      </c>
      <c r="O88" s="171">
        <v>1</v>
      </c>
      <c r="P88" s="171">
        <v>2</v>
      </c>
      <c r="Q88" s="174" t="s">
        <v>19</v>
      </c>
      <c r="R88" s="175" t="s">
        <v>33</v>
      </c>
      <c r="S88" s="97" t="s">
        <v>110</v>
      </c>
      <c r="T88" s="97" t="s">
        <v>110</v>
      </c>
      <c r="U88" s="176" t="s">
        <v>110</v>
      </c>
      <c r="V88" s="97" t="s">
        <v>110</v>
      </c>
      <c r="W88" s="211" t="s">
        <v>110</v>
      </c>
      <c r="X88" s="267" t="s">
        <v>2428</v>
      </c>
    </row>
    <row r="89" spans="1:24" s="95" customFormat="1" ht="94.5" x14ac:dyDescent="0.15">
      <c r="A89" s="178"/>
      <c r="B89" s="209"/>
      <c r="C89" s="48"/>
      <c r="D89" s="268" t="s">
        <v>882</v>
      </c>
      <c r="E89" s="48"/>
      <c r="F89" s="102"/>
      <c r="G89" s="179"/>
      <c r="H89" s="180"/>
      <c r="I89" s="60"/>
      <c r="J89" s="60"/>
      <c r="K89" s="49" t="s">
        <v>883</v>
      </c>
      <c r="L89" s="44" t="s">
        <v>7</v>
      </c>
      <c r="M89" s="172">
        <v>75</v>
      </c>
      <c r="N89" s="185" t="s">
        <v>162</v>
      </c>
      <c r="O89" s="60"/>
      <c r="P89" s="60"/>
      <c r="Q89" s="181"/>
      <c r="R89" s="182"/>
      <c r="S89" s="68"/>
      <c r="T89" s="68"/>
      <c r="U89" s="68"/>
      <c r="V89" s="68"/>
      <c r="W89" s="183"/>
      <c r="X89" s="269"/>
    </row>
    <row r="90" spans="1:24" s="95" customFormat="1" ht="105" x14ac:dyDescent="0.15">
      <c r="A90" s="178"/>
      <c r="B90" s="209"/>
      <c r="C90" s="48"/>
      <c r="D90" s="268" t="s">
        <v>884</v>
      </c>
      <c r="E90" s="48"/>
      <c r="F90" s="102"/>
      <c r="G90" s="179"/>
      <c r="H90" s="180"/>
      <c r="I90" s="60"/>
      <c r="J90" s="60"/>
      <c r="K90" s="270" t="s">
        <v>885</v>
      </c>
      <c r="L90" s="44" t="s">
        <v>68</v>
      </c>
      <c r="M90" s="172">
        <v>75</v>
      </c>
      <c r="N90" s="185" t="s">
        <v>162</v>
      </c>
      <c r="O90" s="60"/>
      <c r="P90" s="60"/>
      <c r="Q90" s="181"/>
      <c r="R90" s="182"/>
      <c r="S90" s="68"/>
      <c r="T90" s="68"/>
      <c r="U90" s="68"/>
      <c r="V90" s="68"/>
      <c r="W90" s="183"/>
      <c r="X90" s="269"/>
    </row>
    <row r="91" spans="1:24" s="95" customFormat="1" x14ac:dyDescent="0.15">
      <c r="A91" s="178"/>
      <c r="B91" s="209"/>
      <c r="C91" s="48"/>
      <c r="D91" s="54"/>
      <c r="E91" s="48"/>
      <c r="F91" s="102"/>
      <c r="G91" s="179"/>
      <c r="H91" s="180"/>
      <c r="I91" s="60"/>
      <c r="J91" s="60"/>
      <c r="K91" s="49"/>
      <c r="L91" s="44"/>
      <c r="M91" s="172">
        <v>0</v>
      </c>
      <c r="N91" s="185" t="b">
        <v>0</v>
      </c>
      <c r="O91" s="60"/>
      <c r="P91" s="60"/>
      <c r="Q91" s="181"/>
      <c r="R91" s="182"/>
      <c r="S91" s="68"/>
      <c r="T91" s="68"/>
      <c r="U91" s="68"/>
      <c r="V91" s="68"/>
      <c r="W91" s="183"/>
      <c r="X91" s="269"/>
    </row>
    <row r="92" spans="1:24" s="95" customFormat="1" ht="11.25" thickBot="1" x14ac:dyDescent="0.2">
      <c r="A92" s="186"/>
      <c r="B92" s="217"/>
      <c r="C92" s="218"/>
      <c r="D92" s="219"/>
      <c r="E92" s="218"/>
      <c r="F92" s="220"/>
      <c r="G92" s="187"/>
      <c r="H92" s="188"/>
      <c r="I92" s="189"/>
      <c r="J92" s="189"/>
      <c r="K92" s="221"/>
      <c r="L92" s="190"/>
      <c r="M92" s="191">
        <v>0</v>
      </c>
      <c r="N92" s="192" t="b">
        <v>0</v>
      </c>
      <c r="O92" s="189"/>
      <c r="P92" s="189"/>
      <c r="Q92" s="193"/>
      <c r="R92" s="194"/>
      <c r="S92" s="195"/>
      <c r="T92" s="195"/>
      <c r="U92" s="195"/>
      <c r="V92" s="195"/>
      <c r="W92" s="196"/>
      <c r="X92" s="271"/>
    </row>
    <row r="93" spans="1:24" s="95" customFormat="1" ht="220.5" x14ac:dyDescent="0.15">
      <c r="A93" s="168">
        <v>3</v>
      </c>
      <c r="B93" s="208" t="s">
        <v>43</v>
      </c>
      <c r="C93" s="204" t="s">
        <v>894</v>
      </c>
      <c r="D93" s="272" t="s">
        <v>918</v>
      </c>
      <c r="E93" s="103" t="s">
        <v>919</v>
      </c>
      <c r="F93" s="210" t="s">
        <v>920</v>
      </c>
      <c r="G93" s="169" t="s">
        <v>67</v>
      </c>
      <c r="H93" s="170">
        <v>1</v>
      </c>
      <c r="I93" s="171">
        <v>5</v>
      </c>
      <c r="J93" s="171" t="s">
        <v>17</v>
      </c>
      <c r="K93" s="36" t="s">
        <v>921</v>
      </c>
      <c r="L93" s="37" t="s">
        <v>68</v>
      </c>
      <c r="M93" s="172">
        <v>90</v>
      </c>
      <c r="N93" s="173" t="s">
        <v>130</v>
      </c>
      <c r="O93" s="171">
        <v>1</v>
      </c>
      <c r="P93" s="171">
        <v>3</v>
      </c>
      <c r="Q93" s="174" t="s">
        <v>18</v>
      </c>
      <c r="R93" s="175" t="s">
        <v>35</v>
      </c>
      <c r="S93" s="97" t="s">
        <v>922</v>
      </c>
      <c r="T93" s="97" t="s">
        <v>923</v>
      </c>
      <c r="U93" s="176">
        <v>43647</v>
      </c>
      <c r="V93" s="97" t="s">
        <v>101</v>
      </c>
      <c r="W93" s="211" t="s">
        <v>902</v>
      </c>
      <c r="X93" s="177" t="s">
        <v>924</v>
      </c>
    </row>
    <row r="94" spans="1:24" s="95" customFormat="1" ht="84" x14ac:dyDescent="0.15">
      <c r="A94" s="178"/>
      <c r="B94" s="209"/>
      <c r="C94" s="205"/>
      <c r="D94" s="273" t="s">
        <v>925</v>
      </c>
      <c r="E94" s="48"/>
      <c r="F94" s="102"/>
      <c r="G94" s="179"/>
      <c r="H94" s="180"/>
      <c r="I94" s="60"/>
      <c r="J94" s="60"/>
      <c r="K94" s="49" t="s">
        <v>926</v>
      </c>
      <c r="L94" s="44" t="s">
        <v>7</v>
      </c>
      <c r="M94" s="172">
        <v>90</v>
      </c>
      <c r="N94" s="185" t="s">
        <v>130</v>
      </c>
      <c r="O94" s="60"/>
      <c r="P94" s="60"/>
      <c r="Q94" s="181"/>
      <c r="R94" s="182"/>
      <c r="S94" s="68"/>
      <c r="T94" s="68"/>
      <c r="U94" s="68"/>
      <c r="V94" s="68"/>
      <c r="W94" s="183"/>
      <c r="X94" s="184"/>
    </row>
    <row r="95" spans="1:24" s="95" customFormat="1" x14ac:dyDescent="0.15">
      <c r="A95" s="178"/>
      <c r="B95" s="209"/>
      <c r="C95" s="205"/>
      <c r="D95" s="273"/>
      <c r="E95" s="48"/>
      <c r="F95" s="102"/>
      <c r="G95" s="179"/>
      <c r="H95" s="180"/>
      <c r="I95" s="60"/>
      <c r="J95" s="60"/>
      <c r="K95" s="49"/>
      <c r="L95" s="44"/>
      <c r="M95" s="172">
        <v>0</v>
      </c>
      <c r="N95" s="185" t="b">
        <v>0</v>
      </c>
      <c r="O95" s="60"/>
      <c r="P95" s="60"/>
      <c r="Q95" s="181"/>
      <c r="R95" s="182"/>
      <c r="S95" s="68"/>
      <c r="T95" s="68"/>
      <c r="U95" s="68"/>
      <c r="V95" s="68"/>
      <c r="W95" s="183"/>
      <c r="X95" s="184"/>
    </row>
    <row r="96" spans="1:24" s="95" customFormat="1" x14ac:dyDescent="0.15">
      <c r="A96" s="178"/>
      <c r="B96" s="209"/>
      <c r="C96" s="205"/>
      <c r="D96" s="273"/>
      <c r="E96" s="48"/>
      <c r="F96" s="102"/>
      <c r="G96" s="179"/>
      <c r="H96" s="180"/>
      <c r="I96" s="60"/>
      <c r="J96" s="60"/>
      <c r="K96" s="49"/>
      <c r="L96" s="44"/>
      <c r="M96" s="172">
        <v>0</v>
      </c>
      <c r="N96" s="185" t="b">
        <v>0</v>
      </c>
      <c r="O96" s="60"/>
      <c r="P96" s="60"/>
      <c r="Q96" s="181"/>
      <c r="R96" s="182"/>
      <c r="S96" s="68"/>
      <c r="T96" s="68"/>
      <c r="U96" s="68"/>
      <c r="V96" s="68"/>
      <c r="W96" s="183"/>
      <c r="X96" s="184"/>
    </row>
    <row r="97" spans="1:24" s="95" customFormat="1" ht="11.25" thickBot="1" x14ac:dyDescent="0.2">
      <c r="A97" s="186"/>
      <c r="B97" s="217"/>
      <c r="C97" s="206"/>
      <c r="D97" s="274"/>
      <c r="E97" s="218"/>
      <c r="F97" s="220"/>
      <c r="G97" s="187"/>
      <c r="H97" s="188"/>
      <c r="I97" s="189"/>
      <c r="J97" s="189"/>
      <c r="K97" s="221"/>
      <c r="L97" s="190"/>
      <c r="M97" s="191">
        <v>0</v>
      </c>
      <c r="N97" s="192" t="b">
        <v>0</v>
      </c>
      <c r="O97" s="189"/>
      <c r="P97" s="189"/>
      <c r="Q97" s="193"/>
      <c r="R97" s="194"/>
      <c r="S97" s="195"/>
      <c r="T97" s="195"/>
      <c r="U97" s="195"/>
      <c r="V97" s="195"/>
      <c r="W97" s="196"/>
      <c r="X97" s="197"/>
    </row>
    <row r="98" spans="1:24" s="95" customFormat="1" ht="199.5" x14ac:dyDescent="0.15">
      <c r="A98" s="168">
        <v>1</v>
      </c>
      <c r="B98" s="208" t="s">
        <v>42</v>
      </c>
      <c r="C98" s="103" t="s">
        <v>936</v>
      </c>
      <c r="D98" s="97" t="s">
        <v>937</v>
      </c>
      <c r="E98" s="103" t="s">
        <v>938</v>
      </c>
      <c r="F98" s="210" t="s">
        <v>939</v>
      </c>
      <c r="G98" s="169" t="s">
        <v>67</v>
      </c>
      <c r="H98" s="170">
        <v>1</v>
      </c>
      <c r="I98" s="171">
        <v>4</v>
      </c>
      <c r="J98" s="171" t="s">
        <v>17</v>
      </c>
      <c r="K98" s="97" t="s">
        <v>940</v>
      </c>
      <c r="L98" s="37" t="s">
        <v>7</v>
      </c>
      <c r="M98" s="172">
        <v>90</v>
      </c>
      <c r="N98" s="173" t="s">
        <v>130</v>
      </c>
      <c r="O98" s="171">
        <v>1</v>
      </c>
      <c r="P98" s="171">
        <v>3</v>
      </c>
      <c r="Q98" s="174" t="s">
        <v>18</v>
      </c>
      <c r="R98" s="175" t="s">
        <v>34</v>
      </c>
      <c r="S98" s="97" t="s">
        <v>941</v>
      </c>
      <c r="T98" s="97" t="s">
        <v>942</v>
      </c>
      <c r="U98" s="176">
        <v>43586</v>
      </c>
      <c r="V98" s="97" t="s">
        <v>943</v>
      </c>
      <c r="W98" s="211" t="s">
        <v>944</v>
      </c>
      <c r="X98" s="212" t="s">
        <v>945</v>
      </c>
    </row>
    <row r="99" spans="1:24" s="95" customFormat="1" ht="147" x14ac:dyDescent="0.15">
      <c r="A99" s="178"/>
      <c r="B99" s="209"/>
      <c r="C99" s="48"/>
      <c r="D99" s="54" t="s">
        <v>946</v>
      </c>
      <c r="E99" s="48"/>
      <c r="F99" s="102"/>
      <c r="G99" s="179"/>
      <c r="H99" s="180"/>
      <c r="I99" s="60"/>
      <c r="J99" s="60"/>
      <c r="K99" s="68" t="s">
        <v>2429</v>
      </c>
      <c r="L99" s="44" t="s">
        <v>68</v>
      </c>
      <c r="M99" s="172">
        <v>75</v>
      </c>
      <c r="N99" s="173" t="s">
        <v>162</v>
      </c>
      <c r="O99" s="60"/>
      <c r="P99" s="60"/>
      <c r="Q99" s="181"/>
      <c r="R99" s="182"/>
      <c r="S99" s="68"/>
      <c r="T99" s="68"/>
      <c r="U99" s="68"/>
      <c r="V99" s="68"/>
      <c r="W99" s="183"/>
      <c r="X99" s="269"/>
    </row>
    <row r="100" spans="1:24" s="95" customFormat="1" x14ac:dyDescent="0.15">
      <c r="A100" s="178"/>
      <c r="B100" s="209"/>
      <c r="C100" s="48"/>
      <c r="D100" s="54"/>
      <c r="E100" s="48"/>
      <c r="F100" s="102"/>
      <c r="G100" s="179"/>
      <c r="H100" s="180"/>
      <c r="I100" s="60"/>
      <c r="J100" s="60"/>
      <c r="K100" s="68"/>
      <c r="L100" s="44"/>
      <c r="M100" s="172">
        <v>0</v>
      </c>
      <c r="N100" s="185" t="b">
        <v>0</v>
      </c>
      <c r="O100" s="60"/>
      <c r="P100" s="60"/>
      <c r="Q100" s="181"/>
      <c r="R100" s="182"/>
      <c r="S100" s="68"/>
      <c r="T100" s="68"/>
      <c r="U100" s="68"/>
      <c r="V100" s="68"/>
      <c r="W100" s="183"/>
      <c r="X100" s="269"/>
    </row>
    <row r="101" spans="1:24" s="95" customFormat="1" x14ac:dyDescent="0.15">
      <c r="A101" s="178"/>
      <c r="B101" s="209"/>
      <c r="C101" s="48"/>
      <c r="D101" s="54"/>
      <c r="E101" s="48"/>
      <c r="F101" s="102"/>
      <c r="G101" s="179"/>
      <c r="H101" s="180"/>
      <c r="I101" s="60"/>
      <c r="J101" s="60"/>
      <c r="K101" s="68"/>
      <c r="L101" s="44"/>
      <c r="M101" s="172">
        <v>0</v>
      </c>
      <c r="N101" s="185" t="b">
        <v>0</v>
      </c>
      <c r="O101" s="60"/>
      <c r="P101" s="60"/>
      <c r="Q101" s="181"/>
      <c r="R101" s="182"/>
      <c r="S101" s="68"/>
      <c r="T101" s="68"/>
      <c r="U101" s="68"/>
      <c r="V101" s="68"/>
      <c r="W101" s="183"/>
      <c r="X101" s="269"/>
    </row>
    <row r="102" spans="1:24" s="95" customFormat="1" ht="11.25" thickBot="1" x14ac:dyDescent="0.2">
      <c r="A102" s="186"/>
      <c r="B102" s="217"/>
      <c r="C102" s="218"/>
      <c r="D102" s="219"/>
      <c r="E102" s="218"/>
      <c r="F102" s="220"/>
      <c r="G102" s="187"/>
      <c r="H102" s="188"/>
      <c r="I102" s="189"/>
      <c r="J102" s="189"/>
      <c r="K102" s="195"/>
      <c r="L102" s="190"/>
      <c r="M102" s="191">
        <v>0</v>
      </c>
      <c r="N102" s="192" t="b">
        <v>0</v>
      </c>
      <c r="O102" s="189"/>
      <c r="P102" s="189"/>
      <c r="Q102" s="193"/>
      <c r="R102" s="194"/>
      <c r="S102" s="195"/>
      <c r="T102" s="195"/>
      <c r="U102" s="195"/>
      <c r="V102" s="195"/>
      <c r="W102" s="196"/>
      <c r="X102" s="271"/>
    </row>
    <row r="103" spans="1:24" s="95" customFormat="1" ht="115.5" x14ac:dyDescent="0.15">
      <c r="A103" s="168">
        <v>7</v>
      </c>
      <c r="B103" s="208" t="s">
        <v>52</v>
      </c>
      <c r="C103" s="103" t="s">
        <v>1076</v>
      </c>
      <c r="D103" s="97" t="s">
        <v>1077</v>
      </c>
      <c r="E103" s="103" t="s">
        <v>1078</v>
      </c>
      <c r="F103" s="210" t="s">
        <v>1079</v>
      </c>
      <c r="G103" s="169" t="s">
        <v>67</v>
      </c>
      <c r="H103" s="170">
        <v>1</v>
      </c>
      <c r="I103" s="171">
        <v>5</v>
      </c>
      <c r="J103" s="171" t="s">
        <v>17</v>
      </c>
      <c r="K103" s="97" t="s">
        <v>1080</v>
      </c>
      <c r="L103" s="37" t="s">
        <v>7</v>
      </c>
      <c r="M103" s="172">
        <v>65</v>
      </c>
      <c r="N103" s="173" t="s">
        <v>162</v>
      </c>
      <c r="O103" s="171">
        <v>1</v>
      </c>
      <c r="P103" s="171">
        <v>4</v>
      </c>
      <c r="Q103" s="174" t="s">
        <v>17</v>
      </c>
      <c r="R103" s="175" t="s">
        <v>34</v>
      </c>
      <c r="S103" s="97" t="s">
        <v>1081</v>
      </c>
      <c r="T103" s="97" t="s">
        <v>1082</v>
      </c>
      <c r="U103" s="176">
        <v>43647</v>
      </c>
      <c r="V103" s="97" t="s">
        <v>1013</v>
      </c>
      <c r="W103" s="211" t="s">
        <v>1083</v>
      </c>
      <c r="X103" s="177" t="s">
        <v>1084</v>
      </c>
    </row>
    <row r="104" spans="1:24" s="95" customFormat="1" ht="136.5" x14ac:dyDescent="0.15">
      <c r="A104" s="178"/>
      <c r="B104" s="209"/>
      <c r="C104" s="48"/>
      <c r="D104" s="54" t="s">
        <v>1085</v>
      </c>
      <c r="E104" s="48"/>
      <c r="F104" s="102"/>
      <c r="G104" s="179"/>
      <c r="H104" s="180"/>
      <c r="I104" s="60"/>
      <c r="J104" s="60"/>
      <c r="K104" s="68" t="s">
        <v>1086</v>
      </c>
      <c r="L104" s="44" t="s">
        <v>7</v>
      </c>
      <c r="M104" s="172">
        <v>65</v>
      </c>
      <c r="N104" s="185" t="s">
        <v>162</v>
      </c>
      <c r="O104" s="60"/>
      <c r="P104" s="60"/>
      <c r="Q104" s="181"/>
      <c r="R104" s="182"/>
      <c r="S104" s="68"/>
      <c r="T104" s="68"/>
      <c r="U104" s="68"/>
      <c r="V104" s="68"/>
      <c r="W104" s="183"/>
      <c r="X104" s="184"/>
    </row>
    <row r="105" spans="1:24" s="95" customFormat="1" ht="105" x14ac:dyDescent="0.15">
      <c r="A105" s="178"/>
      <c r="B105" s="209"/>
      <c r="C105" s="48"/>
      <c r="D105" s="54"/>
      <c r="E105" s="48"/>
      <c r="F105" s="102"/>
      <c r="G105" s="179"/>
      <c r="H105" s="180"/>
      <c r="I105" s="60"/>
      <c r="J105" s="60"/>
      <c r="K105" s="68" t="s">
        <v>1087</v>
      </c>
      <c r="L105" s="44" t="s">
        <v>7</v>
      </c>
      <c r="M105" s="172">
        <v>65</v>
      </c>
      <c r="N105" s="185" t="s">
        <v>162</v>
      </c>
      <c r="O105" s="60"/>
      <c r="P105" s="60"/>
      <c r="Q105" s="181"/>
      <c r="R105" s="182"/>
      <c r="S105" s="68"/>
      <c r="T105" s="68"/>
      <c r="U105" s="68"/>
      <c r="V105" s="68"/>
      <c r="W105" s="183"/>
      <c r="X105" s="184"/>
    </row>
    <row r="106" spans="1:24" s="95" customFormat="1" ht="105" x14ac:dyDescent="0.15">
      <c r="A106" s="178"/>
      <c r="B106" s="209"/>
      <c r="C106" s="48"/>
      <c r="D106" s="54"/>
      <c r="E106" s="48"/>
      <c r="F106" s="102"/>
      <c r="G106" s="179"/>
      <c r="H106" s="180"/>
      <c r="I106" s="60"/>
      <c r="J106" s="60"/>
      <c r="K106" s="68" t="s">
        <v>1088</v>
      </c>
      <c r="L106" s="44" t="s">
        <v>7</v>
      </c>
      <c r="M106" s="172">
        <v>65</v>
      </c>
      <c r="N106" s="185" t="s">
        <v>162</v>
      </c>
      <c r="O106" s="60"/>
      <c r="P106" s="60"/>
      <c r="Q106" s="181"/>
      <c r="R106" s="182"/>
      <c r="S106" s="68"/>
      <c r="T106" s="68"/>
      <c r="U106" s="68"/>
      <c r="V106" s="68"/>
      <c r="W106" s="183"/>
      <c r="X106" s="184"/>
    </row>
    <row r="107" spans="1:24" s="95" customFormat="1" ht="11.25" thickBot="1" x14ac:dyDescent="0.2">
      <c r="A107" s="186"/>
      <c r="B107" s="217"/>
      <c r="C107" s="218"/>
      <c r="D107" s="219"/>
      <c r="E107" s="218"/>
      <c r="F107" s="220"/>
      <c r="G107" s="187"/>
      <c r="H107" s="188"/>
      <c r="I107" s="189"/>
      <c r="J107" s="189"/>
      <c r="K107" s="195"/>
      <c r="L107" s="190"/>
      <c r="M107" s="191">
        <v>0</v>
      </c>
      <c r="N107" s="192" t="b">
        <v>0</v>
      </c>
      <c r="O107" s="189"/>
      <c r="P107" s="189"/>
      <c r="Q107" s="193"/>
      <c r="R107" s="194"/>
      <c r="S107" s="195"/>
      <c r="T107" s="195"/>
      <c r="U107" s="195"/>
      <c r="V107" s="195"/>
      <c r="W107" s="196"/>
      <c r="X107" s="197"/>
    </row>
    <row r="108" spans="1:24" s="95" customFormat="1" ht="115.5" x14ac:dyDescent="0.15">
      <c r="A108" s="168">
        <v>8</v>
      </c>
      <c r="B108" s="208" t="s">
        <v>52</v>
      </c>
      <c r="C108" s="103" t="s">
        <v>1076</v>
      </c>
      <c r="D108" s="213" t="s">
        <v>1085</v>
      </c>
      <c r="E108" s="103" t="s">
        <v>1089</v>
      </c>
      <c r="F108" s="210" t="s">
        <v>1079</v>
      </c>
      <c r="G108" s="169" t="s">
        <v>67</v>
      </c>
      <c r="H108" s="170">
        <v>1</v>
      </c>
      <c r="I108" s="171">
        <v>5</v>
      </c>
      <c r="J108" s="171" t="s">
        <v>17</v>
      </c>
      <c r="K108" s="97" t="s">
        <v>1080</v>
      </c>
      <c r="L108" s="37" t="s">
        <v>7</v>
      </c>
      <c r="M108" s="172">
        <v>65</v>
      </c>
      <c r="N108" s="173" t="s">
        <v>162</v>
      </c>
      <c r="O108" s="171">
        <v>1</v>
      </c>
      <c r="P108" s="171">
        <v>4</v>
      </c>
      <c r="Q108" s="174" t="s">
        <v>17</v>
      </c>
      <c r="R108" s="175" t="s">
        <v>34</v>
      </c>
      <c r="S108" s="97" t="s">
        <v>1081</v>
      </c>
      <c r="T108" s="97" t="s">
        <v>1082</v>
      </c>
      <c r="U108" s="176">
        <v>43647</v>
      </c>
      <c r="V108" s="97" t="s">
        <v>1013</v>
      </c>
      <c r="W108" s="211" t="s">
        <v>1083</v>
      </c>
      <c r="X108" s="177" t="s">
        <v>1090</v>
      </c>
    </row>
    <row r="109" spans="1:24" s="95" customFormat="1" ht="105" x14ac:dyDescent="0.15">
      <c r="A109" s="178"/>
      <c r="B109" s="209"/>
      <c r="C109" s="48"/>
      <c r="D109" s="213" t="s">
        <v>1091</v>
      </c>
      <c r="E109" s="48"/>
      <c r="F109" s="102"/>
      <c r="G109" s="179"/>
      <c r="H109" s="180"/>
      <c r="I109" s="60"/>
      <c r="J109" s="60"/>
      <c r="K109" s="68" t="s">
        <v>1087</v>
      </c>
      <c r="L109" s="44" t="s">
        <v>68</v>
      </c>
      <c r="M109" s="172">
        <v>65</v>
      </c>
      <c r="N109" s="185" t="s">
        <v>162</v>
      </c>
      <c r="O109" s="60"/>
      <c r="P109" s="60"/>
      <c r="Q109" s="181"/>
      <c r="R109" s="182"/>
      <c r="S109" s="68"/>
      <c r="T109" s="68"/>
      <c r="U109" s="68"/>
      <c r="V109" s="68"/>
      <c r="W109" s="183"/>
      <c r="X109" s="184"/>
    </row>
    <row r="110" spans="1:24" s="95" customFormat="1" ht="73.5" x14ac:dyDescent="0.15">
      <c r="A110" s="178"/>
      <c r="B110" s="209"/>
      <c r="C110" s="48"/>
      <c r="D110" s="54" t="s">
        <v>1092</v>
      </c>
      <c r="E110" s="48"/>
      <c r="F110" s="102"/>
      <c r="G110" s="179"/>
      <c r="H110" s="180"/>
      <c r="I110" s="60"/>
      <c r="J110" s="60"/>
      <c r="K110" s="68"/>
      <c r="L110" s="44"/>
      <c r="M110" s="172">
        <v>0</v>
      </c>
      <c r="N110" s="185" t="b">
        <v>0</v>
      </c>
      <c r="O110" s="60"/>
      <c r="P110" s="60"/>
      <c r="Q110" s="181"/>
      <c r="R110" s="182"/>
      <c r="S110" s="68"/>
      <c r="T110" s="68"/>
      <c r="U110" s="68"/>
      <c r="V110" s="68"/>
      <c r="W110" s="183"/>
      <c r="X110" s="184"/>
    </row>
    <row r="111" spans="1:24" s="95" customFormat="1" ht="52.5" x14ac:dyDescent="0.15">
      <c r="A111" s="178"/>
      <c r="B111" s="209"/>
      <c r="C111" s="48"/>
      <c r="D111" s="54" t="s">
        <v>1093</v>
      </c>
      <c r="E111" s="48"/>
      <c r="F111" s="102"/>
      <c r="G111" s="179"/>
      <c r="H111" s="180"/>
      <c r="I111" s="60"/>
      <c r="J111" s="60"/>
      <c r="K111" s="68"/>
      <c r="L111" s="44"/>
      <c r="M111" s="172">
        <v>0</v>
      </c>
      <c r="N111" s="185" t="b">
        <v>0</v>
      </c>
      <c r="O111" s="60"/>
      <c r="P111" s="60"/>
      <c r="Q111" s="181"/>
      <c r="R111" s="182"/>
      <c r="S111" s="68"/>
      <c r="T111" s="68"/>
      <c r="U111" s="68"/>
      <c r="V111" s="68"/>
      <c r="W111" s="183"/>
      <c r="X111" s="184"/>
    </row>
    <row r="112" spans="1:24" s="95" customFormat="1" ht="11.25" thickBot="1" x14ac:dyDescent="0.2">
      <c r="A112" s="186"/>
      <c r="B112" s="217"/>
      <c r="C112" s="218"/>
      <c r="D112" s="219"/>
      <c r="E112" s="218"/>
      <c r="F112" s="220"/>
      <c r="G112" s="187"/>
      <c r="H112" s="188"/>
      <c r="I112" s="189"/>
      <c r="J112" s="189"/>
      <c r="K112" s="195"/>
      <c r="L112" s="190"/>
      <c r="M112" s="191">
        <v>0</v>
      </c>
      <c r="N112" s="192" t="b">
        <v>0</v>
      </c>
      <c r="O112" s="189"/>
      <c r="P112" s="189"/>
      <c r="Q112" s="193"/>
      <c r="R112" s="194"/>
      <c r="S112" s="195"/>
      <c r="T112" s="195"/>
      <c r="U112" s="195"/>
      <c r="V112" s="195"/>
      <c r="W112" s="196"/>
      <c r="X112" s="197"/>
    </row>
    <row r="113" spans="1:24" s="95" customFormat="1" ht="126" x14ac:dyDescent="0.15">
      <c r="A113" s="168">
        <v>5</v>
      </c>
      <c r="B113" s="208" t="s">
        <v>40</v>
      </c>
      <c r="C113" s="103" t="s">
        <v>1094</v>
      </c>
      <c r="D113" s="97" t="s">
        <v>1133</v>
      </c>
      <c r="E113" s="103" t="s">
        <v>1134</v>
      </c>
      <c r="F113" s="210" t="s">
        <v>1135</v>
      </c>
      <c r="G113" s="275" t="s">
        <v>67</v>
      </c>
      <c r="H113" s="170">
        <v>3</v>
      </c>
      <c r="I113" s="171">
        <v>5</v>
      </c>
      <c r="J113" s="171" t="s">
        <v>16</v>
      </c>
      <c r="K113" s="36" t="s">
        <v>1136</v>
      </c>
      <c r="L113" s="37" t="s">
        <v>68</v>
      </c>
      <c r="M113" s="172">
        <v>90</v>
      </c>
      <c r="N113" s="173" t="s">
        <v>130</v>
      </c>
      <c r="O113" s="171">
        <v>1</v>
      </c>
      <c r="P113" s="171">
        <v>3</v>
      </c>
      <c r="Q113" s="174" t="s">
        <v>18</v>
      </c>
      <c r="R113" s="175" t="s">
        <v>35</v>
      </c>
      <c r="S113" s="97" t="s">
        <v>1137</v>
      </c>
      <c r="T113" s="97" t="s">
        <v>1138</v>
      </c>
      <c r="U113" s="176">
        <v>43671</v>
      </c>
      <c r="V113" s="97" t="s">
        <v>101</v>
      </c>
      <c r="W113" s="211" t="s">
        <v>1116</v>
      </c>
      <c r="X113" s="177" t="s">
        <v>1139</v>
      </c>
    </row>
    <row r="114" spans="1:24" s="95" customFormat="1" ht="147" x14ac:dyDescent="0.15">
      <c r="A114" s="178"/>
      <c r="B114" s="209"/>
      <c r="C114" s="48"/>
      <c r="D114" s="54" t="s">
        <v>1140</v>
      </c>
      <c r="E114" s="48"/>
      <c r="F114" s="102"/>
      <c r="G114" s="276"/>
      <c r="H114" s="180"/>
      <c r="I114" s="60"/>
      <c r="J114" s="60"/>
      <c r="K114" s="54" t="s">
        <v>1141</v>
      </c>
      <c r="L114" s="44" t="s">
        <v>7</v>
      </c>
      <c r="M114" s="172">
        <v>90</v>
      </c>
      <c r="N114" s="185" t="s">
        <v>130</v>
      </c>
      <c r="O114" s="60"/>
      <c r="P114" s="60"/>
      <c r="Q114" s="181"/>
      <c r="R114" s="182"/>
      <c r="S114" s="68"/>
      <c r="T114" s="68"/>
      <c r="U114" s="68"/>
      <c r="V114" s="68"/>
      <c r="W114" s="183"/>
      <c r="X114" s="184"/>
    </row>
    <row r="115" spans="1:24" s="95" customFormat="1" x14ac:dyDescent="0.15">
      <c r="A115" s="178"/>
      <c r="B115" s="209"/>
      <c r="C115" s="48"/>
      <c r="D115" s="54"/>
      <c r="E115" s="48"/>
      <c r="F115" s="102"/>
      <c r="G115" s="276"/>
      <c r="H115" s="180"/>
      <c r="I115" s="60"/>
      <c r="J115" s="60"/>
      <c r="K115" s="49"/>
      <c r="L115" s="44"/>
      <c r="M115" s="172">
        <v>0</v>
      </c>
      <c r="N115" s="185" t="b">
        <v>0</v>
      </c>
      <c r="O115" s="60"/>
      <c r="P115" s="60"/>
      <c r="Q115" s="181"/>
      <c r="R115" s="182"/>
      <c r="S115" s="68"/>
      <c r="T115" s="68"/>
      <c r="U115" s="68"/>
      <c r="V115" s="68"/>
      <c r="W115" s="183"/>
      <c r="X115" s="184"/>
    </row>
    <row r="116" spans="1:24" s="95" customFormat="1" x14ac:dyDescent="0.15">
      <c r="A116" s="178"/>
      <c r="B116" s="209"/>
      <c r="C116" s="48"/>
      <c r="D116" s="54"/>
      <c r="E116" s="48"/>
      <c r="F116" s="102"/>
      <c r="G116" s="276"/>
      <c r="H116" s="180"/>
      <c r="I116" s="60"/>
      <c r="J116" s="60"/>
      <c r="K116" s="49"/>
      <c r="L116" s="44"/>
      <c r="M116" s="172">
        <v>0</v>
      </c>
      <c r="N116" s="185" t="b">
        <v>0</v>
      </c>
      <c r="O116" s="60"/>
      <c r="P116" s="60"/>
      <c r="Q116" s="181"/>
      <c r="R116" s="182"/>
      <c r="S116" s="68"/>
      <c r="T116" s="68"/>
      <c r="U116" s="68"/>
      <c r="V116" s="68"/>
      <c r="W116" s="183"/>
      <c r="X116" s="184"/>
    </row>
    <row r="117" spans="1:24" s="95" customFormat="1" ht="11.25" thickBot="1" x14ac:dyDescent="0.2">
      <c r="A117" s="186"/>
      <c r="B117" s="217"/>
      <c r="C117" s="218"/>
      <c r="D117" s="219"/>
      <c r="E117" s="218"/>
      <c r="F117" s="220"/>
      <c r="G117" s="277"/>
      <c r="H117" s="188"/>
      <c r="I117" s="189"/>
      <c r="J117" s="189"/>
      <c r="K117" s="221"/>
      <c r="L117" s="190"/>
      <c r="M117" s="191">
        <v>0</v>
      </c>
      <c r="N117" s="192" t="b">
        <v>0</v>
      </c>
      <c r="O117" s="189"/>
      <c r="P117" s="189"/>
      <c r="Q117" s="193"/>
      <c r="R117" s="194"/>
      <c r="S117" s="195"/>
      <c r="T117" s="195"/>
      <c r="U117" s="195"/>
      <c r="V117" s="195"/>
      <c r="W117" s="196"/>
      <c r="X117" s="197"/>
    </row>
    <row r="118" spans="1:24" s="95" customFormat="1" ht="147" x14ac:dyDescent="0.15">
      <c r="A118" s="168">
        <v>6</v>
      </c>
      <c r="B118" s="208" t="s">
        <v>40</v>
      </c>
      <c r="C118" s="103" t="s">
        <v>1142</v>
      </c>
      <c r="D118" s="97" t="s">
        <v>1143</v>
      </c>
      <c r="E118" s="103" t="s">
        <v>1144</v>
      </c>
      <c r="F118" s="210" t="s">
        <v>1135</v>
      </c>
      <c r="G118" s="275" t="s">
        <v>67</v>
      </c>
      <c r="H118" s="278">
        <v>2</v>
      </c>
      <c r="I118" s="279">
        <v>4</v>
      </c>
      <c r="J118" s="171" t="s">
        <v>17</v>
      </c>
      <c r="K118" s="36" t="s">
        <v>1145</v>
      </c>
      <c r="L118" s="37" t="s">
        <v>68</v>
      </c>
      <c r="M118" s="172">
        <v>90</v>
      </c>
      <c r="N118" s="173" t="s">
        <v>130</v>
      </c>
      <c r="O118" s="171">
        <v>1</v>
      </c>
      <c r="P118" s="171">
        <v>3</v>
      </c>
      <c r="Q118" s="174" t="s">
        <v>18</v>
      </c>
      <c r="R118" s="175" t="s">
        <v>35</v>
      </c>
      <c r="S118" s="97" t="s">
        <v>1146</v>
      </c>
      <c r="T118" s="97" t="s">
        <v>1115</v>
      </c>
      <c r="U118" s="176">
        <v>43678</v>
      </c>
      <c r="V118" s="97" t="s">
        <v>490</v>
      </c>
      <c r="W118" s="211" t="s">
        <v>1116</v>
      </c>
      <c r="X118" s="177" t="s">
        <v>1147</v>
      </c>
    </row>
    <row r="119" spans="1:24" s="95" customFormat="1" ht="147" x14ac:dyDescent="0.15">
      <c r="A119" s="178"/>
      <c r="B119" s="209"/>
      <c r="C119" s="48"/>
      <c r="D119" s="54" t="s">
        <v>1143</v>
      </c>
      <c r="E119" s="48"/>
      <c r="F119" s="102"/>
      <c r="G119" s="276"/>
      <c r="H119" s="280"/>
      <c r="I119" s="47"/>
      <c r="J119" s="60"/>
      <c r="K119" s="36" t="s">
        <v>1148</v>
      </c>
      <c r="L119" s="52" t="s">
        <v>68</v>
      </c>
      <c r="M119" s="173">
        <v>90</v>
      </c>
      <c r="N119" s="185" t="s">
        <v>130</v>
      </c>
      <c r="O119" s="60"/>
      <c r="P119" s="60"/>
      <c r="Q119" s="181"/>
      <c r="R119" s="182"/>
      <c r="S119" s="68"/>
      <c r="T119" s="68"/>
      <c r="U119" s="68"/>
      <c r="V119" s="68"/>
      <c r="W119" s="183"/>
      <c r="X119" s="184"/>
    </row>
    <row r="120" spans="1:24" s="95" customFormat="1" ht="115.5" x14ac:dyDescent="0.15">
      <c r="A120" s="178"/>
      <c r="B120" s="209"/>
      <c r="C120" s="48"/>
      <c r="D120" s="54" t="s">
        <v>1149</v>
      </c>
      <c r="E120" s="48"/>
      <c r="F120" s="102"/>
      <c r="G120" s="276"/>
      <c r="H120" s="280"/>
      <c r="I120" s="47"/>
      <c r="J120" s="60"/>
      <c r="K120" s="49" t="s">
        <v>1150</v>
      </c>
      <c r="L120" s="52" t="s">
        <v>7</v>
      </c>
      <c r="M120" s="173">
        <v>90</v>
      </c>
      <c r="N120" s="185" t="s">
        <v>130</v>
      </c>
      <c r="O120" s="60"/>
      <c r="P120" s="60"/>
      <c r="Q120" s="181"/>
      <c r="R120" s="182"/>
      <c r="S120" s="68"/>
      <c r="T120" s="68"/>
      <c r="U120" s="68"/>
      <c r="V120" s="68"/>
      <c r="W120" s="183"/>
      <c r="X120" s="184"/>
    </row>
    <row r="121" spans="1:24" s="95" customFormat="1" x14ac:dyDescent="0.15">
      <c r="A121" s="178"/>
      <c r="B121" s="209"/>
      <c r="C121" s="48"/>
      <c r="D121" s="54"/>
      <c r="E121" s="48"/>
      <c r="F121" s="102"/>
      <c r="G121" s="276"/>
      <c r="H121" s="280"/>
      <c r="I121" s="47"/>
      <c r="J121" s="60"/>
      <c r="K121" s="49"/>
      <c r="L121" s="44"/>
      <c r="M121" s="172">
        <v>0</v>
      </c>
      <c r="N121" s="185" t="b">
        <v>0</v>
      </c>
      <c r="O121" s="60"/>
      <c r="P121" s="60"/>
      <c r="Q121" s="181"/>
      <c r="R121" s="182"/>
      <c r="S121" s="68"/>
      <c r="T121" s="68"/>
      <c r="U121" s="68"/>
      <c r="V121" s="68"/>
      <c r="W121" s="183"/>
      <c r="X121" s="184"/>
    </row>
    <row r="122" spans="1:24" s="95" customFormat="1" ht="11.25" thickBot="1" x14ac:dyDescent="0.2">
      <c r="A122" s="186"/>
      <c r="B122" s="217"/>
      <c r="C122" s="218"/>
      <c r="D122" s="219"/>
      <c r="E122" s="218"/>
      <c r="F122" s="220"/>
      <c r="G122" s="277"/>
      <c r="H122" s="281"/>
      <c r="I122" s="282"/>
      <c r="J122" s="189"/>
      <c r="K122" s="221"/>
      <c r="L122" s="190"/>
      <c r="M122" s="191">
        <v>0</v>
      </c>
      <c r="N122" s="192" t="b">
        <v>0</v>
      </c>
      <c r="O122" s="189"/>
      <c r="P122" s="189"/>
      <c r="Q122" s="193"/>
      <c r="R122" s="194"/>
      <c r="S122" s="195"/>
      <c r="T122" s="195"/>
      <c r="U122" s="195"/>
      <c r="V122" s="195"/>
      <c r="W122" s="196"/>
      <c r="X122" s="197"/>
    </row>
    <row r="123" spans="1:24" s="95" customFormat="1" ht="126" x14ac:dyDescent="0.15">
      <c r="A123" s="168">
        <v>7</v>
      </c>
      <c r="B123" s="208" t="s">
        <v>40</v>
      </c>
      <c r="C123" s="103" t="s">
        <v>1094</v>
      </c>
      <c r="D123" s="97" t="s">
        <v>1151</v>
      </c>
      <c r="E123" s="103" t="s">
        <v>1152</v>
      </c>
      <c r="F123" s="210" t="s">
        <v>1135</v>
      </c>
      <c r="G123" s="275" t="s">
        <v>67</v>
      </c>
      <c r="H123" s="170">
        <v>1</v>
      </c>
      <c r="I123" s="171">
        <v>4</v>
      </c>
      <c r="J123" s="171" t="s">
        <v>17</v>
      </c>
      <c r="K123" s="36" t="s">
        <v>1153</v>
      </c>
      <c r="L123" s="37" t="s">
        <v>7</v>
      </c>
      <c r="M123" s="172">
        <v>90</v>
      </c>
      <c r="N123" s="173" t="s">
        <v>130</v>
      </c>
      <c r="O123" s="171">
        <v>1</v>
      </c>
      <c r="P123" s="171">
        <v>2</v>
      </c>
      <c r="Q123" s="174" t="s">
        <v>19</v>
      </c>
      <c r="R123" s="175" t="s">
        <v>35</v>
      </c>
      <c r="S123" s="97" t="s">
        <v>1137</v>
      </c>
      <c r="T123" s="97" t="s">
        <v>1138</v>
      </c>
      <c r="U123" s="176">
        <v>43671</v>
      </c>
      <c r="V123" s="97" t="s">
        <v>101</v>
      </c>
      <c r="W123" s="211" t="s">
        <v>1116</v>
      </c>
      <c r="X123" s="177" t="s">
        <v>1147</v>
      </c>
    </row>
    <row r="124" spans="1:24" s="95" customFormat="1" ht="94.5" x14ac:dyDescent="0.15">
      <c r="A124" s="178"/>
      <c r="B124" s="209"/>
      <c r="C124" s="48"/>
      <c r="D124" s="54" t="s">
        <v>1154</v>
      </c>
      <c r="E124" s="48"/>
      <c r="F124" s="102"/>
      <c r="G124" s="276"/>
      <c r="H124" s="180"/>
      <c r="I124" s="60"/>
      <c r="J124" s="60"/>
      <c r="K124" s="49" t="s">
        <v>1132</v>
      </c>
      <c r="L124" s="283" t="s">
        <v>68</v>
      </c>
      <c r="M124" s="173">
        <v>80</v>
      </c>
      <c r="N124" s="185" t="s">
        <v>130</v>
      </c>
      <c r="O124" s="60"/>
      <c r="P124" s="60"/>
      <c r="Q124" s="181"/>
      <c r="R124" s="182"/>
      <c r="S124" s="68"/>
      <c r="T124" s="68"/>
      <c r="U124" s="68"/>
      <c r="V124" s="68"/>
      <c r="W124" s="183"/>
      <c r="X124" s="184"/>
    </row>
    <row r="125" spans="1:24" s="95" customFormat="1" x14ac:dyDescent="0.15">
      <c r="A125" s="178"/>
      <c r="B125" s="209"/>
      <c r="C125" s="48"/>
      <c r="D125" s="54"/>
      <c r="E125" s="48"/>
      <c r="F125" s="102"/>
      <c r="G125" s="276"/>
      <c r="H125" s="180"/>
      <c r="I125" s="60"/>
      <c r="J125" s="60"/>
      <c r="K125" s="49"/>
      <c r="L125" s="44"/>
      <c r="M125" s="172">
        <v>0</v>
      </c>
      <c r="N125" s="185" t="b">
        <v>0</v>
      </c>
      <c r="O125" s="60"/>
      <c r="P125" s="60"/>
      <c r="Q125" s="181"/>
      <c r="R125" s="182"/>
      <c r="S125" s="68"/>
      <c r="T125" s="68"/>
      <c r="U125" s="68"/>
      <c r="V125" s="68"/>
      <c r="W125" s="183"/>
      <c r="X125" s="184"/>
    </row>
    <row r="126" spans="1:24" s="95" customFormat="1" x14ac:dyDescent="0.15">
      <c r="A126" s="178"/>
      <c r="B126" s="209"/>
      <c r="C126" s="48"/>
      <c r="D126" s="54"/>
      <c r="E126" s="48"/>
      <c r="F126" s="102"/>
      <c r="G126" s="276"/>
      <c r="H126" s="180"/>
      <c r="I126" s="60"/>
      <c r="J126" s="60"/>
      <c r="K126" s="49"/>
      <c r="L126" s="44"/>
      <c r="M126" s="172">
        <v>0</v>
      </c>
      <c r="N126" s="185" t="b">
        <v>0</v>
      </c>
      <c r="O126" s="60"/>
      <c r="P126" s="60"/>
      <c r="Q126" s="181"/>
      <c r="R126" s="182"/>
      <c r="S126" s="68"/>
      <c r="T126" s="68"/>
      <c r="U126" s="68"/>
      <c r="V126" s="68"/>
      <c r="W126" s="183"/>
      <c r="X126" s="184"/>
    </row>
    <row r="127" spans="1:24" s="95" customFormat="1" ht="11.25" thickBot="1" x14ac:dyDescent="0.2">
      <c r="A127" s="186"/>
      <c r="B127" s="217"/>
      <c r="C127" s="218"/>
      <c r="D127" s="219"/>
      <c r="E127" s="218"/>
      <c r="F127" s="220"/>
      <c r="G127" s="277"/>
      <c r="H127" s="188"/>
      <c r="I127" s="189"/>
      <c r="J127" s="189"/>
      <c r="K127" s="221"/>
      <c r="L127" s="190"/>
      <c r="M127" s="191">
        <v>0</v>
      </c>
      <c r="N127" s="192" t="b">
        <v>0</v>
      </c>
      <c r="O127" s="189"/>
      <c r="P127" s="189"/>
      <c r="Q127" s="193"/>
      <c r="R127" s="194"/>
      <c r="S127" s="195"/>
      <c r="T127" s="195"/>
      <c r="U127" s="195"/>
      <c r="V127" s="195"/>
      <c r="W127" s="196"/>
      <c r="X127" s="197"/>
    </row>
    <row r="128" spans="1:24" s="95" customFormat="1" ht="115.5" x14ac:dyDescent="0.15">
      <c r="A128" s="168">
        <v>8</v>
      </c>
      <c r="B128" s="208" t="s">
        <v>40</v>
      </c>
      <c r="C128" s="103" t="s">
        <v>1094</v>
      </c>
      <c r="D128" s="97" t="s">
        <v>1155</v>
      </c>
      <c r="E128" s="103" t="s">
        <v>1156</v>
      </c>
      <c r="F128" s="210" t="s">
        <v>1135</v>
      </c>
      <c r="G128" s="275" t="s">
        <v>67</v>
      </c>
      <c r="H128" s="170">
        <v>3</v>
      </c>
      <c r="I128" s="171">
        <v>5</v>
      </c>
      <c r="J128" s="171" t="s">
        <v>16</v>
      </c>
      <c r="K128" s="36" t="s">
        <v>1157</v>
      </c>
      <c r="L128" s="37" t="s">
        <v>7</v>
      </c>
      <c r="M128" s="172">
        <v>90</v>
      </c>
      <c r="N128" s="173" t="s">
        <v>130</v>
      </c>
      <c r="O128" s="171">
        <v>1</v>
      </c>
      <c r="P128" s="171">
        <v>3</v>
      </c>
      <c r="Q128" s="174" t="s">
        <v>18</v>
      </c>
      <c r="R128" s="175" t="s">
        <v>35</v>
      </c>
      <c r="S128" s="54" t="s">
        <v>1158</v>
      </c>
      <c r="T128" s="97" t="s">
        <v>1127</v>
      </c>
      <c r="U128" s="176">
        <v>43636</v>
      </c>
      <c r="V128" s="97" t="s">
        <v>490</v>
      </c>
      <c r="W128" s="211" t="s">
        <v>1116</v>
      </c>
      <c r="X128" s="177" t="s">
        <v>1147</v>
      </c>
    </row>
    <row r="129" spans="1:24" s="95" customFormat="1" ht="126" x14ac:dyDescent="0.15">
      <c r="A129" s="178"/>
      <c r="B129" s="209"/>
      <c r="C129" s="48"/>
      <c r="D129" s="54" t="s">
        <v>1159</v>
      </c>
      <c r="E129" s="48"/>
      <c r="F129" s="102"/>
      <c r="G129" s="276"/>
      <c r="H129" s="180"/>
      <c r="I129" s="60"/>
      <c r="J129" s="60"/>
      <c r="K129" s="49" t="s">
        <v>1160</v>
      </c>
      <c r="L129" s="44" t="s">
        <v>7</v>
      </c>
      <c r="M129" s="172">
        <v>90</v>
      </c>
      <c r="N129" s="185" t="s">
        <v>130</v>
      </c>
      <c r="O129" s="60"/>
      <c r="P129" s="60"/>
      <c r="Q129" s="181"/>
      <c r="R129" s="175" t="s">
        <v>35</v>
      </c>
      <c r="S129" s="97" t="s">
        <v>1137</v>
      </c>
      <c r="T129" s="97" t="s">
        <v>1161</v>
      </c>
      <c r="U129" s="176">
        <v>43671</v>
      </c>
      <c r="V129" s="97" t="s">
        <v>101</v>
      </c>
      <c r="W129" s="211" t="s">
        <v>1116</v>
      </c>
      <c r="X129" s="184"/>
    </row>
    <row r="130" spans="1:24" s="95" customFormat="1" ht="94.5" x14ac:dyDescent="0.15">
      <c r="A130" s="178"/>
      <c r="B130" s="209"/>
      <c r="C130" s="48"/>
      <c r="D130" s="54" t="s">
        <v>1162</v>
      </c>
      <c r="E130" s="48"/>
      <c r="F130" s="102"/>
      <c r="G130" s="276"/>
      <c r="H130" s="180"/>
      <c r="I130" s="60"/>
      <c r="J130" s="60"/>
      <c r="K130" s="49" t="s">
        <v>1163</v>
      </c>
      <c r="L130" s="44" t="s">
        <v>68</v>
      </c>
      <c r="M130" s="172">
        <v>80</v>
      </c>
      <c r="N130" s="185" t="s">
        <v>130</v>
      </c>
      <c r="O130" s="60"/>
      <c r="P130" s="60"/>
      <c r="Q130" s="181"/>
      <c r="R130" s="182"/>
      <c r="S130" s="68"/>
      <c r="T130" s="68"/>
      <c r="U130" s="68"/>
      <c r="V130" s="68"/>
      <c r="W130" s="183"/>
      <c r="X130" s="184"/>
    </row>
    <row r="131" spans="1:24" s="95" customFormat="1" x14ac:dyDescent="0.15">
      <c r="A131" s="178"/>
      <c r="B131" s="209"/>
      <c r="C131" s="48"/>
      <c r="D131" s="54"/>
      <c r="E131" s="48"/>
      <c r="F131" s="102"/>
      <c r="G131" s="276"/>
      <c r="H131" s="180"/>
      <c r="I131" s="60"/>
      <c r="J131" s="60"/>
      <c r="K131" s="49"/>
      <c r="L131" s="44"/>
      <c r="M131" s="172">
        <v>0</v>
      </c>
      <c r="N131" s="185" t="b">
        <v>0</v>
      </c>
      <c r="O131" s="60"/>
      <c r="P131" s="60"/>
      <c r="Q131" s="181"/>
      <c r="R131" s="182"/>
      <c r="S131" s="68"/>
      <c r="T131" s="68"/>
      <c r="U131" s="68"/>
      <c r="V131" s="68"/>
      <c r="W131" s="183"/>
      <c r="X131" s="184"/>
    </row>
    <row r="132" spans="1:24" s="95" customFormat="1" ht="11.25" thickBot="1" x14ac:dyDescent="0.2">
      <c r="A132" s="186"/>
      <c r="B132" s="217"/>
      <c r="C132" s="218"/>
      <c r="D132" s="219"/>
      <c r="E132" s="218"/>
      <c r="F132" s="220"/>
      <c r="G132" s="277"/>
      <c r="H132" s="188"/>
      <c r="I132" s="189"/>
      <c r="J132" s="189"/>
      <c r="K132" s="221"/>
      <c r="L132" s="190"/>
      <c r="M132" s="191">
        <v>0</v>
      </c>
      <c r="N132" s="192" t="b">
        <v>0</v>
      </c>
      <c r="O132" s="189"/>
      <c r="P132" s="189"/>
      <c r="Q132" s="193"/>
      <c r="R132" s="194"/>
      <c r="S132" s="195"/>
      <c r="T132" s="195"/>
      <c r="U132" s="195"/>
      <c r="V132" s="195"/>
      <c r="W132" s="196"/>
      <c r="X132" s="197"/>
    </row>
    <row r="133" spans="1:24" s="95" customFormat="1" ht="189" x14ac:dyDescent="0.15">
      <c r="A133" s="168">
        <v>15</v>
      </c>
      <c r="B133" s="208" t="s">
        <v>40</v>
      </c>
      <c r="C133" s="284" t="s">
        <v>1231</v>
      </c>
      <c r="D133" s="285" t="s">
        <v>1232</v>
      </c>
      <c r="E133" s="284" t="s">
        <v>1233</v>
      </c>
      <c r="F133" s="286" t="s">
        <v>1234</v>
      </c>
      <c r="G133" s="287" t="s">
        <v>67</v>
      </c>
      <c r="H133" s="170">
        <v>3</v>
      </c>
      <c r="I133" s="171">
        <v>5</v>
      </c>
      <c r="J133" s="171" t="s">
        <v>16</v>
      </c>
      <c r="K133" s="97" t="s">
        <v>1235</v>
      </c>
      <c r="L133" s="37" t="s">
        <v>7</v>
      </c>
      <c r="M133" s="172">
        <v>90</v>
      </c>
      <c r="N133" s="173" t="s">
        <v>130</v>
      </c>
      <c r="O133" s="171">
        <v>1</v>
      </c>
      <c r="P133" s="171">
        <v>5</v>
      </c>
      <c r="Q133" s="174" t="s">
        <v>17</v>
      </c>
      <c r="R133" s="175" t="s">
        <v>35</v>
      </c>
      <c r="S133" s="97" t="s">
        <v>1236</v>
      </c>
      <c r="T133" s="97" t="s">
        <v>1237</v>
      </c>
      <c r="U133" s="176">
        <v>43586</v>
      </c>
      <c r="V133" s="381" t="s">
        <v>155</v>
      </c>
      <c r="W133" s="211" t="s">
        <v>1238</v>
      </c>
      <c r="X133" s="177" t="s">
        <v>1239</v>
      </c>
    </row>
    <row r="134" spans="1:24" s="95" customFormat="1" ht="115.5" x14ac:dyDescent="0.15">
      <c r="A134" s="178"/>
      <c r="B134" s="209"/>
      <c r="C134" s="48"/>
      <c r="D134" s="288" t="s">
        <v>1240</v>
      </c>
      <c r="E134" s="48"/>
      <c r="F134" s="289"/>
      <c r="G134" s="290"/>
      <c r="H134" s="180"/>
      <c r="I134" s="60"/>
      <c r="J134" s="60"/>
      <c r="K134" s="54" t="s">
        <v>1241</v>
      </c>
      <c r="L134" s="44" t="s">
        <v>7</v>
      </c>
      <c r="M134" s="172">
        <v>90</v>
      </c>
      <c r="N134" s="185" t="s">
        <v>130</v>
      </c>
      <c r="O134" s="60"/>
      <c r="P134" s="60"/>
      <c r="Q134" s="181"/>
      <c r="R134" s="182"/>
      <c r="S134" s="68"/>
      <c r="T134" s="68"/>
      <c r="U134" s="68"/>
      <c r="V134" s="68"/>
      <c r="W134" s="183"/>
      <c r="X134" s="184"/>
    </row>
    <row r="135" spans="1:24" s="95" customFormat="1" x14ac:dyDescent="0.15">
      <c r="A135" s="178"/>
      <c r="B135" s="209"/>
      <c r="C135" s="48"/>
      <c r="D135" s="97"/>
      <c r="E135" s="48"/>
      <c r="F135" s="289"/>
      <c r="G135" s="290"/>
      <c r="H135" s="180"/>
      <c r="I135" s="60"/>
      <c r="J135" s="60"/>
      <c r="K135" s="49"/>
      <c r="L135" s="44"/>
      <c r="M135" s="172">
        <v>0</v>
      </c>
      <c r="N135" s="185" t="b">
        <v>0</v>
      </c>
      <c r="O135" s="60"/>
      <c r="P135" s="60"/>
      <c r="Q135" s="181"/>
      <c r="R135" s="182"/>
      <c r="S135" s="68"/>
      <c r="T135" s="68"/>
      <c r="U135" s="68"/>
      <c r="V135" s="68"/>
      <c r="W135" s="183"/>
      <c r="X135" s="184"/>
    </row>
    <row r="136" spans="1:24" s="95" customFormat="1" x14ac:dyDescent="0.15">
      <c r="A136" s="178"/>
      <c r="B136" s="209"/>
      <c r="C136" s="48"/>
      <c r="D136" s="54"/>
      <c r="E136" s="48"/>
      <c r="F136" s="289"/>
      <c r="G136" s="290"/>
      <c r="H136" s="180"/>
      <c r="I136" s="60"/>
      <c r="J136" s="60"/>
      <c r="K136" s="49"/>
      <c r="L136" s="44"/>
      <c r="M136" s="172">
        <v>0</v>
      </c>
      <c r="N136" s="185" t="b">
        <v>0</v>
      </c>
      <c r="O136" s="60"/>
      <c r="P136" s="60"/>
      <c r="Q136" s="181"/>
      <c r="R136" s="182"/>
      <c r="S136" s="68"/>
      <c r="T136" s="68"/>
      <c r="U136" s="68"/>
      <c r="V136" s="68"/>
      <c r="W136" s="183"/>
      <c r="X136" s="184"/>
    </row>
    <row r="137" spans="1:24" s="95" customFormat="1" ht="11.25" thickBot="1" x14ac:dyDescent="0.2">
      <c r="A137" s="186"/>
      <c r="B137" s="217"/>
      <c r="C137" s="218"/>
      <c r="D137" s="219"/>
      <c r="E137" s="218"/>
      <c r="F137" s="291"/>
      <c r="G137" s="292"/>
      <c r="H137" s="188"/>
      <c r="I137" s="189"/>
      <c r="J137" s="189"/>
      <c r="K137" s="221"/>
      <c r="L137" s="190"/>
      <c r="M137" s="191">
        <v>0</v>
      </c>
      <c r="N137" s="192" t="b">
        <v>0</v>
      </c>
      <c r="O137" s="189"/>
      <c r="P137" s="189"/>
      <c r="Q137" s="193"/>
      <c r="R137" s="194"/>
      <c r="S137" s="195"/>
      <c r="T137" s="195"/>
      <c r="U137" s="195"/>
      <c r="V137" s="195"/>
      <c r="W137" s="196"/>
      <c r="X137" s="197"/>
    </row>
    <row r="138" spans="1:24" s="95" customFormat="1" ht="147" x14ac:dyDescent="0.15">
      <c r="A138" s="168">
        <v>17</v>
      </c>
      <c r="B138" s="208" t="s">
        <v>40</v>
      </c>
      <c r="C138" s="103" t="s">
        <v>1242</v>
      </c>
      <c r="D138" s="97" t="s">
        <v>1254</v>
      </c>
      <c r="E138" s="103" t="s">
        <v>1255</v>
      </c>
      <c r="F138" s="102" t="s">
        <v>1256</v>
      </c>
      <c r="G138" s="275" t="s">
        <v>67</v>
      </c>
      <c r="H138" s="293">
        <v>4</v>
      </c>
      <c r="I138" s="294">
        <v>4</v>
      </c>
      <c r="J138" s="294" t="s">
        <v>16</v>
      </c>
      <c r="K138" s="36" t="s">
        <v>1257</v>
      </c>
      <c r="L138" s="37" t="s">
        <v>7</v>
      </c>
      <c r="M138" s="172">
        <v>80</v>
      </c>
      <c r="N138" s="173" t="s">
        <v>130</v>
      </c>
      <c r="O138" s="171">
        <v>2</v>
      </c>
      <c r="P138" s="171">
        <v>2</v>
      </c>
      <c r="Q138" s="174" t="s">
        <v>19</v>
      </c>
      <c r="R138" s="175" t="s">
        <v>35</v>
      </c>
      <c r="S138" s="97" t="s">
        <v>1258</v>
      </c>
      <c r="T138" s="97" t="s">
        <v>1259</v>
      </c>
      <c r="U138" s="176">
        <v>43709</v>
      </c>
      <c r="V138" s="97" t="s">
        <v>101</v>
      </c>
      <c r="W138" s="211" t="s">
        <v>1260</v>
      </c>
      <c r="X138" s="184" t="s">
        <v>1261</v>
      </c>
    </row>
    <row r="139" spans="1:24" s="95" customFormat="1" ht="84" x14ac:dyDescent="0.15">
      <c r="A139" s="178"/>
      <c r="B139" s="209"/>
      <c r="C139" s="48"/>
      <c r="D139" s="54" t="s">
        <v>1262</v>
      </c>
      <c r="E139" s="48"/>
      <c r="F139" s="102"/>
      <c r="G139" s="276"/>
      <c r="H139" s="295"/>
      <c r="I139" s="296"/>
      <c r="J139" s="296"/>
      <c r="K139" s="36" t="s">
        <v>1263</v>
      </c>
      <c r="L139" s="37" t="s">
        <v>7</v>
      </c>
      <c r="M139" s="172">
        <v>95</v>
      </c>
      <c r="N139" s="185" t="s">
        <v>130</v>
      </c>
      <c r="O139" s="60"/>
      <c r="P139" s="60"/>
      <c r="Q139" s="181"/>
      <c r="R139" s="182"/>
      <c r="S139" s="68"/>
      <c r="T139" s="68"/>
      <c r="U139" s="68"/>
      <c r="V139" s="68"/>
      <c r="W139" s="183"/>
      <c r="X139" s="184"/>
    </row>
    <row r="140" spans="1:24" s="95" customFormat="1" ht="147" x14ac:dyDescent="0.15">
      <c r="A140" s="178"/>
      <c r="B140" s="209"/>
      <c r="C140" s="48"/>
      <c r="D140" s="54" t="s">
        <v>1264</v>
      </c>
      <c r="E140" s="48"/>
      <c r="F140" s="102"/>
      <c r="G140" s="276"/>
      <c r="H140" s="295"/>
      <c r="I140" s="296"/>
      <c r="J140" s="296"/>
      <c r="K140" s="36" t="s">
        <v>1265</v>
      </c>
      <c r="L140" s="37" t="s">
        <v>68</v>
      </c>
      <c r="M140" s="172">
        <v>80</v>
      </c>
      <c r="N140" s="185" t="s">
        <v>130</v>
      </c>
      <c r="O140" s="60"/>
      <c r="P140" s="60"/>
      <c r="Q140" s="181"/>
      <c r="R140" s="182"/>
      <c r="S140" s="68"/>
      <c r="T140" s="68"/>
      <c r="U140" s="68"/>
      <c r="V140" s="68"/>
      <c r="W140" s="183"/>
      <c r="X140" s="184"/>
    </row>
    <row r="141" spans="1:24" s="95" customFormat="1" x14ac:dyDescent="0.15">
      <c r="A141" s="178"/>
      <c r="B141" s="209"/>
      <c r="C141" s="48"/>
      <c r="D141" s="54"/>
      <c r="E141" s="48"/>
      <c r="F141" s="102"/>
      <c r="G141" s="276"/>
      <c r="H141" s="295"/>
      <c r="I141" s="296"/>
      <c r="J141" s="296"/>
      <c r="K141" s="49"/>
      <c r="L141" s="44"/>
      <c r="M141" s="172">
        <v>0</v>
      </c>
      <c r="N141" s="185" t="b">
        <v>0</v>
      </c>
      <c r="O141" s="60"/>
      <c r="P141" s="60"/>
      <c r="Q141" s="181"/>
      <c r="R141" s="182"/>
      <c r="S141" s="68"/>
      <c r="T141" s="68"/>
      <c r="U141" s="68"/>
      <c r="V141" s="68"/>
      <c r="W141" s="183"/>
      <c r="X141" s="184"/>
    </row>
    <row r="142" spans="1:24" s="95" customFormat="1" ht="11.25" thickBot="1" x14ac:dyDescent="0.2">
      <c r="A142" s="186"/>
      <c r="B142" s="217"/>
      <c r="C142" s="218"/>
      <c r="D142" s="219"/>
      <c r="E142" s="218"/>
      <c r="F142" s="220"/>
      <c r="G142" s="277"/>
      <c r="H142" s="297"/>
      <c r="I142" s="298"/>
      <c r="J142" s="298"/>
      <c r="K142" s="221"/>
      <c r="L142" s="190"/>
      <c r="M142" s="191">
        <v>0</v>
      </c>
      <c r="N142" s="192" t="b">
        <v>0</v>
      </c>
      <c r="O142" s="189"/>
      <c r="P142" s="189"/>
      <c r="Q142" s="193"/>
      <c r="R142" s="194"/>
      <c r="S142" s="195"/>
      <c r="T142" s="195"/>
      <c r="U142" s="195"/>
      <c r="V142" s="195"/>
      <c r="W142" s="196"/>
      <c r="X142" s="197"/>
    </row>
    <row r="143" spans="1:24" s="95" customFormat="1" ht="157.5" x14ac:dyDescent="0.15">
      <c r="A143" s="168">
        <v>5</v>
      </c>
      <c r="B143" s="208" t="s">
        <v>49</v>
      </c>
      <c r="C143" s="103" t="s">
        <v>1280</v>
      </c>
      <c r="D143" s="70" t="s">
        <v>1322</v>
      </c>
      <c r="E143" s="103" t="s">
        <v>1323</v>
      </c>
      <c r="F143" s="210" t="s">
        <v>1283</v>
      </c>
      <c r="G143" s="169" t="s">
        <v>67</v>
      </c>
      <c r="H143" s="170">
        <v>4</v>
      </c>
      <c r="I143" s="171">
        <v>3</v>
      </c>
      <c r="J143" s="171" t="s">
        <v>17</v>
      </c>
      <c r="K143" s="49" t="s">
        <v>1319</v>
      </c>
      <c r="L143" s="283" t="s">
        <v>7</v>
      </c>
      <c r="M143" s="173">
        <v>85</v>
      </c>
      <c r="N143" s="173" t="s">
        <v>130</v>
      </c>
      <c r="O143" s="171">
        <v>2</v>
      </c>
      <c r="P143" s="171">
        <v>3</v>
      </c>
      <c r="Q143" s="174" t="s">
        <v>18</v>
      </c>
      <c r="R143" s="175" t="s">
        <v>34</v>
      </c>
      <c r="S143" s="43" t="s">
        <v>1324</v>
      </c>
      <c r="T143" s="43" t="s">
        <v>1325</v>
      </c>
      <c r="U143" s="176">
        <v>43647</v>
      </c>
      <c r="V143" s="97" t="s">
        <v>101</v>
      </c>
      <c r="W143" s="211" t="s">
        <v>1326</v>
      </c>
      <c r="X143" s="177" t="s">
        <v>1327</v>
      </c>
    </row>
    <row r="144" spans="1:24" s="95" customFormat="1" ht="147" x14ac:dyDescent="0.15">
      <c r="A144" s="178"/>
      <c r="B144" s="209"/>
      <c r="C144" s="48"/>
      <c r="D144" s="43" t="s">
        <v>1328</v>
      </c>
      <c r="E144" s="48"/>
      <c r="F144" s="102"/>
      <c r="G144" s="179"/>
      <c r="H144" s="180"/>
      <c r="I144" s="60"/>
      <c r="J144" s="60"/>
      <c r="K144" s="49" t="s">
        <v>1329</v>
      </c>
      <c r="L144" s="52" t="s">
        <v>7</v>
      </c>
      <c r="M144" s="173">
        <v>85</v>
      </c>
      <c r="N144" s="185" t="s">
        <v>130</v>
      </c>
      <c r="O144" s="60"/>
      <c r="P144" s="60"/>
      <c r="Q144" s="181"/>
      <c r="R144" s="182" t="s">
        <v>34</v>
      </c>
      <c r="S144" s="43" t="s">
        <v>1330</v>
      </c>
      <c r="T144" s="43" t="s">
        <v>1331</v>
      </c>
      <c r="U144" s="176">
        <v>43647</v>
      </c>
      <c r="V144" s="97" t="s">
        <v>101</v>
      </c>
      <c r="W144" s="211" t="s">
        <v>1326</v>
      </c>
      <c r="X144" s="184"/>
    </row>
    <row r="145" spans="1:24" s="95" customFormat="1" ht="136.5" x14ac:dyDescent="0.15">
      <c r="A145" s="178"/>
      <c r="B145" s="209"/>
      <c r="C145" s="48"/>
      <c r="D145" s="43" t="s">
        <v>1332</v>
      </c>
      <c r="E145" s="48"/>
      <c r="F145" s="102"/>
      <c r="G145" s="179"/>
      <c r="H145" s="180"/>
      <c r="I145" s="60"/>
      <c r="J145" s="60"/>
      <c r="K145" s="49" t="s">
        <v>1333</v>
      </c>
      <c r="L145" s="52" t="s">
        <v>7</v>
      </c>
      <c r="M145" s="173">
        <v>85</v>
      </c>
      <c r="N145" s="185" t="s">
        <v>130</v>
      </c>
      <c r="O145" s="60"/>
      <c r="P145" s="60"/>
      <c r="Q145" s="181"/>
      <c r="R145" s="182"/>
      <c r="S145" s="68"/>
      <c r="T145" s="68"/>
      <c r="U145" s="68"/>
      <c r="V145" s="68"/>
      <c r="W145" s="183"/>
      <c r="X145" s="184"/>
    </row>
    <row r="146" spans="1:24" s="95" customFormat="1" x14ac:dyDescent="0.15">
      <c r="A146" s="178"/>
      <c r="B146" s="209"/>
      <c r="C146" s="48"/>
      <c r="D146" s="213"/>
      <c r="E146" s="48"/>
      <c r="F146" s="102"/>
      <c r="G146" s="179"/>
      <c r="H146" s="180"/>
      <c r="I146" s="60"/>
      <c r="J146" s="60"/>
      <c r="K146" s="299"/>
      <c r="L146" s="52"/>
      <c r="M146" s="173">
        <v>0</v>
      </c>
      <c r="N146" s="185" t="b">
        <v>0</v>
      </c>
      <c r="O146" s="60"/>
      <c r="P146" s="60"/>
      <c r="Q146" s="181"/>
      <c r="R146" s="182"/>
      <c r="S146" s="68"/>
      <c r="T146" s="68"/>
      <c r="U146" s="68"/>
      <c r="V146" s="68"/>
      <c r="W146" s="183"/>
      <c r="X146" s="184"/>
    </row>
    <row r="147" spans="1:24" s="95" customFormat="1" ht="11.25" thickBot="1" x14ac:dyDescent="0.2">
      <c r="A147" s="186"/>
      <c r="B147" s="217"/>
      <c r="C147" s="218"/>
      <c r="D147" s="219"/>
      <c r="E147" s="218"/>
      <c r="F147" s="220"/>
      <c r="G147" s="187"/>
      <c r="H147" s="188"/>
      <c r="I147" s="189"/>
      <c r="J147" s="189"/>
      <c r="K147" s="221"/>
      <c r="L147" s="300"/>
      <c r="M147" s="192">
        <v>0</v>
      </c>
      <c r="N147" s="192" t="b">
        <v>0</v>
      </c>
      <c r="O147" s="189"/>
      <c r="P147" s="189"/>
      <c r="Q147" s="193"/>
      <c r="R147" s="194"/>
      <c r="S147" s="195"/>
      <c r="T147" s="195"/>
      <c r="U147" s="195"/>
      <c r="V147" s="195"/>
      <c r="W147" s="196"/>
      <c r="X147" s="197"/>
    </row>
    <row r="148" spans="1:24" s="95" customFormat="1" ht="126" x14ac:dyDescent="0.15">
      <c r="A148" s="301">
        <v>9</v>
      </c>
      <c r="B148" s="208" t="s">
        <v>48</v>
      </c>
      <c r="C148" s="103" t="s">
        <v>1428</v>
      </c>
      <c r="D148" s="97" t="s">
        <v>2423</v>
      </c>
      <c r="E148" s="103" t="s">
        <v>1429</v>
      </c>
      <c r="F148" s="210" t="s">
        <v>1430</v>
      </c>
      <c r="G148" s="302" t="s">
        <v>67</v>
      </c>
      <c r="H148" s="278">
        <v>2</v>
      </c>
      <c r="I148" s="279">
        <v>4</v>
      </c>
      <c r="J148" s="279" t="s">
        <v>17</v>
      </c>
      <c r="K148" s="97" t="s">
        <v>1431</v>
      </c>
      <c r="L148" s="283" t="s">
        <v>68</v>
      </c>
      <c r="M148" s="173">
        <v>90</v>
      </c>
      <c r="N148" s="173" t="s">
        <v>130</v>
      </c>
      <c r="O148" s="279">
        <v>2</v>
      </c>
      <c r="P148" s="279">
        <v>2</v>
      </c>
      <c r="Q148" s="303" t="s">
        <v>19</v>
      </c>
      <c r="R148" s="231" t="s">
        <v>35</v>
      </c>
      <c r="S148" s="97" t="s">
        <v>1382</v>
      </c>
      <c r="T148" s="97" t="s">
        <v>1383</v>
      </c>
      <c r="U148" s="176">
        <v>43647</v>
      </c>
      <c r="V148" s="97">
        <v>12</v>
      </c>
      <c r="W148" s="211" t="s">
        <v>1341</v>
      </c>
      <c r="X148" s="177" t="s">
        <v>1432</v>
      </c>
    </row>
    <row r="149" spans="1:24" s="95" customFormat="1" ht="42" x14ac:dyDescent="0.15">
      <c r="A149" s="304"/>
      <c r="B149" s="209"/>
      <c r="C149" s="48"/>
      <c r="D149" s="54" t="s">
        <v>2424</v>
      </c>
      <c r="E149" s="48"/>
      <c r="F149" s="102"/>
      <c r="G149" s="305"/>
      <c r="H149" s="280"/>
      <c r="I149" s="47"/>
      <c r="J149" s="47"/>
      <c r="K149" s="54"/>
      <c r="L149" s="52"/>
      <c r="M149" s="173">
        <v>0</v>
      </c>
      <c r="N149" s="185" t="b">
        <v>0</v>
      </c>
      <c r="O149" s="47"/>
      <c r="P149" s="47"/>
      <c r="Q149" s="306"/>
      <c r="R149" s="236"/>
      <c r="S149" s="54"/>
      <c r="T149" s="54"/>
      <c r="U149" s="55"/>
      <c r="V149" s="54"/>
      <c r="W149" s="237"/>
      <c r="X149" s="184"/>
    </row>
    <row r="150" spans="1:24" s="95" customFormat="1" ht="72.75" customHeight="1" x14ac:dyDescent="0.15">
      <c r="A150" s="304"/>
      <c r="B150" s="209"/>
      <c r="C150" s="48"/>
      <c r="D150" s="54" t="s">
        <v>2425</v>
      </c>
      <c r="E150" s="48"/>
      <c r="F150" s="102"/>
      <c r="G150" s="305"/>
      <c r="H150" s="280"/>
      <c r="I150" s="47"/>
      <c r="J150" s="47"/>
      <c r="K150" s="54"/>
      <c r="L150" s="52"/>
      <c r="M150" s="173">
        <v>0</v>
      </c>
      <c r="N150" s="185" t="b">
        <v>0</v>
      </c>
      <c r="O150" s="47"/>
      <c r="P150" s="47"/>
      <c r="Q150" s="306"/>
      <c r="R150" s="236"/>
      <c r="S150" s="54"/>
      <c r="T150" s="54"/>
      <c r="U150" s="55"/>
      <c r="V150" s="54"/>
      <c r="W150" s="237"/>
      <c r="X150" s="184"/>
    </row>
    <row r="151" spans="1:24" s="95" customFormat="1" ht="73.5" x14ac:dyDescent="0.15">
      <c r="A151" s="304"/>
      <c r="B151" s="209"/>
      <c r="C151" s="48"/>
      <c r="D151" s="54" t="s">
        <v>2426</v>
      </c>
      <c r="E151" s="48"/>
      <c r="F151" s="102"/>
      <c r="G151" s="305"/>
      <c r="H151" s="280"/>
      <c r="I151" s="47"/>
      <c r="J151" s="47"/>
      <c r="K151" s="54"/>
      <c r="L151" s="52"/>
      <c r="M151" s="173">
        <v>0</v>
      </c>
      <c r="N151" s="185" t="b">
        <v>0</v>
      </c>
      <c r="O151" s="47"/>
      <c r="P151" s="47"/>
      <c r="Q151" s="306"/>
      <c r="R151" s="236"/>
      <c r="S151" s="54"/>
      <c r="T151" s="54"/>
      <c r="U151" s="55"/>
      <c r="V151" s="54"/>
      <c r="W151" s="237"/>
      <c r="X151" s="184"/>
    </row>
    <row r="152" spans="1:24" s="95" customFormat="1" ht="11.25" thickBot="1" x14ac:dyDescent="0.2">
      <c r="A152" s="307"/>
      <c r="B152" s="217"/>
      <c r="C152" s="218"/>
      <c r="D152" s="219"/>
      <c r="E152" s="218"/>
      <c r="F152" s="220"/>
      <c r="G152" s="308"/>
      <c r="H152" s="281"/>
      <c r="I152" s="282"/>
      <c r="J152" s="282"/>
      <c r="K152" s="219"/>
      <c r="L152" s="300"/>
      <c r="M152" s="192">
        <v>0</v>
      </c>
      <c r="N152" s="192" t="b">
        <v>0</v>
      </c>
      <c r="O152" s="282"/>
      <c r="P152" s="282"/>
      <c r="Q152" s="309"/>
      <c r="R152" s="242"/>
      <c r="S152" s="219"/>
      <c r="T152" s="219"/>
      <c r="U152" s="310"/>
      <c r="V152" s="219"/>
      <c r="W152" s="243"/>
      <c r="X152" s="197"/>
    </row>
    <row r="155" spans="1:24" x14ac:dyDescent="0.15">
      <c r="B155" s="95">
        <v>29</v>
      </c>
    </row>
  </sheetData>
  <sheetProtection algorithmName="SHA-512" hashValue="KG9R07qnXZUgm7o8+rYAZnF5F9JuILSRidcgDJdXI9g+BWQItNceOAtn0DVSQu9ltQC20wB5xCqQKsewhajQTg==" saltValue="qkdTW2/zCIpIC3UMMSIj7g==" spinCount="100000" sheet="1" formatCells="0" formatColumns="0" formatRows="0"/>
  <mergeCells count="398">
    <mergeCell ref="X18:X22"/>
    <mergeCell ref="X13:X17"/>
    <mergeCell ref="Q13:Q17"/>
    <mergeCell ref="J23:J27"/>
    <mergeCell ref="O23:O27"/>
    <mergeCell ref="P23:P27"/>
    <mergeCell ref="Q23:Q27"/>
    <mergeCell ref="X23:X27"/>
    <mergeCell ref="P13:P17"/>
    <mergeCell ref="Q18:Q22"/>
    <mergeCell ref="X28:X32"/>
    <mergeCell ref="B28:B32"/>
    <mergeCell ref="C28:C32"/>
    <mergeCell ref="E28:E32"/>
    <mergeCell ref="F28:F32"/>
    <mergeCell ref="G28:G32"/>
    <mergeCell ref="H28:H32"/>
    <mergeCell ref="J28:J32"/>
    <mergeCell ref="O28:O32"/>
    <mergeCell ref="P28:P32"/>
    <mergeCell ref="Q28:Q32"/>
    <mergeCell ref="O18:O22"/>
    <mergeCell ref="P18:P22"/>
    <mergeCell ref="O13:O17"/>
    <mergeCell ref="A13:A17"/>
    <mergeCell ref="B13:B17"/>
    <mergeCell ref="I18:I22"/>
    <mergeCell ref="J18:J22"/>
    <mergeCell ref="H13:H17"/>
    <mergeCell ref="I13:I17"/>
    <mergeCell ref="J13:J17"/>
    <mergeCell ref="F13:F17"/>
    <mergeCell ref="G13:G17"/>
    <mergeCell ref="I28:I32"/>
    <mergeCell ref="B18:B22"/>
    <mergeCell ref="C18:C22"/>
    <mergeCell ref="E18:E22"/>
    <mergeCell ref="F18:F22"/>
    <mergeCell ref="G18:G22"/>
    <mergeCell ref="H18:H22"/>
    <mergeCell ref="A18:A22"/>
    <mergeCell ref="A23:A27"/>
    <mergeCell ref="A28:A32"/>
    <mergeCell ref="G23:G27"/>
    <mergeCell ref="H23:H27"/>
    <mergeCell ref="I23:I27"/>
    <mergeCell ref="B23:B27"/>
    <mergeCell ref="C23:C27"/>
    <mergeCell ref="E23:E27"/>
    <mergeCell ref="F23:F27"/>
    <mergeCell ref="A8:A12"/>
    <mergeCell ref="B8:B12"/>
    <mergeCell ref="C13:C17"/>
    <mergeCell ref="E13:E17"/>
    <mergeCell ref="V1:X1"/>
    <mergeCell ref="V3:X3"/>
    <mergeCell ref="V4:X4"/>
    <mergeCell ref="B5:G5"/>
    <mergeCell ref="A5:A7"/>
    <mergeCell ref="C6:C7"/>
    <mergeCell ref="E8:E12"/>
    <mergeCell ref="A1:D4"/>
    <mergeCell ref="O6:Q6"/>
    <mergeCell ref="R6:W6"/>
    <mergeCell ref="G8:G12"/>
    <mergeCell ref="H8:H12"/>
    <mergeCell ref="C8:C12"/>
    <mergeCell ref="J8:J12"/>
    <mergeCell ref="H5:Q5"/>
    <mergeCell ref="R5:W5"/>
    <mergeCell ref="L7:N7"/>
    <mergeCell ref="O8:O12"/>
    <mergeCell ref="D6:D7"/>
    <mergeCell ref="E6:E7"/>
    <mergeCell ref="F6:F7"/>
    <mergeCell ref="G6:G7"/>
    <mergeCell ref="B6:B7"/>
    <mergeCell ref="V2:X2"/>
    <mergeCell ref="P8:P12"/>
    <mergeCell ref="H6:J6"/>
    <mergeCell ref="Q8:Q12"/>
    <mergeCell ref="I8:I12"/>
    <mergeCell ref="F8:F12"/>
    <mergeCell ref="X8:X12"/>
    <mergeCell ref="X5:X7"/>
    <mergeCell ref="E1:U4"/>
    <mergeCell ref="K6:N6"/>
    <mergeCell ref="O33:O37"/>
    <mergeCell ref="P33:P37"/>
    <mergeCell ref="Q33:Q37"/>
    <mergeCell ref="X33:X37"/>
    <mergeCell ref="A38:A42"/>
    <mergeCell ref="B38:B42"/>
    <mergeCell ref="C38:C42"/>
    <mergeCell ref="E38:E42"/>
    <mergeCell ref="F38:F42"/>
    <mergeCell ref="G38:G42"/>
    <mergeCell ref="H38:H42"/>
    <mergeCell ref="I38:I42"/>
    <mergeCell ref="J38:J42"/>
    <mergeCell ref="O38:O42"/>
    <mergeCell ref="P38:P42"/>
    <mergeCell ref="Q38:Q42"/>
    <mergeCell ref="X38:X42"/>
    <mergeCell ref="A33:A37"/>
    <mergeCell ref="B33:B37"/>
    <mergeCell ref="C33:C37"/>
    <mergeCell ref="E33:E37"/>
    <mergeCell ref="F33:F37"/>
    <mergeCell ref="G33:G37"/>
    <mergeCell ref="H33:H37"/>
    <mergeCell ref="I33:I37"/>
    <mergeCell ref="J33:J37"/>
    <mergeCell ref="O43:O47"/>
    <mergeCell ref="P43:P47"/>
    <mergeCell ref="Q43:Q47"/>
    <mergeCell ref="X43:X47"/>
    <mergeCell ref="A48:A52"/>
    <mergeCell ref="B48:B52"/>
    <mergeCell ref="C48:C52"/>
    <mergeCell ref="E48:E52"/>
    <mergeCell ref="F48:F52"/>
    <mergeCell ref="G48:G52"/>
    <mergeCell ref="H48:H52"/>
    <mergeCell ref="I48:I52"/>
    <mergeCell ref="J48:J52"/>
    <mergeCell ref="O48:O52"/>
    <mergeCell ref="P48:P52"/>
    <mergeCell ref="Q48:Q52"/>
    <mergeCell ref="X48:X52"/>
    <mergeCell ref="A43:A47"/>
    <mergeCell ref="B43:B47"/>
    <mergeCell ref="C43:C47"/>
    <mergeCell ref="E43:E47"/>
    <mergeCell ref="F43:F47"/>
    <mergeCell ref="G43:G47"/>
    <mergeCell ref="H43:H47"/>
    <mergeCell ref="I43:I47"/>
    <mergeCell ref="J43:J47"/>
    <mergeCell ref="A53:A57"/>
    <mergeCell ref="B53:B57"/>
    <mergeCell ref="C53:C57"/>
    <mergeCell ref="E53:E57"/>
    <mergeCell ref="F53:F57"/>
    <mergeCell ref="G53:G57"/>
    <mergeCell ref="H53:H57"/>
    <mergeCell ref="I53:I57"/>
    <mergeCell ref="J53:J57"/>
    <mergeCell ref="O53:O57"/>
    <mergeCell ref="P53:P57"/>
    <mergeCell ref="Q53:Q57"/>
    <mergeCell ref="X53:X57"/>
    <mergeCell ref="A58:A62"/>
    <mergeCell ref="B58:B62"/>
    <mergeCell ref="C58:C62"/>
    <mergeCell ref="E58:E62"/>
    <mergeCell ref="F58:F62"/>
    <mergeCell ref="G58:G62"/>
    <mergeCell ref="H58:H62"/>
    <mergeCell ref="I58:I62"/>
    <mergeCell ref="J58:J62"/>
    <mergeCell ref="O58:O62"/>
    <mergeCell ref="P58:P62"/>
    <mergeCell ref="Q58:Q62"/>
    <mergeCell ref="X58:X62"/>
    <mergeCell ref="P63:P67"/>
    <mergeCell ref="Q63:Q67"/>
    <mergeCell ref="X63:X67"/>
    <mergeCell ref="A63:A67"/>
    <mergeCell ref="B63:B67"/>
    <mergeCell ref="C63:C67"/>
    <mergeCell ref="E63:E67"/>
    <mergeCell ref="G63:G67"/>
    <mergeCell ref="H63:H67"/>
    <mergeCell ref="I63:I67"/>
    <mergeCell ref="J63:J67"/>
    <mergeCell ref="O63:O67"/>
    <mergeCell ref="O68:O72"/>
    <mergeCell ref="P68:P72"/>
    <mergeCell ref="Q68:Q72"/>
    <mergeCell ref="X68:X72"/>
    <mergeCell ref="A73:A77"/>
    <mergeCell ref="B73:B77"/>
    <mergeCell ref="C73:C77"/>
    <mergeCell ref="E73:E77"/>
    <mergeCell ref="F73:F77"/>
    <mergeCell ref="G73:G77"/>
    <mergeCell ref="H73:H77"/>
    <mergeCell ref="I73:I77"/>
    <mergeCell ref="J73:J77"/>
    <mergeCell ref="O73:O77"/>
    <mergeCell ref="P73:P77"/>
    <mergeCell ref="Q73:Q77"/>
    <mergeCell ref="X73:X77"/>
    <mergeCell ref="A68:A72"/>
    <mergeCell ref="B68:B72"/>
    <mergeCell ref="C68:C72"/>
    <mergeCell ref="E68:E72"/>
    <mergeCell ref="F68:F72"/>
    <mergeCell ref="G68:G72"/>
    <mergeCell ref="H68:H72"/>
    <mergeCell ref="I68:I72"/>
    <mergeCell ref="J68:J72"/>
    <mergeCell ref="A78:A82"/>
    <mergeCell ref="B78:B82"/>
    <mergeCell ref="C78:C82"/>
    <mergeCell ref="E78:E82"/>
    <mergeCell ref="F78:F82"/>
    <mergeCell ref="G78:G82"/>
    <mergeCell ref="H78:H82"/>
    <mergeCell ref="I78:I82"/>
    <mergeCell ref="J78:J82"/>
    <mergeCell ref="O78:O82"/>
    <mergeCell ref="P78:P82"/>
    <mergeCell ref="Q78:Q82"/>
    <mergeCell ref="X78:X82"/>
    <mergeCell ref="A83:A87"/>
    <mergeCell ref="B83:B87"/>
    <mergeCell ref="C83:C87"/>
    <mergeCell ref="E83:E87"/>
    <mergeCell ref="F83:F87"/>
    <mergeCell ref="G83:G87"/>
    <mergeCell ref="H83:H87"/>
    <mergeCell ref="I83:I87"/>
    <mergeCell ref="J83:J87"/>
    <mergeCell ref="O83:O87"/>
    <mergeCell ref="P83:P87"/>
    <mergeCell ref="Q83:Q87"/>
    <mergeCell ref="X83:X87"/>
    <mergeCell ref="O88:O92"/>
    <mergeCell ref="P88:P92"/>
    <mergeCell ref="Q88:Q92"/>
    <mergeCell ref="X88:X92"/>
    <mergeCell ref="A88:A92"/>
    <mergeCell ref="B88:B92"/>
    <mergeCell ref="C88:C92"/>
    <mergeCell ref="E88:E92"/>
    <mergeCell ref="F88:F92"/>
    <mergeCell ref="G88:G92"/>
    <mergeCell ref="H88:H92"/>
    <mergeCell ref="I88:I92"/>
    <mergeCell ref="J88:J92"/>
    <mergeCell ref="O93:O97"/>
    <mergeCell ref="P93:P97"/>
    <mergeCell ref="Q93:Q97"/>
    <mergeCell ref="X93:X97"/>
    <mergeCell ref="A93:A97"/>
    <mergeCell ref="B93:B97"/>
    <mergeCell ref="C93:C97"/>
    <mergeCell ref="E93:E97"/>
    <mergeCell ref="F93:F97"/>
    <mergeCell ref="G93:G97"/>
    <mergeCell ref="H93:H97"/>
    <mergeCell ref="I93:I97"/>
    <mergeCell ref="J93:J97"/>
    <mergeCell ref="O98:O102"/>
    <mergeCell ref="P98:P102"/>
    <mergeCell ref="Q98:Q102"/>
    <mergeCell ref="X98:X102"/>
    <mergeCell ref="A98:A102"/>
    <mergeCell ref="B98:B102"/>
    <mergeCell ref="C98:C102"/>
    <mergeCell ref="E98:E102"/>
    <mergeCell ref="F98:F102"/>
    <mergeCell ref="G98:G102"/>
    <mergeCell ref="H98:H102"/>
    <mergeCell ref="I98:I102"/>
    <mergeCell ref="J98:J102"/>
    <mergeCell ref="O103:O107"/>
    <mergeCell ref="P103:P107"/>
    <mergeCell ref="Q103:Q107"/>
    <mergeCell ref="X103:X107"/>
    <mergeCell ref="A108:A112"/>
    <mergeCell ref="B108:B112"/>
    <mergeCell ref="C108:C112"/>
    <mergeCell ref="E108:E112"/>
    <mergeCell ref="F108:F112"/>
    <mergeCell ref="G108:G112"/>
    <mergeCell ref="H108:H112"/>
    <mergeCell ref="I108:I112"/>
    <mergeCell ref="J108:J112"/>
    <mergeCell ref="O108:O112"/>
    <mergeCell ref="P108:P112"/>
    <mergeCell ref="Q108:Q112"/>
    <mergeCell ref="X108:X112"/>
    <mergeCell ref="A103:A107"/>
    <mergeCell ref="B103:B107"/>
    <mergeCell ref="C103:C107"/>
    <mergeCell ref="E103:E107"/>
    <mergeCell ref="F103:F107"/>
    <mergeCell ref="G103:G107"/>
    <mergeCell ref="H103:H107"/>
    <mergeCell ref="I103:I107"/>
    <mergeCell ref="J103:J107"/>
    <mergeCell ref="O113:O117"/>
    <mergeCell ref="P113:P117"/>
    <mergeCell ref="Q113:Q117"/>
    <mergeCell ref="X113:X117"/>
    <mergeCell ref="A118:A122"/>
    <mergeCell ref="B118:B122"/>
    <mergeCell ref="C118:C122"/>
    <mergeCell ref="E118:E122"/>
    <mergeCell ref="F118:F122"/>
    <mergeCell ref="G118:G122"/>
    <mergeCell ref="H118:H122"/>
    <mergeCell ref="I118:I122"/>
    <mergeCell ref="J118:J122"/>
    <mergeCell ref="O118:O122"/>
    <mergeCell ref="P118:P122"/>
    <mergeCell ref="Q118:Q122"/>
    <mergeCell ref="X118:X122"/>
    <mergeCell ref="A113:A117"/>
    <mergeCell ref="B113:B117"/>
    <mergeCell ref="C113:C117"/>
    <mergeCell ref="E113:E117"/>
    <mergeCell ref="F113:F117"/>
    <mergeCell ref="G113:G117"/>
    <mergeCell ref="H113:H117"/>
    <mergeCell ref="I113:I117"/>
    <mergeCell ref="J113:J117"/>
    <mergeCell ref="O123:O127"/>
    <mergeCell ref="P123:P127"/>
    <mergeCell ref="Q123:Q127"/>
    <mergeCell ref="X123:X127"/>
    <mergeCell ref="A128:A132"/>
    <mergeCell ref="B128:B132"/>
    <mergeCell ref="C128:C132"/>
    <mergeCell ref="E128:E132"/>
    <mergeCell ref="F128:F132"/>
    <mergeCell ref="G128:G132"/>
    <mergeCell ref="H128:H132"/>
    <mergeCell ref="I128:I132"/>
    <mergeCell ref="J128:J132"/>
    <mergeCell ref="O128:O132"/>
    <mergeCell ref="P128:P132"/>
    <mergeCell ref="Q128:Q132"/>
    <mergeCell ref="X128:X132"/>
    <mergeCell ref="A123:A127"/>
    <mergeCell ref="B123:B127"/>
    <mergeCell ref="C123:C127"/>
    <mergeCell ref="E123:E127"/>
    <mergeCell ref="F123:F127"/>
    <mergeCell ref="G123:G127"/>
    <mergeCell ref="H123:H127"/>
    <mergeCell ref="I123:I127"/>
    <mergeCell ref="J123:J127"/>
    <mergeCell ref="O133:O137"/>
    <mergeCell ref="P133:P137"/>
    <mergeCell ref="Q133:Q137"/>
    <mergeCell ref="X133:X137"/>
    <mergeCell ref="A133:A137"/>
    <mergeCell ref="B133:B137"/>
    <mergeCell ref="C133:C137"/>
    <mergeCell ref="E133:E137"/>
    <mergeCell ref="F133:F137"/>
    <mergeCell ref="G133:G137"/>
    <mergeCell ref="H133:H137"/>
    <mergeCell ref="I133:I137"/>
    <mergeCell ref="J133:J137"/>
    <mergeCell ref="O138:O142"/>
    <mergeCell ref="P138:P142"/>
    <mergeCell ref="Q138:Q142"/>
    <mergeCell ref="X138:X142"/>
    <mergeCell ref="A138:A142"/>
    <mergeCell ref="B138:B142"/>
    <mergeCell ref="C138:C142"/>
    <mergeCell ref="E138:E142"/>
    <mergeCell ref="F138:F142"/>
    <mergeCell ref="G138:G142"/>
    <mergeCell ref="H138:H142"/>
    <mergeCell ref="I138:I142"/>
    <mergeCell ref="J138:J142"/>
    <mergeCell ref="O143:O147"/>
    <mergeCell ref="P143:P147"/>
    <mergeCell ref="Q143:Q147"/>
    <mergeCell ref="X143:X147"/>
    <mergeCell ref="A143:A147"/>
    <mergeCell ref="B143:B147"/>
    <mergeCell ref="C143:C147"/>
    <mergeCell ref="E143:E147"/>
    <mergeCell ref="F143:F147"/>
    <mergeCell ref="G143:G147"/>
    <mergeCell ref="H143:H147"/>
    <mergeCell ref="I143:I147"/>
    <mergeCell ref="J143:J147"/>
    <mergeCell ref="O148:O152"/>
    <mergeCell ref="P148:P152"/>
    <mergeCell ref="Q148:Q152"/>
    <mergeCell ref="X148:X152"/>
    <mergeCell ref="A148:A152"/>
    <mergeCell ref="B148:B152"/>
    <mergeCell ref="C148:C152"/>
    <mergeCell ref="E148:E152"/>
    <mergeCell ref="F148:F152"/>
    <mergeCell ref="G148:G152"/>
    <mergeCell ref="H148:H152"/>
    <mergeCell ref="I148:I152"/>
    <mergeCell ref="J148:J152"/>
  </mergeCells>
  <phoneticPr fontId="3" type="noConversion"/>
  <conditionalFormatting sqref="J5:J7">
    <cfRule type="containsText" dxfId="236" priority="5" operator="containsText" text="alta">
      <formula>NOT(ISERROR(SEARCH("alta",J5)))</formula>
    </cfRule>
    <cfRule type="containsText" dxfId="235" priority="6" operator="containsText" text="moderada">
      <formula>NOT(ISERROR(SEARCH("moderada",J5)))</formula>
    </cfRule>
    <cfRule type="containsText" dxfId="234" priority="7" operator="containsText" text="extrema">
      <formula>NOT(ISERROR(SEARCH("extrema",J5)))</formula>
    </cfRule>
    <cfRule type="containsText" dxfId="233" priority="8" operator="containsText" text="baja">
      <formula>NOT(ISERROR(SEARCH("baja",J5)))</formula>
    </cfRule>
  </conditionalFormatting>
  <conditionalFormatting sqref="Q5:Q7">
    <cfRule type="containsText" dxfId="232" priority="1" operator="containsText" text="alta">
      <formula>NOT(ISERROR(SEARCH("alta",Q5)))</formula>
    </cfRule>
    <cfRule type="containsText" dxfId="231" priority="2" operator="containsText" text="baja">
      <formula>NOT(ISERROR(SEARCH("baja",Q5)))</formula>
    </cfRule>
    <cfRule type="containsText" dxfId="230" priority="3" operator="containsText" text="moderada">
      <formula>NOT(ISERROR(SEARCH("moderada",Q5)))</formula>
    </cfRule>
    <cfRule type="containsText" dxfId="229" priority="4" operator="containsText" text="extrema">
      <formula>NOT(ISERROR(SEARCH("extrema",Q5)))</formula>
    </cfRule>
  </conditionalFormatting>
  <pageMargins left="0.7" right="0.7" top="0.75" bottom="0.75" header="0.3" footer="0.3"/>
  <pageSetup scale="39"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325" operator="between" id="{E6B3191A-98D8-455D-A6F1-4923F5BA2893}">
            <xm:f>Hoja1!$B$28</xm:f>
            <xm:f>Hoja1!$B$28</xm:f>
            <x14:dxf>
              <fill>
                <patternFill>
                  <bgColor rgb="FF92D050"/>
                </patternFill>
              </fill>
            </x14:dxf>
          </x14:cfRule>
          <x14:cfRule type="cellIs" priority="326" operator="between" id="{7D97A75F-0D6E-4887-8E22-D640E542C89D}">
            <xm:f>Hoja1!$B$27</xm:f>
            <xm:f>Hoja1!$B$27</xm:f>
            <x14:dxf>
              <fill>
                <patternFill>
                  <bgColor rgb="FFFFFF00"/>
                </patternFill>
              </fill>
            </x14:dxf>
          </x14:cfRule>
          <x14:cfRule type="cellIs" priority="327" operator="between" id="{A807262F-294A-46A4-A436-6DA4023CEB51}">
            <xm:f>Hoja1!$B$26</xm:f>
            <xm:f>Hoja1!$B$26</xm:f>
            <x14:dxf>
              <fill>
                <patternFill>
                  <bgColor rgb="FFF99107"/>
                </patternFill>
              </fill>
            </x14:dxf>
          </x14:cfRule>
          <x14:cfRule type="cellIs" priority="328" operator="between" id="{1D3AA09A-3FD1-48C8-9189-B77AFD447806}">
            <xm:f>Hoja1!$B$25</xm:f>
            <xm:f>Hoja1!$B$25</xm:f>
            <x14:dxf>
              <fill>
                <patternFill>
                  <bgColor rgb="FFFF0000"/>
                </patternFill>
              </fill>
            </x14:dxf>
          </x14:cfRule>
          <xm:sqref>J8:J12 Q8:Q12</xm:sqref>
        </x14:conditionalFormatting>
        <x14:conditionalFormatting xmlns:xm="http://schemas.microsoft.com/office/excel/2006/main">
          <x14:cfRule type="cellIs" priority="117" operator="between" id="{ED174288-50DE-43FE-870A-028A20C00CE5}">
            <xm:f>'[Mapa de Riesgos Administrativa 2019.xlsx]Hoja1'!#REF!</xm:f>
            <xm:f>'[Mapa de Riesgos Administrativa 2019.xlsx]Hoja1'!#REF!</xm:f>
            <x14:dxf>
              <fill>
                <patternFill>
                  <bgColor rgb="FF92D050"/>
                </patternFill>
              </fill>
            </x14:dxf>
          </x14:cfRule>
          <x14:cfRule type="cellIs" priority="118" operator="between" id="{89D57B60-818E-4598-9509-5DA4F886EBD4}">
            <xm:f>'[Mapa de Riesgos Administrativa 2019.xlsx]Hoja1'!#REF!</xm:f>
            <xm:f>'[Mapa de Riesgos Administrativa 2019.xlsx]Hoja1'!#REF!</xm:f>
            <x14:dxf>
              <fill>
                <patternFill>
                  <bgColor rgb="FFFFFF00"/>
                </patternFill>
              </fill>
            </x14:dxf>
          </x14:cfRule>
          <x14:cfRule type="cellIs" priority="119" operator="between" id="{DD72D664-BD05-4770-BFF5-0B2A79CE7690}">
            <xm:f>'[Mapa de Riesgos Administrativa 2019.xlsx]Hoja1'!#REF!</xm:f>
            <xm:f>'[Mapa de Riesgos Administrativa 2019.xlsx]Hoja1'!#REF!</xm:f>
            <x14:dxf>
              <fill>
                <patternFill>
                  <bgColor rgb="FFF99107"/>
                </patternFill>
              </fill>
            </x14:dxf>
          </x14:cfRule>
          <x14:cfRule type="cellIs" priority="120" operator="between" id="{F463E53D-376F-4138-8F5B-403B24569C54}">
            <xm:f>'[Mapa de Riesgos Administrativa 2019.xlsx]Hoja1'!#REF!</xm:f>
            <xm:f>'[Mapa de Riesgos Administrativa 2019.xlsx]Hoja1'!#REF!</xm:f>
            <x14:dxf>
              <fill>
                <patternFill>
                  <bgColor rgb="FFFF0000"/>
                </patternFill>
              </fill>
            </x14:dxf>
          </x14:cfRule>
          <xm:sqref>Q13:Q17 J13:J17</xm:sqref>
        </x14:conditionalFormatting>
        <x14:conditionalFormatting xmlns:xm="http://schemas.microsoft.com/office/excel/2006/main">
          <x14:cfRule type="cellIs" priority="105" operator="between" id="{40263D16-55A5-4F30-B521-DB5C52A95F9C}">
            <xm:f>'[Mapa de Riesgos CID 2019.xlsx]Hoja1'!#REF!</xm:f>
            <xm:f>'[Mapa de Riesgos CID 2019.xlsx]Hoja1'!#REF!</xm:f>
            <x14:dxf>
              <fill>
                <patternFill>
                  <bgColor rgb="FF92D050"/>
                </patternFill>
              </fill>
            </x14:dxf>
          </x14:cfRule>
          <x14:cfRule type="cellIs" priority="106" operator="between" id="{8BF1E2E7-E489-4FEE-9E26-8071B44D2B78}">
            <xm:f>'[Mapa de Riesgos CID 2019.xlsx]Hoja1'!#REF!</xm:f>
            <xm:f>'[Mapa de Riesgos CID 2019.xlsx]Hoja1'!#REF!</xm:f>
            <x14:dxf>
              <fill>
                <patternFill>
                  <bgColor rgb="FFFFFF00"/>
                </patternFill>
              </fill>
            </x14:dxf>
          </x14:cfRule>
          <x14:cfRule type="cellIs" priority="107" operator="between" id="{D5DE63B7-E12C-45CC-A129-2B77F3DED8FC}">
            <xm:f>'[Mapa de Riesgos CID 2019.xlsx]Hoja1'!#REF!</xm:f>
            <xm:f>'[Mapa de Riesgos CID 2019.xlsx]Hoja1'!#REF!</xm:f>
            <x14:dxf>
              <fill>
                <patternFill>
                  <bgColor rgb="FFF99107"/>
                </patternFill>
              </fill>
            </x14:dxf>
          </x14:cfRule>
          <x14:cfRule type="cellIs" priority="108" operator="between" id="{A31B9F90-DF79-4B59-BE5A-39CA6AE9D514}">
            <xm:f>'[Mapa de Riesgos CID 2019.xlsx]Hoja1'!#REF!</xm:f>
            <xm:f>'[Mapa de Riesgos CID 2019.xlsx]Hoja1'!#REF!</xm:f>
            <x14:dxf>
              <fill>
                <patternFill>
                  <bgColor rgb="FFFF0000"/>
                </patternFill>
              </fill>
            </x14:dxf>
          </x14:cfRule>
          <xm:sqref>J18:J22 Q18:Q22</xm:sqref>
        </x14:conditionalFormatting>
        <x14:conditionalFormatting xmlns:xm="http://schemas.microsoft.com/office/excel/2006/main">
          <x14:cfRule type="cellIs" priority="101" operator="between" id="{156CC222-3492-4DFE-BC08-AEA0163E35EB}">
            <xm:f>'[Mapa de Riesgos Comunicaciones 2019.xlsx]Hoja1'!#REF!</xm:f>
            <xm:f>'[Mapa de Riesgos Comunicaciones 2019.xlsx]Hoja1'!#REF!</xm:f>
            <x14:dxf>
              <fill>
                <patternFill>
                  <bgColor rgb="FF92D050"/>
                </patternFill>
              </fill>
            </x14:dxf>
          </x14:cfRule>
          <x14:cfRule type="cellIs" priority="102" operator="between" id="{1D078731-B854-4D31-B48A-E591D06A97FF}">
            <xm:f>'[Mapa de Riesgos Comunicaciones 2019.xlsx]Hoja1'!#REF!</xm:f>
            <xm:f>'[Mapa de Riesgos Comunicaciones 2019.xlsx]Hoja1'!#REF!</xm:f>
            <x14:dxf>
              <fill>
                <patternFill>
                  <bgColor rgb="FFFFFF00"/>
                </patternFill>
              </fill>
            </x14:dxf>
          </x14:cfRule>
          <x14:cfRule type="cellIs" priority="103" operator="between" id="{CA208E47-A2F9-4706-9AF2-D47021CE7BA2}">
            <xm:f>'[Mapa de Riesgos Comunicaciones 2019.xlsx]Hoja1'!#REF!</xm:f>
            <xm:f>'[Mapa de Riesgos Comunicaciones 2019.xlsx]Hoja1'!#REF!</xm:f>
            <x14:dxf>
              <fill>
                <patternFill>
                  <bgColor rgb="FFF99107"/>
                </patternFill>
              </fill>
            </x14:dxf>
          </x14:cfRule>
          <x14:cfRule type="cellIs" priority="104" operator="between" id="{0F54E86D-A2E0-4485-B925-AC8847C6BA8B}">
            <xm:f>'[Mapa de Riesgos Comunicaciones 2019.xlsx]Hoja1'!#REF!</xm:f>
            <xm:f>'[Mapa de Riesgos Comunicaciones 2019.xlsx]Hoja1'!#REF!</xm:f>
            <x14:dxf>
              <fill>
                <patternFill>
                  <bgColor rgb="FFFF0000"/>
                </patternFill>
              </fill>
            </x14:dxf>
          </x14:cfRule>
          <xm:sqref>J23:J32 Q23:Q32</xm:sqref>
        </x14:conditionalFormatting>
        <x14:conditionalFormatting xmlns:xm="http://schemas.microsoft.com/office/excel/2006/main">
          <x14:cfRule type="cellIs" priority="97" operator="between" id="{DFF249AA-B278-464B-A4C0-68DB64A88F59}">
            <xm:f>'[Mapa de Riesgos Contractual 2019.xlsx]Hoja1'!#REF!</xm:f>
            <xm:f>'[Mapa de Riesgos Contractual 2019.xlsx]Hoja1'!#REF!</xm:f>
            <x14:dxf>
              <fill>
                <patternFill>
                  <bgColor rgb="FF92D050"/>
                </patternFill>
              </fill>
            </x14:dxf>
          </x14:cfRule>
          <x14:cfRule type="cellIs" priority="98" operator="between" id="{36D5F1B2-3C8D-48FB-9088-934FDA8D17B0}">
            <xm:f>'[Mapa de Riesgos Contractual 2019.xlsx]Hoja1'!#REF!</xm:f>
            <xm:f>'[Mapa de Riesgos Contractual 2019.xlsx]Hoja1'!#REF!</xm:f>
            <x14:dxf>
              <fill>
                <patternFill>
                  <bgColor rgb="FFFFFF00"/>
                </patternFill>
              </fill>
            </x14:dxf>
          </x14:cfRule>
          <x14:cfRule type="cellIs" priority="99" operator="between" id="{14A74A7F-F90C-4747-B2D0-B907D99E36D5}">
            <xm:f>'[Mapa de Riesgos Contractual 2019.xlsx]Hoja1'!#REF!</xm:f>
            <xm:f>'[Mapa de Riesgos Contractual 2019.xlsx]Hoja1'!#REF!</xm:f>
            <x14:dxf>
              <fill>
                <patternFill>
                  <bgColor rgb="FFF99107"/>
                </patternFill>
              </fill>
            </x14:dxf>
          </x14:cfRule>
          <x14:cfRule type="cellIs" priority="100" operator="between" id="{45CF7BAD-C8B6-4F27-B043-606F56568C58}">
            <xm:f>'[Mapa de Riesgos Contractual 2019.xlsx]Hoja1'!#REF!</xm:f>
            <xm:f>'[Mapa de Riesgos Contractual 2019.xlsx]Hoja1'!#REF!</xm:f>
            <x14:dxf>
              <fill>
                <patternFill>
                  <bgColor rgb="FFFF0000"/>
                </patternFill>
              </fill>
            </x14:dxf>
          </x14:cfRule>
          <xm:sqref>J33:J52 Q33:Q52</xm:sqref>
        </x14:conditionalFormatting>
        <x14:conditionalFormatting xmlns:xm="http://schemas.microsoft.com/office/excel/2006/main">
          <x14:cfRule type="cellIs" priority="93" operator="between" id="{BFBE0A08-5477-481E-82FD-C18ED1991170}">
            <xm:f>'[Mapa de Riesgos Direccionamiento 2019.xlsx]Hoja1'!#REF!</xm:f>
            <xm:f>'[Mapa de Riesgos Direccionamiento 2019.xlsx]Hoja1'!#REF!</xm:f>
            <x14:dxf>
              <fill>
                <patternFill>
                  <bgColor rgb="FF92D050"/>
                </patternFill>
              </fill>
            </x14:dxf>
          </x14:cfRule>
          <x14:cfRule type="cellIs" priority="94" operator="between" id="{4FF3B08B-13C3-40F3-B5E9-E20488F481C6}">
            <xm:f>'[Mapa de Riesgos Direccionamiento 2019.xlsx]Hoja1'!#REF!</xm:f>
            <xm:f>'[Mapa de Riesgos Direccionamiento 2019.xlsx]Hoja1'!#REF!</xm:f>
            <x14:dxf>
              <fill>
                <patternFill>
                  <bgColor rgb="FFFFFF00"/>
                </patternFill>
              </fill>
            </x14:dxf>
          </x14:cfRule>
          <x14:cfRule type="cellIs" priority="95" operator="between" id="{60E9D1C9-9892-4C01-8E70-F621D0A20467}">
            <xm:f>'[Mapa de Riesgos Direccionamiento 2019.xlsx]Hoja1'!#REF!</xm:f>
            <xm:f>'[Mapa de Riesgos Direccionamiento 2019.xlsx]Hoja1'!#REF!</xm:f>
            <x14:dxf>
              <fill>
                <patternFill>
                  <bgColor rgb="FFF99107"/>
                </patternFill>
              </fill>
            </x14:dxf>
          </x14:cfRule>
          <x14:cfRule type="cellIs" priority="96" operator="between" id="{624D913F-F270-43EF-AD8C-F498AECCD537}">
            <xm:f>'[Mapa de Riesgos Direccionamiento 2019.xlsx]Hoja1'!#REF!</xm:f>
            <xm:f>'[Mapa de Riesgos Direccionamiento 2019.xlsx]Hoja1'!#REF!</xm:f>
            <x14:dxf>
              <fill>
                <patternFill>
                  <bgColor rgb="FFFF0000"/>
                </patternFill>
              </fill>
            </x14:dxf>
          </x14:cfRule>
          <xm:sqref>J53:J57 Q53:Q57</xm:sqref>
        </x14:conditionalFormatting>
        <x14:conditionalFormatting xmlns:xm="http://schemas.microsoft.com/office/excel/2006/main">
          <x14:cfRule type="cellIs" priority="89" operator="between" id="{F7A359FB-7018-415B-81CB-695B642C89D8}">
            <xm:f>'[Mapa de Riesgos Documental 2019.xlsx]Hoja1'!#REF!</xm:f>
            <xm:f>'[Mapa de Riesgos Documental 2019.xlsx]Hoja1'!#REF!</xm:f>
            <x14:dxf>
              <fill>
                <patternFill>
                  <bgColor rgb="FF92D050"/>
                </patternFill>
              </fill>
            </x14:dxf>
          </x14:cfRule>
          <x14:cfRule type="cellIs" priority="90" operator="between" id="{3D0BE273-8F9C-447B-A2AC-9F29CE1AC706}">
            <xm:f>'[Mapa de Riesgos Documental 2019.xlsx]Hoja1'!#REF!</xm:f>
            <xm:f>'[Mapa de Riesgos Documental 2019.xlsx]Hoja1'!#REF!</xm:f>
            <x14:dxf>
              <fill>
                <patternFill>
                  <bgColor rgb="FFFFFF00"/>
                </patternFill>
              </fill>
            </x14:dxf>
          </x14:cfRule>
          <x14:cfRule type="cellIs" priority="91" operator="between" id="{E7992382-BD60-468D-8353-3885752B0E7E}">
            <xm:f>'[Mapa de Riesgos Documental 2019.xlsx]Hoja1'!#REF!</xm:f>
            <xm:f>'[Mapa de Riesgos Documental 2019.xlsx]Hoja1'!#REF!</xm:f>
            <x14:dxf>
              <fill>
                <patternFill>
                  <bgColor rgb="FFF99107"/>
                </patternFill>
              </fill>
            </x14:dxf>
          </x14:cfRule>
          <x14:cfRule type="cellIs" priority="92" operator="between" id="{D43155B3-3762-44AA-94C2-9669B76CF4CA}">
            <xm:f>'[Mapa de Riesgos Documental 2019.xlsx]Hoja1'!#REF!</xm:f>
            <xm:f>'[Mapa de Riesgos Documental 2019.xlsx]Hoja1'!#REF!</xm:f>
            <x14:dxf>
              <fill>
                <patternFill>
                  <bgColor rgb="FFFF0000"/>
                </patternFill>
              </fill>
            </x14:dxf>
          </x14:cfRule>
          <xm:sqref>Q58:Q62</xm:sqref>
        </x14:conditionalFormatting>
        <x14:conditionalFormatting xmlns:xm="http://schemas.microsoft.com/office/excel/2006/main">
          <x14:cfRule type="cellIs" priority="69" operator="between" id="{09819585-A4B8-40FB-A365-FF295E1033E8}">
            <xm:f>'[Mapa de Riesgos Documental 2019.xlsx]Hoja1'!#REF!</xm:f>
            <xm:f>'[Mapa de Riesgos Documental 2019.xlsx]Hoja1'!#REF!</xm:f>
            <x14:dxf>
              <fill>
                <patternFill>
                  <bgColor rgb="FF92D050"/>
                </patternFill>
              </fill>
            </x14:dxf>
          </x14:cfRule>
          <x14:cfRule type="cellIs" priority="70" operator="between" id="{6364D138-6AE9-42BB-AE2E-818B1BD0A644}">
            <xm:f>'[Mapa de Riesgos Documental 2019.xlsx]Hoja1'!#REF!</xm:f>
            <xm:f>'[Mapa de Riesgos Documental 2019.xlsx]Hoja1'!#REF!</xm:f>
            <x14:dxf>
              <fill>
                <patternFill>
                  <bgColor rgb="FFFFFF00"/>
                </patternFill>
              </fill>
            </x14:dxf>
          </x14:cfRule>
          <x14:cfRule type="cellIs" priority="71" operator="between" id="{49899856-C744-4CEC-9B22-75F3DF4B1776}">
            <xm:f>'[Mapa de Riesgos Documental 2019.xlsx]Hoja1'!#REF!</xm:f>
            <xm:f>'[Mapa de Riesgos Documental 2019.xlsx]Hoja1'!#REF!</xm:f>
            <x14:dxf>
              <fill>
                <patternFill>
                  <bgColor rgb="FFF99107"/>
                </patternFill>
              </fill>
            </x14:dxf>
          </x14:cfRule>
          <x14:cfRule type="cellIs" priority="72" operator="between" id="{B6C33F43-0867-46FE-BDCB-7A25F97AD28A}">
            <xm:f>'[Mapa de Riesgos Documental 2019.xlsx]Hoja1'!#REF!</xm:f>
            <xm:f>'[Mapa de Riesgos Documental 2019.xlsx]Hoja1'!#REF!</xm:f>
            <x14:dxf>
              <fill>
                <patternFill>
                  <bgColor rgb="FFFF0000"/>
                </patternFill>
              </fill>
            </x14:dxf>
          </x14:cfRule>
          <xm:sqref>J58:J62</xm:sqref>
        </x14:conditionalFormatting>
        <x14:conditionalFormatting xmlns:xm="http://schemas.microsoft.com/office/excel/2006/main">
          <x14:cfRule type="cellIs" priority="65" operator="between" id="{05D67706-B842-46E3-BFF7-D78D5C74FAB3}">
            <xm:f>'C:\2019\Riesgos\Mapas Nivel Nacional - copia\[Mapa de Riesgos Financiera 2019.xlsx]Hoja1'!#REF!</xm:f>
            <xm:f>'C:\2019\Riesgos\Mapas Nivel Nacional - copia\[Mapa de Riesgos Financiera 2019.xlsx]Hoja1'!#REF!</xm:f>
            <x14:dxf>
              <fill>
                <patternFill>
                  <bgColor rgb="FF92D050"/>
                </patternFill>
              </fill>
            </x14:dxf>
          </x14:cfRule>
          <x14:cfRule type="cellIs" priority="66" operator="between" id="{C89989C4-177B-40EA-8E1F-29C4FF4B9A2E}">
            <xm:f>'C:\2019\Riesgos\Mapas Nivel Nacional - copia\[Mapa de Riesgos Financiera 2019.xlsx]Hoja1'!#REF!</xm:f>
            <xm:f>'C:\2019\Riesgos\Mapas Nivel Nacional - copia\[Mapa de Riesgos Financiera 2019.xlsx]Hoja1'!#REF!</xm:f>
            <x14:dxf>
              <fill>
                <patternFill>
                  <bgColor rgb="FFFFFF00"/>
                </patternFill>
              </fill>
            </x14:dxf>
          </x14:cfRule>
          <x14:cfRule type="cellIs" priority="67" operator="between" id="{52603BD7-695F-4677-B9AB-409416DCE0B5}">
            <xm:f>'C:\2019\Riesgos\Mapas Nivel Nacional - copia\[Mapa de Riesgos Financiera 2019.xlsx]Hoja1'!#REF!</xm:f>
            <xm:f>'C:\2019\Riesgos\Mapas Nivel Nacional - copia\[Mapa de Riesgos Financiera 2019.xlsx]Hoja1'!#REF!</xm:f>
            <x14:dxf>
              <fill>
                <patternFill>
                  <bgColor rgb="FFF99107"/>
                </patternFill>
              </fill>
            </x14:dxf>
          </x14:cfRule>
          <x14:cfRule type="cellIs" priority="68" operator="between" id="{F2FFA15F-96B4-4E04-87CA-6A326DEB8E7B}">
            <xm:f>'C:\2019\Riesgos\Mapas Nivel Nacional - copia\[Mapa de Riesgos Financiera 2019.xlsx]Hoja1'!#REF!</xm:f>
            <xm:f>'C:\2019\Riesgos\Mapas Nivel Nacional - copia\[Mapa de Riesgos Financiera 2019.xlsx]Hoja1'!#REF!</xm:f>
            <x14:dxf>
              <fill>
                <patternFill>
                  <bgColor rgb="FFFF0000"/>
                </patternFill>
              </fill>
            </x14:dxf>
          </x14:cfRule>
          <xm:sqref>Q63:Q67</xm:sqref>
        </x14:conditionalFormatting>
        <x14:conditionalFormatting xmlns:xm="http://schemas.microsoft.com/office/excel/2006/main">
          <x14:cfRule type="cellIs" priority="53" operator="between" id="{9C8E0EAA-71B6-4460-9F13-03042A8A917D}">
            <xm:f>'C:\2019\Riesgos\Mapas Nivel Nacional - copia\[Mapa de Riesgos Financiera 2019.xlsx]Hoja1'!#REF!</xm:f>
            <xm:f>'C:\2019\Riesgos\Mapas Nivel Nacional - copia\[Mapa de Riesgos Financiera 2019.xlsx]Hoja1'!#REF!</xm:f>
            <x14:dxf>
              <fill>
                <patternFill>
                  <bgColor rgb="FF92D050"/>
                </patternFill>
              </fill>
            </x14:dxf>
          </x14:cfRule>
          <x14:cfRule type="cellIs" priority="54" operator="between" id="{D9FEB79A-F143-42FD-BDC1-B6EB7DC3C0B0}">
            <xm:f>'C:\2019\Riesgos\Mapas Nivel Nacional - copia\[Mapa de Riesgos Financiera 2019.xlsx]Hoja1'!#REF!</xm:f>
            <xm:f>'C:\2019\Riesgos\Mapas Nivel Nacional - copia\[Mapa de Riesgos Financiera 2019.xlsx]Hoja1'!#REF!</xm:f>
            <x14:dxf>
              <fill>
                <patternFill>
                  <bgColor rgb="FFFFFF00"/>
                </patternFill>
              </fill>
            </x14:dxf>
          </x14:cfRule>
          <x14:cfRule type="cellIs" priority="55" operator="between" id="{9FB3DFEC-18E8-4612-8882-80E1CEFB42E3}">
            <xm:f>'C:\2019\Riesgos\Mapas Nivel Nacional - copia\[Mapa de Riesgos Financiera 2019.xlsx]Hoja1'!#REF!</xm:f>
            <xm:f>'C:\2019\Riesgos\Mapas Nivel Nacional - copia\[Mapa de Riesgos Financiera 2019.xlsx]Hoja1'!#REF!</xm:f>
            <x14:dxf>
              <fill>
                <patternFill>
                  <bgColor rgb="FFF99107"/>
                </patternFill>
              </fill>
            </x14:dxf>
          </x14:cfRule>
          <x14:cfRule type="cellIs" priority="56" operator="between" id="{B2474824-C855-41C0-85C2-D61AD044036E}">
            <xm:f>'C:\2019\Riesgos\Mapas Nivel Nacional - copia\[Mapa de Riesgos Financiera 2019.xlsx]Hoja1'!#REF!</xm:f>
            <xm:f>'C:\2019\Riesgos\Mapas Nivel Nacional - copia\[Mapa de Riesgos Financiera 2019.xlsx]Hoja1'!#REF!</xm:f>
            <x14:dxf>
              <fill>
                <patternFill>
                  <bgColor rgb="FFFF0000"/>
                </patternFill>
              </fill>
            </x14:dxf>
          </x14:cfRule>
          <xm:sqref>J63:J67</xm:sqref>
        </x14:conditionalFormatting>
        <x14:conditionalFormatting xmlns:xm="http://schemas.microsoft.com/office/excel/2006/main">
          <x14:cfRule type="cellIs" priority="49" operator="between" id="{329EAA3D-D06A-4B56-85C0-7D6ADA5B9FD2}">
            <xm:f>'C:\2019\Riesgos\Mapas Nivel Nacional - copia\[Mapa de Riesgos GInformacion 2019.xlsx]Hoja1'!#REF!</xm:f>
            <xm:f>'C:\2019\Riesgos\Mapas Nivel Nacional - copia\[Mapa de Riesgos GInformacion 2019.xlsx]Hoja1'!#REF!</xm:f>
            <x14:dxf>
              <fill>
                <patternFill>
                  <bgColor rgb="FF92D050"/>
                </patternFill>
              </fill>
            </x14:dxf>
          </x14:cfRule>
          <x14:cfRule type="cellIs" priority="50" operator="between" id="{55D17C20-75BE-4E59-B4F4-490CDFB90444}">
            <xm:f>'C:\2019\Riesgos\Mapas Nivel Nacional - copia\[Mapa de Riesgos GInformacion 2019.xlsx]Hoja1'!#REF!</xm:f>
            <xm:f>'C:\2019\Riesgos\Mapas Nivel Nacional - copia\[Mapa de Riesgos GInformacion 2019.xlsx]Hoja1'!#REF!</xm:f>
            <x14:dxf>
              <fill>
                <patternFill>
                  <bgColor rgb="FFFFFF00"/>
                </patternFill>
              </fill>
            </x14:dxf>
          </x14:cfRule>
          <x14:cfRule type="cellIs" priority="51" operator="between" id="{21D4A4B0-FC05-4F26-BC21-8AD9AA202DB3}">
            <xm:f>'C:\2019\Riesgos\Mapas Nivel Nacional - copia\[Mapa de Riesgos GInformacion 2019.xlsx]Hoja1'!#REF!</xm:f>
            <xm:f>'C:\2019\Riesgos\Mapas Nivel Nacional - copia\[Mapa de Riesgos GInformacion 2019.xlsx]Hoja1'!#REF!</xm:f>
            <x14:dxf>
              <fill>
                <patternFill>
                  <bgColor rgb="FFF99107"/>
                </patternFill>
              </fill>
            </x14:dxf>
          </x14:cfRule>
          <x14:cfRule type="cellIs" priority="52" operator="between" id="{CE9454DA-3E4D-4660-9F68-3F65C17F8580}">
            <xm:f>'C:\2019\Riesgos\Mapas Nivel Nacional - copia\[Mapa de Riesgos GInformacion 2019.xlsx]Hoja1'!#REF!</xm:f>
            <xm:f>'C:\2019\Riesgos\Mapas Nivel Nacional - copia\[Mapa de Riesgos GInformacion 2019.xlsx]Hoja1'!#REF!</xm:f>
            <x14:dxf>
              <fill>
                <patternFill>
                  <bgColor rgb="FFFF0000"/>
                </patternFill>
              </fill>
            </x14:dxf>
          </x14:cfRule>
          <xm:sqref>J68:J77 Q68:Q77</xm:sqref>
        </x14:conditionalFormatting>
        <x14:conditionalFormatting xmlns:xm="http://schemas.microsoft.com/office/excel/2006/main">
          <x14:cfRule type="cellIs" priority="45" operator="between" id="{B81E799F-41E0-4E69-B1FA-0AE825089FA2}">
            <xm:f>'C:\2019\Riesgos\Mapas Nivel Nacional - copia\[Mapa de Riesgos Interinstitucional 2019.xlsx]Hoja1'!#REF!</xm:f>
            <xm:f>'C:\2019\Riesgos\Mapas Nivel Nacional - copia\[Mapa de Riesgos Interinstitucional 2019.xlsx]Hoja1'!#REF!</xm:f>
            <x14:dxf>
              <fill>
                <patternFill>
                  <bgColor rgb="FF92D050"/>
                </patternFill>
              </fill>
            </x14:dxf>
          </x14:cfRule>
          <x14:cfRule type="cellIs" priority="46" operator="between" id="{6E0B4100-65FC-4C3C-B7E2-EF2BC2E16948}">
            <xm:f>'C:\2019\Riesgos\Mapas Nivel Nacional - copia\[Mapa de Riesgos Interinstitucional 2019.xlsx]Hoja1'!#REF!</xm:f>
            <xm:f>'C:\2019\Riesgos\Mapas Nivel Nacional - copia\[Mapa de Riesgos Interinstitucional 2019.xlsx]Hoja1'!#REF!</xm:f>
            <x14:dxf>
              <fill>
                <patternFill>
                  <bgColor rgb="FFFFFF00"/>
                </patternFill>
              </fill>
            </x14:dxf>
          </x14:cfRule>
          <x14:cfRule type="cellIs" priority="47" operator="between" id="{6AF0969C-83D2-4EE3-AD67-A2B8E13F1ACE}">
            <xm:f>'C:\2019\Riesgos\Mapas Nivel Nacional - copia\[Mapa de Riesgos Interinstitucional 2019.xlsx]Hoja1'!#REF!</xm:f>
            <xm:f>'C:\2019\Riesgos\Mapas Nivel Nacional - copia\[Mapa de Riesgos Interinstitucional 2019.xlsx]Hoja1'!#REF!</xm:f>
            <x14:dxf>
              <fill>
                <patternFill>
                  <bgColor rgb="FFF99107"/>
                </patternFill>
              </fill>
            </x14:dxf>
          </x14:cfRule>
          <x14:cfRule type="cellIs" priority="48" operator="between" id="{F1AB9297-82B4-46E4-84CB-B9149E8163F7}">
            <xm:f>'C:\2019\Riesgos\Mapas Nivel Nacional - copia\[Mapa de Riesgos Interinstitucional 2019.xlsx]Hoja1'!#REF!</xm:f>
            <xm:f>'C:\2019\Riesgos\Mapas Nivel Nacional - copia\[Mapa de Riesgos Interinstitucional 2019.xlsx]Hoja1'!#REF!</xm:f>
            <x14:dxf>
              <fill>
                <patternFill>
                  <bgColor rgb="FFFF0000"/>
                </patternFill>
              </fill>
            </x14:dxf>
          </x14:cfRule>
          <xm:sqref>J78:J82 Q78:Q82</xm:sqref>
        </x14:conditionalFormatting>
        <x14:conditionalFormatting xmlns:xm="http://schemas.microsoft.com/office/excel/2006/main">
          <x14:cfRule type="cellIs" priority="41" operator="between" id="{E5C88083-F21B-4B73-BEA2-CC8840E6CD1D}">
            <xm:f>'C:\2019\Riesgos\Mapas Nivel Nacional - copia\[Mapa de Riesgos Juridica 2019.xlsx]Hoja1'!#REF!</xm:f>
            <xm:f>'C:\2019\Riesgos\Mapas Nivel Nacional - copia\[Mapa de Riesgos Juridica 2019.xlsx]Hoja1'!#REF!</xm:f>
            <x14:dxf>
              <fill>
                <patternFill>
                  <bgColor rgb="FF92D050"/>
                </patternFill>
              </fill>
            </x14:dxf>
          </x14:cfRule>
          <x14:cfRule type="cellIs" priority="42" operator="between" id="{8968BD2D-1822-4463-90EC-E7F8897D7F52}">
            <xm:f>'C:\2019\Riesgos\Mapas Nivel Nacional - copia\[Mapa de Riesgos Juridica 2019.xlsx]Hoja1'!#REF!</xm:f>
            <xm:f>'C:\2019\Riesgos\Mapas Nivel Nacional - copia\[Mapa de Riesgos Juridica 2019.xlsx]Hoja1'!#REF!</xm:f>
            <x14:dxf>
              <fill>
                <patternFill>
                  <bgColor rgb="FFFFFF00"/>
                </patternFill>
              </fill>
            </x14:dxf>
          </x14:cfRule>
          <x14:cfRule type="cellIs" priority="43" operator="between" id="{C86FE23C-879C-48B8-A01E-B716E3B09BA6}">
            <xm:f>'C:\2019\Riesgos\Mapas Nivel Nacional - copia\[Mapa de Riesgos Juridica 2019.xlsx]Hoja1'!#REF!</xm:f>
            <xm:f>'C:\2019\Riesgos\Mapas Nivel Nacional - copia\[Mapa de Riesgos Juridica 2019.xlsx]Hoja1'!#REF!</xm:f>
            <x14:dxf>
              <fill>
                <patternFill>
                  <bgColor rgb="FFF99107"/>
                </patternFill>
              </fill>
            </x14:dxf>
          </x14:cfRule>
          <x14:cfRule type="cellIs" priority="44" operator="between" id="{253B20EE-13D4-4771-8A5C-41E6CB625132}">
            <xm:f>'C:\2019\Riesgos\Mapas Nivel Nacional - copia\[Mapa de Riesgos Juridica 2019.xlsx]Hoja1'!#REF!</xm:f>
            <xm:f>'C:\2019\Riesgos\Mapas Nivel Nacional - copia\[Mapa de Riesgos Juridica 2019.xlsx]Hoja1'!#REF!</xm:f>
            <x14:dxf>
              <fill>
                <patternFill>
                  <bgColor rgb="FFFF0000"/>
                </patternFill>
              </fill>
            </x14:dxf>
          </x14:cfRule>
          <xm:sqref>J83:J87 Q83:Q87</xm:sqref>
        </x14:conditionalFormatting>
        <x14:conditionalFormatting xmlns:xm="http://schemas.microsoft.com/office/excel/2006/main">
          <x14:cfRule type="cellIs" priority="37" operator="between" id="{3724DB78-9B64-4130-82AF-70820CA496B5}">
            <xm:f>'C:\2019\Riesgos\Mapas Nivel Nacional - copia\[Mapa de Riesgos OCI 2019.xlsx]Hoja1'!#REF!</xm:f>
            <xm:f>'C:\2019\Riesgos\Mapas Nivel Nacional - copia\[Mapa de Riesgos OCI 2019.xlsx]Hoja1'!#REF!</xm:f>
            <x14:dxf>
              <fill>
                <patternFill>
                  <bgColor rgb="FF92D050"/>
                </patternFill>
              </fill>
            </x14:dxf>
          </x14:cfRule>
          <x14:cfRule type="cellIs" priority="38" operator="between" id="{4A25D4EF-0C51-4823-8C5C-CC513A4E2E5F}">
            <xm:f>'C:\2019\Riesgos\Mapas Nivel Nacional - copia\[Mapa de Riesgos OCI 2019.xlsx]Hoja1'!#REF!</xm:f>
            <xm:f>'C:\2019\Riesgos\Mapas Nivel Nacional - copia\[Mapa de Riesgos OCI 2019.xlsx]Hoja1'!#REF!</xm:f>
            <x14:dxf>
              <fill>
                <patternFill>
                  <bgColor rgb="FFFFFF00"/>
                </patternFill>
              </fill>
            </x14:dxf>
          </x14:cfRule>
          <x14:cfRule type="cellIs" priority="39" operator="between" id="{D27A68F4-F677-41E1-A88A-81865192AFD2}">
            <xm:f>'C:\2019\Riesgos\Mapas Nivel Nacional - copia\[Mapa de Riesgos OCI 2019.xlsx]Hoja1'!#REF!</xm:f>
            <xm:f>'C:\2019\Riesgos\Mapas Nivel Nacional - copia\[Mapa de Riesgos OCI 2019.xlsx]Hoja1'!#REF!</xm:f>
            <x14:dxf>
              <fill>
                <patternFill>
                  <bgColor rgb="FFF99107"/>
                </patternFill>
              </fill>
            </x14:dxf>
          </x14:cfRule>
          <x14:cfRule type="cellIs" priority="40" operator="between" id="{F5944B93-0D7E-45B9-947F-EC333BA03332}">
            <xm:f>'C:\2019\Riesgos\Mapas Nivel Nacional - copia\[Mapa de Riesgos OCI 2019.xlsx]Hoja1'!#REF!</xm:f>
            <xm:f>'C:\2019\Riesgos\Mapas Nivel Nacional - copia\[Mapa de Riesgos OCI 2019.xlsx]Hoja1'!#REF!</xm:f>
            <x14:dxf>
              <fill>
                <patternFill>
                  <bgColor rgb="FFFF0000"/>
                </patternFill>
              </fill>
            </x14:dxf>
          </x14:cfRule>
          <xm:sqref>J88:J92 Q88:Q92</xm:sqref>
        </x14:conditionalFormatting>
        <x14:conditionalFormatting xmlns:xm="http://schemas.microsoft.com/office/excel/2006/main">
          <x14:cfRule type="cellIs" priority="33" operator="between" id="{82A7AF65-1E2E-4AFD-98B4-082F692268D6}">
            <xm:f>'C:\2019\Riesgos\Mapas Nivel Nacional - copia\[Mapa de Riesgos Particioacion 2019.xlsx]Hoja1'!#REF!</xm:f>
            <xm:f>'C:\2019\Riesgos\Mapas Nivel Nacional - copia\[Mapa de Riesgos Particioacion 2019.xlsx]Hoja1'!#REF!</xm:f>
            <x14:dxf>
              <fill>
                <patternFill>
                  <bgColor rgb="FF92D050"/>
                </patternFill>
              </fill>
            </x14:dxf>
          </x14:cfRule>
          <x14:cfRule type="cellIs" priority="34" operator="between" id="{47B9ED94-3F7A-4EDB-B227-51FC0367CC9B}">
            <xm:f>'C:\2019\Riesgos\Mapas Nivel Nacional - copia\[Mapa de Riesgos Particioacion 2019.xlsx]Hoja1'!#REF!</xm:f>
            <xm:f>'C:\2019\Riesgos\Mapas Nivel Nacional - copia\[Mapa de Riesgos Particioacion 2019.xlsx]Hoja1'!#REF!</xm:f>
            <x14:dxf>
              <fill>
                <patternFill>
                  <bgColor rgb="FFFFFF00"/>
                </patternFill>
              </fill>
            </x14:dxf>
          </x14:cfRule>
          <x14:cfRule type="cellIs" priority="35" operator="between" id="{899C656F-9D94-4387-A508-8E7FCAAA37A1}">
            <xm:f>'C:\2019\Riesgos\Mapas Nivel Nacional - copia\[Mapa de Riesgos Particioacion 2019.xlsx]Hoja1'!#REF!</xm:f>
            <xm:f>'C:\2019\Riesgos\Mapas Nivel Nacional - copia\[Mapa de Riesgos Particioacion 2019.xlsx]Hoja1'!#REF!</xm:f>
            <x14:dxf>
              <fill>
                <patternFill>
                  <bgColor rgb="FFF99107"/>
                </patternFill>
              </fill>
            </x14:dxf>
          </x14:cfRule>
          <x14:cfRule type="cellIs" priority="36" operator="between" id="{8DC67FF7-630B-4DA9-9895-03188837FE7E}">
            <xm:f>'C:\2019\Riesgos\Mapas Nivel Nacional - copia\[Mapa de Riesgos Particioacion 2019.xlsx]Hoja1'!#REF!</xm:f>
            <xm:f>'C:\2019\Riesgos\Mapas Nivel Nacional - copia\[Mapa de Riesgos Particioacion 2019.xlsx]Hoja1'!#REF!</xm:f>
            <x14:dxf>
              <fill>
                <patternFill>
                  <bgColor rgb="FFFF0000"/>
                </patternFill>
              </fill>
            </x14:dxf>
          </x14:cfRule>
          <xm:sqref>J93:J97 Q93:Q97</xm:sqref>
        </x14:conditionalFormatting>
        <x14:conditionalFormatting xmlns:xm="http://schemas.microsoft.com/office/excel/2006/main">
          <x14:cfRule type="cellIs" priority="29" operator="between" id="{D5835C7A-0468-4532-9231-081C5DF41D52}">
            <xm:f>'C:\2019\Riesgos\Mapas Nivel Nacional - copia\[Mapa de Riesgos Prevención 2019.xlsx]Hoja1'!#REF!</xm:f>
            <xm:f>'C:\2019\Riesgos\Mapas Nivel Nacional - copia\[Mapa de Riesgos Prevención 2019.xlsx]Hoja1'!#REF!</xm:f>
            <x14:dxf>
              <fill>
                <patternFill>
                  <bgColor rgb="FF92D050"/>
                </patternFill>
              </fill>
            </x14:dxf>
          </x14:cfRule>
          <x14:cfRule type="cellIs" priority="30" operator="between" id="{8FFC293C-610D-4CAF-93B9-CCF0C5D0D3F6}">
            <xm:f>'C:\2019\Riesgos\Mapas Nivel Nacional - copia\[Mapa de Riesgos Prevención 2019.xlsx]Hoja1'!#REF!</xm:f>
            <xm:f>'C:\2019\Riesgos\Mapas Nivel Nacional - copia\[Mapa de Riesgos Prevención 2019.xlsx]Hoja1'!#REF!</xm:f>
            <x14:dxf>
              <fill>
                <patternFill>
                  <bgColor rgb="FFFFFF00"/>
                </patternFill>
              </fill>
            </x14:dxf>
          </x14:cfRule>
          <x14:cfRule type="cellIs" priority="31" operator="between" id="{EEBF51A5-FCAA-4446-87A3-CF2815B72AD0}">
            <xm:f>'C:\2019\Riesgos\Mapas Nivel Nacional - copia\[Mapa de Riesgos Prevención 2019.xlsx]Hoja1'!#REF!</xm:f>
            <xm:f>'C:\2019\Riesgos\Mapas Nivel Nacional - copia\[Mapa de Riesgos Prevención 2019.xlsx]Hoja1'!#REF!</xm:f>
            <x14:dxf>
              <fill>
                <patternFill>
                  <bgColor rgb="FFF99107"/>
                </patternFill>
              </fill>
            </x14:dxf>
          </x14:cfRule>
          <x14:cfRule type="cellIs" priority="32" operator="between" id="{547AB985-AC4A-4159-BDF0-009F176D62C9}">
            <xm:f>'C:\2019\Riesgos\Mapas Nivel Nacional - copia\[Mapa de Riesgos Prevención 2019.xlsx]Hoja1'!#REF!</xm:f>
            <xm:f>'C:\2019\Riesgos\Mapas Nivel Nacional - copia\[Mapa de Riesgos Prevención 2019.xlsx]Hoja1'!#REF!</xm:f>
            <x14:dxf>
              <fill>
                <patternFill>
                  <bgColor rgb="FFFF0000"/>
                </patternFill>
              </fill>
            </x14:dxf>
          </x14:cfRule>
          <xm:sqref>J98:J102 Q98:Q102</xm:sqref>
        </x14:conditionalFormatting>
        <x14:conditionalFormatting xmlns:xm="http://schemas.microsoft.com/office/excel/2006/main">
          <x14:cfRule type="cellIs" priority="25" operator="between" id="{86EBADA0-A491-4AAF-BE2C-614B4E9BAC99}">
            <xm:f>'C:\2019\Riesgos\Mapas Nivel Nacional - copia\[Mapa de Riesgos Registro 2019.xlsx]Hoja1'!#REF!</xm:f>
            <xm:f>'C:\2019\Riesgos\Mapas Nivel Nacional - copia\[Mapa de Riesgos Registro 2019.xlsx]Hoja1'!#REF!</xm:f>
            <x14:dxf>
              <fill>
                <patternFill>
                  <bgColor rgb="FF92D050"/>
                </patternFill>
              </fill>
            </x14:dxf>
          </x14:cfRule>
          <x14:cfRule type="cellIs" priority="26" operator="between" id="{1D2C2A1F-4BD7-43CB-A270-E3AE834CC558}">
            <xm:f>'C:\2019\Riesgos\Mapas Nivel Nacional - copia\[Mapa de Riesgos Registro 2019.xlsx]Hoja1'!#REF!</xm:f>
            <xm:f>'C:\2019\Riesgos\Mapas Nivel Nacional - copia\[Mapa de Riesgos Registro 2019.xlsx]Hoja1'!#REF!</xm:f>
            <x14:dxf>
              <fill>
                <patternFill>
                  <bgColor rgb="FFFFFF00"/>
                </patternFill>
              </fill>
            </x14:dxf>
          </x14:cfRule>
          <x14:cfRule type="cellIs" priority="27" operator="between" id="{CBC38112-D003-4641-AB15-9938F940A687}">
            <xm:f>'C:\2019\Riesgos\Mapas Nivel Nacional - copia\[Mapa de Riesgos Registro 2019.xlsx]Hoja1'!#REF!</xm:f>
            <xm:f>'C:\2019\Riesgos\Mapas Nivel Nacional - copia\[Mapa de Riesgos Registro 2019.xlsx]Hoja1'!#REF!</xm:f>
            <x14:dxf>
              <fill>
                <patternFill>
                  <bgColor rgb="FFF99107"/>
                </patternFill>
              </fill>
            </x14:dxf>
          </x14:cfRule>
          <x14:cfRule type="cellIs" priority="28" operator="between" id="{B6D45E0B-5432-47ED-9637-84C4A7757EAC}">
            <xm:f>'C:\2019\Riesgos\Mapas Nivel Nacional - copia\[Mapa de Riesgos Registro 2019.xlsx]Hoja1'!#REF!</xm:f>
            <xm:f>'C:\2019\Riesgos\Mapas Nivel Nacional - copia\[Mapa de Riesgos Registro 2019.xlsx]Hoja1'!#REF!</xm:f>
            <x14:dxf>
              <fill>
                <patternFill>
                  <bgColor rgb="FFFF0000"/>
                </patternFill>
              </fill>
            </x14:dxf>
          </x14:cfRule>
          <xm:sqref>J103:J112 Q103:Q112</xm:sqref>
        </x14:conditionalFormatting>
        <x14:conditionalFormatting xmlns:xm="http://schemas.microsoft.com/office/excel/2006/main">
          <x14:cfRule type="cellIs" priority="21" operator="between" id="{69B66B0E-4863-4B9B-A608-5704A80F740D}">
            <xm:f>'C:\2019\Riesgos\Mapas Nivel Nacional - copia\[Mapa de Riesgos Reparación 2019.xlsx]Hoja1'!#REF!</xm:f>
            <xm:f>'C:\2019\Riesgos\Mapas Nivel Nacional - copia\[Mapa de Riesgos Reparación 2019.xlsx]Hoja1'!#REF!</xm:f>
            <x14:dxf>
              <fill>
                <patternFill>
                  <bgColor rgb="FF92D050"/>
                </patternFill>
              </fill>
            </x14:dxf>
          </x14:cfRule>
          <x14:cfRule type="cellIs" priority="22" operator="between" id="{755EAC91-278E-4C45-8F1F-60BE8552DB0B}">
            <xm:f>'C:\2019\Riesgos\Mapas Nivel Nacional - copia\[Mapa de Riesgos Reparación 2019.xlsx]Hoja1'!#REF!</xm:f>
            <xm:f>'C:\2019\Riesgos\Mapas Nivel Nacional - copia\[Mapa de Riesgos Reparación 2019.xlsx]Hoja1'!#REF!</xm:f>
            <x14:dxf>
              <fill>
                <patternFill>
                  <bgColor rgb="FFFFFF00"/>
                </patternFill>
              </fill>
            </x14:dxf>
          </x14:cfRule>
          <x14:cfRule type="cellIs" priority="23" operator="between" id="{AAADADDB-8561-445A-A77E-3A0BB5EEC024}">
            <xm:f>'C:\2019\Riesgos\Mapas Nivel Nacional - copia\[Mapa de Riesgos Reparación 2019.xlsx]Hoja1'!#REF!</xm:f>
            <xm:f>'C:\2019\Riesgos\Mapas Nivel Nacional - copia\[Mapa de Riesgos Reparación 2019.xlsx]Hoja1'!#REF!</xm:f>
            <x14:dxf>
              <fill>
                <patternFill>
                  <bgColor rgb="FFF99107"/>
                </patternFill>
              </fill>
            </x14:dxf>
          </x14:cfRule>
          <x14:cfRule type="cellIs" priority="24" operator="between" id="{9DDFDB31-B2F0-4CCC-86EF-0057B474D08A}">
            <xm:f>'C:\2019\Riesgos\Mapas Nivel Nacional - copia\[Mapa de Riesgos Reparación 2019.xlsx]Hoja1'!#REF!</xm:f>
            <xm:f>'C:\2019\Riesgos\Mapas Nivel Nacional - copia\[Mapa de Riesgos Reparación 2019.xlsx]Hoja1'!#REF!</xm:f>
            <x14:dxf>
              <fill>
                <patternFill>
                  <bgColor rgb="FFFF0000"/>
                </patternFill>
              </fill>
            </x14:dxf>
          </x14:cfRule>
          <xm:sqref>J113:J142 Q113:Q142</xm:sqref>
        </x14:conditionalFormatting>
        <x14:conditionalFormatting xmlns:xm="http://schemas.microsoft.com/office/excel/2006/main">
          <x14:cfRule type="cellIs" priority="13" operator="between" id="{1E3213ED-F3F1-46B8-9159-F9E1D207F1D1}">
            <xm:f>'C:\2019\Riesgos\Mapas Nivel Nacional - copia\[Mapa de ServCiudadano 2019.xlsx]Hoja1'!#REF!</xm:f>
            <xm:f>'C:\2019\Riesgos\Mapas Nivel Nacional - copia\[Mapa de ServCiudadano 2019.xlsx]Hoja1'!#REF!</xm:f>
            <x14:dxf>
              <fill>
                <patternFill>
                  <bgColor rgb="FF92D050"/>
                </patternFill>
              </fill>
            </x14:dxf>
          </x14:cfRule>
          <x14:cfRule type="cellIs" priority="14" operator="between" id="{5C1F86B3-43B5-4891-97EC-D4897CFFB193}">
            <xm:f>'C:\2019\Riesgos\Mapas Nivel Nacional - copia\[Mapa de ServCiudadano 2019.xlsx]Hoja1'!#REF!</xm:f>
            <xm:f>'C:\2019\Riesgos\Mapas Nivel Nacional - copia\[Mapa de ServCiudadano 2019.xlsx]Hoja1'!#REF!</xm:f>
            <x14:dxf>
              <fill>
                <patternFill>
                  <bgColor rgb="FFFFFF00"/>
                </patternFill>
              </fill>
            </x14:dxf>
          </x14:cfRule>
          <x14:cfRule type="cellIs" priority="15" operator="between" id="{156C7029-E3B8-4F13-AC95-84EF54A84DA8}">
            <xm:f>'C:\2019\Riesgos\Mapas Nivel Nacional - copia\[Mapa de ServCiudadano 2019.xlsx]Hoja1'!#REF!</xm:f>
            <xm:f>'C:\2019\Riesgos\Mapas Nivel Nacional - copia\[Mapa de ServCiudadano 2019.xlsx]Hoja1'!#REF!</xm:f>
            <x14:dxf>
              <fill>
                <patternFill>
                  <bgColor rgb="FFF99107"/>
                </patternFill>
              </fill>
            </x14:dxf>
          </x14:cfRule>
          <x14:cfRule type="cellIs" priority="16" operator="between" id="{BE2C3891-CFE0-4784-946D-AD25557D5050}">
            <xm:f>'C:\2019\Riesgos\Mapas Nivel Nacional - copia\[Mapa de ServCiudadano 2019.xlsx]Hoja1'!#REF!</xm:f>
            <xm:f>'C:\2019\Riesgos\Mapas Nivel Nacional - copia\[Mapa de ServCiudadano 2019.xlsx]Hoja1'!#REF!</xm:f>
            <x14:dxf>
              <fill>
                <patternFill>
                  <bgColor rgb="FFFF0000"/>
                </patternFill>
              </fill>
            </x14:dxf>
          </x14:cfRule>
          <xm:sqref>Q143:Q147 J143:J147</xm:sqref>
        </x14:conditionalFormatting>
        <x14:conditionalFormatting xmlns:xm="http://schemas.microsoft.com/office/excel/2006/main">
          <x14:cfRule type="cellIs" priority="9" operator="between" id="{9B8A8092-1659-46D3-B6DF-AAD282E47571}">
            <xm:f>'C:\2019\Riesgos\Mapas Nivel Nacional - copia\[Mapa de Thumano 2019.xlsx]Hoja1'!#REF!</xm:f>
            <xm:f>'C:\2019\Riesgos\Mapas Nivel Nacional - copia\[Mapa de Thumano 2019.xlsx]Hoja1'!#REF!</xm:f>
            <x14:dxf>
              <fill>
                <patternFill>
                  <bgColor rgb="FF92D050"/>
                </patternFill>
              </fill>
            </x14:dxf>
          </x14:cfRule>
          <x14:cfRule type="cellIs" priority="10" operator="between" id="{3314ECA7-4A40-4EAC-B693-2BCF8C8E2034}">
            <xm:f>'C:\2019\Riesgos\Mapas Nivel Nacional - copia\[Mapa de Thumano 2019.xlsx]Hoja1'!#REF!</xm:f>
            <xm:f>'C:\2019\Riesgos\Mapas Nivel Nacional - copia\[Mapa de Thumano 2019.xlsx]Hoja1'!#REF!</xm:f>
            <x14:dxf>
              <fill>
                <patternFill>
                  <bgColor rgb="FFFFFF00"/>
                </patternFill>
              </fill>
            </x14:dxf>
          </x14:cfRule>
          <x14:cfRule type="cellIs" priority="11" operator="between" id="{3B7C85E2-018B-47BD-BFDE-B30690B6632C}">
            <xm:f>'C:\2019\Riesgos\Mapas Nivel Nacional - copia\[Mapa de Thumano 2019.xlsx]Hoja1'!#REF!</xm:f>
            <xm:f>'C:\2019\Riesgos\Mapas Nivel Nacional - copia\[Mapa de Thumano 2019.xlsx]Hoja1'!#REF!</xm:f>
            <x14:dxf>
              <fill>
                <patternFill>
                  <bgColor rgb="FFF99107"/>
                </patternFill>
              </fill>
            </x14:dxf>
          </x14:cfRule>
          <x14:cfRule type="cellIs" priority="12" operator="between" id="{FC05CB31-E65A-40D0-888F-4C6A2DE1BD77}">
            <xm:f>'C:\2019\Riesgos\Mapas Nivel Nacional - copia\[Mapa de Thumano 2019.xlsx]Hoja1'!#REF!</xm:f>
            <xm:f>'C:\2019\Riesgos\Mapas Nivel Nacional - copia\[Mapa de Thumano 2019.xlsx]Hoja1'!#REF!</xm:f>
            <x14:dxf>
              <fill>
                <patternFill>
                  <bgColor rgb="FFFF0000"/>
                </patternFill>
              </fill>
            </x14:dxf>
          </x14:cfRule>
          <xm:sqref>J148:J152 Q148:Q152</xm:sqref>
        </x14:conditionalFormatting>
      </x14:conditionalFormattings>
    </ext>
    <ext xmlns:x14="http://schemas.microsoft.com/office/spreadsheetml/2009/9/main" uri="{CCE6A557-97BC-4b89-ADB6-D9C93CAAB3DF}">
      <x14:dataValidations xmlns:xm="http://schemas.microsoft.com/office/excel/2006/main" count="28">
        <x14:dataValidation type="list" allowBlank="1" showInputMessage="1" showErrorMessage="1" xr:uid="{E176D1ED-71BB-4561-A6A8-29AC2E50A668}">
          <x14:formula1>
            <xm:f>'[Mapa de riesgos GI_SRNI.xlsx]Hoja1'!#REF!</xm:f>
          </x14:formula1>
          <xm:sqref>R73 G73:G77 B73:B77</xm:sqref>
        </x14:dataValidation>
        <x14:dataValidation type="list" allowBlank="1" showInputMessage="1" showErrorMessage="1" xr:uid="{8674C3BD-6D49-4AA6-8748-D600E9F3B834}">
          <x14:formula1>
            <xm:f>'G:\2019\Riesgos\Mapas Nivel Nacional - copia\[Mapa de Riesgos GInformacion 2019.xlsx]Hoja1'!#REF!</xm:f>
          </x14:formula1>
          <xm:sqref>G68:G72 B68:B72 R68:R72 O68:Q77 L68:L77 H68:J77 R74:R77</xm:sqref>
        </x14:dataValidation>
        <x14:dataValidation type="list" allowBlank="1" showInputMessage="1" showErrorMessage="1" xr:uid="{443BA277-680B-4E95-84FD-415E489D11A3}">
          <x14:formula1>
            <xm:f>'C:\Users\nather.rodriguez\Desktop\Caja de herramientas Riesgos 2019 Miercoles 05 de Junio RRR\Finales Equipos\[6. Formato Levantamiento Mapa de Riesgos 2019 RI - SRI.xlsx]Hoja1'!#REF!</xm:f>
          </x14:formula1>
          <xm:sqref>L138:L140</xm:sqref>
        </x14:dataValidation>
        <x14:dataValidation type="list" allowBlank="1" showInputMessage="1" showErrorMessage="1" xr:uid="{B60BD99E-EBD8-4F94-92A3-52CD633EC9F7}">
          <x14:formula1>
            <xm:f>'G:\2019\Riesgos\Mapas Nivel Nacional - copia\[Mapa de Riesgos Reparación 2019.xlsx]Hoja1'!#REF!</xm:f>
          </x14:formula1>
          <xm:sqref>L141:L142 G113:I132 L113:L137 H133:I137 J113:J142 B113:B142 O113:R142 G138:I142</xm:sqref>
        </x14:dataValidation>
        <x14:dataValidation type="list" allowBlank="1" showInputMessage="1" showErrorMessage="1" xr:uid="{00000000-0002-0000-0000-000000000000}">
          <x14:formula1>
            <xm:f>Hoja1!$D$3:$D$8</xm:f>
          </x14:formula1>
          <xm:sqref>I8:I12</xm:sqref>
        </x14:dataValidation>
        <x14:dataValidation type="list" allowBlank="1" showInputMessage="1" showErrorMessage="1" xr:uid="{00000000-0002-0000-0000-000001000000}">
          <x14:formula1>
            <xm:f>Hoja1!$B$3:$B$8</xm:f>
          </x14:formula1>
          <xm:sqref>O8:P12</xm:sqref>
        </x14:dataValidation>
        <x14:dataValidation type="list" allowBlank="1" showInputMessage="1" showErrorMessage="1" xr:uid="{00000000-0002-0000-0000-000002000000}">
          <x14:formula1>
            <xm:f>Hoja1!$B$25:$B$28</xm:f>
          </x14:formula1>
          <xm:sqref>Q8:Q12 J8:J12</xm:sqref>
        </x14:dataValidation>
        <x14:dataValidation type="list" allowBlank="1" showInputMessage="1" showErrorMessage="1" xr:uid="{00000000-0002-0000-0000-000003000000}">
          <x14:formula1>
            <xm:f>Hoja1!$B$34:$B$37</xm:f>
          </x14:formula1>
          <xm:sqref>R8:R12</xm:sqref>
        </x14:dataValidation>
        <x14:dataValidation type="list" allowBlank="1" showInputMessage="1" showErrorMessage="1" xr:uid="{00000000-0002-0000-0000-000005000000}">
          <x14:formula1>
            <xm:f>Hoja1!$B$21:$B$22</xm:f>
          </x14:formula1>
          <xm:sqref>L8:L12</xm:sqref>
        </x14:dataValidation>
        <x14:dataValidation type="list" allowBlank="1" showInputMessage="1" showErrorMessage="1" xr:uid="{00000000-0002-0000-0000-000006000000}">
          <x14:formula1>
            <xm:f>Hoja1!$B$3:$B$7</xm:f>
          </x14:formula1>
          <xm:sqref>H8:H12</xm:sqref>
        </x14:dataValidation>
        <x14:dataValidation type="list" allowBlank="1" showInputMessage="1" showErrorMessage="1" xr:uid="{00000000-0002-0000-0000-000009000000}">
          <x14:formula1>
            <xm:f>Hoja1!$B$12:$B$17</xm:f>
          </x14:formula1>
          <xm:sqref>G8:G12</xm:sqref>
        </x14:dataValidation>
        <x14:dataValidation type="list" allowBlank="1" showInputMessage="1" showErrorMessage="1" xr:uid="{AB343903-67E4-4CA6-96B6-35AE7C0741A6}">
          <x14:formula1>
            <xm:f>Hoja1!$D$28:$D$65</xm:f>
          </x14:formula1>
          <xm:sqref>B8:B12</xm:sqref>
        </x14:dataValidation>
        <x14:dataValidation type="list" allowBlank="1" showInputMessage="1" showErrorMessage="1" xr:uid="{DE8898F9-31BA-49F5-948D-512342F7F7F7}">
          <x14:formula1>
            <xm:f>'G:\2019\Riesgos\2019 v2\[Mapa de Riesgos Administrativa 2019.xlsx]Hoja1'!#REF!</xm:f>
          </x14:formula1>
          <xm:sqref>B13:B17 O13:R17 L13:L17 G13:J17</xm:sqref>
        </x14:dataValidation>
        <x14:dataValidation type="list" allowBlank="1" showInputMessage="1" showErrorMessage="1" xr:uid="{96F8E057-0EE3-4C6F-AE7C-CC055FA9488A}">
          <x14:formula1>
            <xm:f>'G:\2019\Riesgos\2019 v2\[Mapa de Riesgos CID 2019.xlsx]Hoja1'!#REF!</xm:f>
          </x14:formula1>
          <xm:sqref>B18:B22 G18:J22 L18:L22 O18:R22</xm:sqref>
        </x14:dataValidation>
        <x14:dataValidation type="list" allowBlank="1" showInputMessage="1" showErrorMessage="1" xr:uid="{E74E929D-8E81-4FF5-8DA0-0EC8658FF655}">
          <x14:formula1>
            <xm:f>'G:\2019\Riesgos\2019 v2\[Mapa de Riesgos Comunicaciones 2019.xlsx]Hoja1'!#REF!</xm:f>
          </x14:formula1>
          <xm:sqref>B23:B32 G23:J32 L23:L32 O23:R32</xm:sqref>
        </x14:dataValidation>
        <x14:dataValidation type="list" allowBlank="1" showInputMessage="1" showErrorMessage="1" xr:uid="{76302DB5-C042-4E09-8B64-184670527255}">
          <x14:formula1>
            <xm:f>'G:\2019\Riesgos\2019 v2\[Mapa de Riesgos Contractual 2019.xlsx]Hoja1'!#REF!</xm:f>
          </x14:formula1>
          <xm:sqref>B33:B52 G33:J52 L33:L52 O33:R52</xm:sqref>
        </x14:dataValidation>
        <x14:dataValidation type="list" allowBlank="1" showInputMessage="1" showErrorMessage="1" xr:uid="{792D25A5-D456-42A8-8706-C36C8C979CC4}">
          <x14:formula1>
            <xm:f>'G:\2019\Riesgos\2019 v2\[Mapa de Riesgos Direccionamiento 2019.xlsx]Hoja1'!#REF!</xm:f>
          </x14:formula1>
          <xm:sqref>B53:B57 G53:J57 L53:L57 O53:R57</xm:sqref>
        </x14:dataValidation>
        <x14:dataValidation type="list" allowBlank="1" showInputMessage="1" showErrorMessage="1" xr:uid="{E6638F35-F0D7-4CD1-9022-990E7738B7B8}">
          <x14:formula1>
            <xm:f>'[Mapa de Riesgos Documental 2019.xlsx]Hoja1'!#REF!</xm:f>
          </x14:formula1>
          <xm:sqref>B58:B62 O58:R62 L58:L62 G58:J62</xm:sqref>
        </x14:dataValidation>
        <x14:dataValidation type="list" allowBlank="1" showInputMessage="1" showErrorMessage="1" xr:uid="{A20010C7-BCF7-4E72-9F27-91802C9E1E8F}">
          <x14:formula1>
            <xm:f>'G:\2019\Riesgos\Mapas Nivel Nacional - copia\[Mapa de Riesgos Financiera 2019.xlsx]Hoja1'!#REF!</xm:f>
          </x14:formula1>
          <xm:sqref>B63:B67 G63:J67 L63:L67 O63:R67</xm:sqref>
        </x14:dataValidation>
        <x14:dataValidation type="list" allowBlank="1" showInputMessage="1" showErrorMessage="1" xr:uid="{593D4E7C-DD70-4FF6-A92F-17FDCD39E275}">
          <x14:formula1>
            <xm:f>'G:\2019\Riesgos\Mapas Nivel Nacional - copia\[Mapa de Riesgos Interinstitucional 2019.xlsx]Hoja1'!#REF!</xm:f>
          </x14:formula1>
          <xm:sqref>B78:B82 G78:J82 L78:L82 O78:R82</xm:sqref>
        </x14:dataValidation>
        <x14:dataValidation type="list" allowBlank="1" showInputMessage="1" showErrorMessage="1" xr:uid="{85EE93A4-8A59-4121-A587-BB8DF9F2B181}">
          <x14:formula1>
            <xm:f>'G:\2019\Riesgos\Mapas Nivel Nacional - copia\[Mapa de Riesgos Juridica 2019.xlsx]Hoja1'!#REF!</xm:f>
          </x14:formula1>
          <xm:sqref>B83:B87 G83:J87 L83:L87 O83:R87</xm:sqref>
        </x14:dataValidation>
        <x14:dataValidation type="list" allowBlank="1" showInputMessage="1" showErrorMessage="1" xr:uid="{51C6E6BC-4786-48BF-A8B4-D2B22BC15452}">
          <x14:formula1>
            <xm:f>'G:\2019\Riesgos\Mapas Nivel Nacional - copia\[Mapa de Riesgos OCI 2019.xlsx]Hoja1'!#REF!</xm:f>
          </x14:formula1>
          <xm:sqref>B88:B92 G88:J92 L88:L92 O88:R92</xm:sqref>
        </x14:dataValidation>
        <x14:dataValidation type="list" allowBlank="1" showInputMessage="1" showErrorMessage="1" xr:uid="{DE7A43C5-9F53-49EF-B45B-5811BF9C1674}">
          <x14:formula1>
            <xm:f>'G:\2019\Riesgos\Mapas Nivel Nacional - copia\[Mapa de Riesgos Particioacion 2019.xlsx]Hoja1'!#REF!</xm:f>
          </x14:formula1>
          <xm:sqref>B93:B97 O93:R97 L93:L97 G93:J97</xm:sqref>
        </x14:dataValidation>
        <x14:dataValidation type="list" allowBlank="1" showInputMessage="1" showErrorMessage="1" xr:uid="{3EDA9A16-D285-42D4-85C0-EDD65FFFC935}">
          <x14:formula1>
            <xm:f>'G:\2019\Riesgos\Mapas Nivel Nacional - copia\[Mapa de Riesgos Prevención 2019.xlsx]Hoja1'!#REF!</xm:f>
          </x14:formula1>
          <xm:sqref>G98:J102 L98:L102 O98:R102 B98:B102</xm:sqref>
        </x14:dataValidation>
        <x14:dataValidation type="list" allowBlank="1" showInputMessage="1" showErrorMessage="1" xr:uid="{86BA8553-F42B-445D-AFEE-0939E32C6148}">
          <x14:formula1>
            <xm:f>'G:\2019\Riesgos\Mapas Nivel Nacional - copia\[Mapa de Riesgos Registro 2019.xlsx]Hoja1'!#REF!</xm:f>
          </x14:formula1>
          <xm:sqref>B103:B112 O103:R112 L103:L112 G103:J112</xm:sqref>
        </x14:dataValidation>
        <x14:dataValidation type="list" allowBlank="1" showInputMessage="1" showErrorMessage="1" xr:uid="{E69563D8-7833-4CCA-9714-C55D207815ED}">
          <x14:formula1>
            <xm:f>'C:\Users\nather.rodriguez\Desktop\Caja de herramientas Riesgos 2019 Miercoles 05 de Junio RRR\Finales Equipos\[4. Formato Levantamiento Mapa de Riesgos 2019 RI - RyR.xlsx]Hoja1'!#REF!</xm:f>
          </x14:formula1>
          <xm:sqref>G133:G137</xm:sqref>
        </x14:dataValidation>
        <x14:dataValidation type="list" allowBlank="1" showInputMessage="1" showErrorMessage="1" xr:uid="{852BA29D-9813-4D48-BD7B-DF26734D7241}">
          <x14:formula1>
            <xm:f>'G:\2019\Riesgos\Mapas Nivel Nacional - copia\[Mapa de ServCiudadano 2019.xlsx]Hoja1'!#REF!</xm:f>
          </x14:formula1>
          <xm:sqref>B143:B147 O143:R147 L143:L147 G143:J147</xm:sqref>
        </x14:dataValidation>
        <x14:dataValidation type="list" allowBlank="1" showInputMessage="1" showErrorMessage="1" xr:uid="{34A37C5C-DADF-4ABF-A035-E03014C9F95C}">
          <x14:formula1>
            <xm:f>'G:\2019\Riesgos\Mapas Nivel Nacional - copia\[Mapa de Thumano 2019.xlsx]Hoja1'!#REF!</xm:f>
          </x14:formula1>
          <xm:sqref>G148:J152 L148:L152 O148:R152 B148:B152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3B6A3-B860-4724-9894-6EF41EB62624}">
  <sheetPr>
    <tabColor theme="9" tint="0.39997558519241921"/>
  </sheetPr>
  <dimension ref="A1:AA112"/>
  <sheetViews>
    <sheetView showGridLines="0" tabSelected="1" zoomScaleNormal="100" workbookViewId="0">
      <pane xSplit="3" ySplit="7" topLeftCell="D8" activePane="bottomRight" state="frozen"/>
      <selection pane="topRight" activeCell="B1" sqref="B1"/>
      <selection pane="bottomLeft" activeCell="A9" sqref="A9"/>
      <selection pane="bottomRight" activeCell="K8" sqref="K8"/>
    </sheetView>
  </sheetViews>
  <sheetFormatPr baseColWidth="10" defaultColWidth="11.42578125" defaultRowHeight="10.5" x14ac:dyDescent="0.15"/>
  <cols>
    <col min="1" max="1" width="3.42578125" style="39" customWidth="1"/>
    <col min="2" max="2" width="12.7109375" style="119" customWidth="1"/>
    <col min="3" max="3" width="18.42578125" style="119" customWidth="1"/>
    <col min="4" max="4" width="27.7109375" style="119" customWidth="1"/>
    <col min="5" max="5" width="12.42578125" style="118" customWidth="1"/>
    <col min="6" max="6" width="10.42578125" style="118" customWidth="1"/>
    <col min="7" max="7" width="3.28515625" style="119" bestFit="1" customWidth="1"/>
    <col min="8" max="9" width="4.140625" style="119" bestFit="1" customWidth="1"/>
    <col min="10" max="10" width="11.28515625" style="39" customWidth="1"/>
    <col min="11" max="11" width="52.5703125" style="119" customWidth="1"/>
    <col min="12" max="12" width="11" style="119" customWidth="1"/>
    <col min="13" max="13" width="8.7109375" style="119" bestFit="1" customWidth="1"/>
    <col min="14" max="14" width="3.28515625" style="119" bestFit="1" customWidth="1"/>
    <col min="15" max="16" width="4.140625" style="119" bestFit="1" customWidth="1"/>
    <col min="17" max="17" width="7.5703125" style="119" customWidth="1"/>
    <col min="18" max="18" width="15.28515625" style="119" bestFit="1" customWidth="1"/>
    <col min="19" max="19" width="26.5703125" style="119" customWidth="1"/>
    <col min="20" max="20" width="24" style="119" customWidth="1"/>
    <col min="21" max="21" width="17.42578125" style="119" customWidth="1"/>
    <col min="22" max="22" width="14" style="119" customWidth="1"/>
    <col min="23" max="23" width="18.7109375" style="119" bestFit="1" customWidth="1"/>
    <col min="24" max="16384" width="11.42578125" style="119"/>
  </cols>
  <sheetData>
    <row r="1" spans="1:27" x14ac:dyDescent="0.15">
      <c r="A1" s="439"/>
      <c r="B1" s="313"/>
      <c r="C1" s="314"/>
      <c r="D1" s="7" t="s">
        <v>2401</v>
      </c>
      <c r="E1" s="8"/>
      <c r="F1" s="8"/>
      <c r="G1" s="8"/>
      <c r="H1" s="8"/>
      <c r="I1" s="8"/>
      <c r="J1" s="8"/>
      <c r="K1" s="8"/>
      <c r="L1" s="8"/>
      <c r="M1" s="8"/>
      <c r="N1" s="8"/>
      <c r="O1" s="8"/>
      <c r="P1" s="8"/>
      <c r="Q1" s="8"/>
      <c r="R1" s="8"/>
      <c r="S1" s="8"/>
      <c r="T1" s="8"/>
      <c r="U1" s="8"/>
      <c r="V1" s="8"/>
      <c r="W1" s="8"/>
      <c r="X1" s="460"/>
      <c r="Y1" s="460"/>
      <c r="Z1" s="460"/>
      <c r="AA1" s="460"/>
    </row>
    <row r="2" spans="1:27" x14ac:dyDescent="0.15">
      <c r="A2" s="442"/>
      <c r="B2" s="315"/>
      <c r="C2" s="316"/>
      <c r="D2" s="7"/>
      <c r="E2" s="8"/>
      <c r="F2" s="8"/>
      <c r="G2" s="8"/>
      <c r="H2" s="8"/>
      <c r="I2" s="8"/>
      <c r="J2" s="8"/>
      <c r="K2" s="8"/>
      <c r="L2" s="8"/>
      <c r="M2" s="8"/>
      <c r="N2" s="8"/>
      <c r="O2" s="8"/>
      <c r="P2" s="8"/>
      <c r="Q2" s="8"/>
      <c r="R2" s="8"/>
      <c r="S2" s="8"/>
      <c r="T2" s="8"/>
      <c r="U2" s="8"/>
      <c r="V2" s="8"/>
      <c r="W2" s="8"/>
      <c r="X2" s="460"/>
      <c r="Y2" s="460"/>
      <c r="Z2" s="460"/>
      <c r="AA2" s="460"/>
    </row>
    <row r="3" spans="1:27" x14ac:dyDescent="0.15">
      <c r="A3" s="442"/>
      <c r="B3" s="315"/>
      <c r="C3" s="316"/>
      <c r="D3" s="7"/>
      <c r="E3" s="8"/>
      <c r="F3" s="8"/>
      <c r="G3" s="8"/>
      <c r="H3" s="8"/>
      <c r="I3" s="8"/>
      <c r="J3" s="8"/>
      <c r="K3" s="8"/>
      <c r="L3" s="8"/>
      <c r="M3" s="8"/>
      <c r="N3" s="8"/>
      <c r="O3" s="8"/>
      <c r="P3" s="8"/>
      <c r="Q3" s="8"/>
      <c r="R3" s="8"/>
      <c r="S3" s="8"/>
      <c r="T3" s="8"/>
      <c r="U3" s="8"/>
      <c r="V3" s="8"/>
      <c r="W3" s="8"/>
      <c r="X3" s="460"/>
      <c r="Y3" s="460"/>
      <c r="Z3" s="460"/>
      <c r="AA3" s="460"/>
    </row>
    <row r="4" spans="1:27" ht="11.25" thickBot="1" x14ac:dyDescent="0.2">
      <c r="A4" s="461"/>
      <c r="B4" s="317"/>
      <c r="C4" s="318"/>
      <c r="D4" s="9"/>
      <c r="E4" s="10"/>
      <c r="F4" s="10"/>
      <c r="G4" s="10"/>
      <c r="H4" s="10"/>
      <c r="I4" s="10"/>
      <c r="J4" s="10"/>
      <c r="K4" s="10"/>
      <c r="L4" s="10"/>
      <c r="M4" s="10"/>
      <c r="N4" s="10"/>
      <c r="O4" s="10"/>
      <c r="P4" s="10"/>
      <c r="Q4" s="10"/>
      <c r="R4" s="10"/>
      <c r="S4" s="10"/>
      <c r="T4" s="10"/>
      <c r="U4" s="10"/>
      <c r="V4" s="10"/>
      <c r="W4" s="10"/>
      <c r="X4" s="460"/>
      <c r="Y4" s="460"/>
      <c r="Z4" s="460"/>
      <c r="AA4" s="460"/>
    </row>
    <row r="5" spans="1:27" x14ac:dyDescent="0.15">
      <c r="A5" s="11" t="s">
        <v>0</v>
      </c>
      <c r="B5" s="12"/>
      <c r="C5" s="12"/>
      <c r="D5" s="12"/>
      <c r="E5" s="12"/>
      <c r="F5" s="13"/>
      <c r="G5" s="14" t="s">
        <v>2</v>
      </c>
      <c r="H5" s="15"/>
      <c r="I5" s="15"/>
      <c r="J5" s="15"/>
      <c r="K5" s="12" t="s">
        <v>5</v>
      </c>
      <c r="L5" s="12"/>
      <c r="M5" s="12"/>
      <c r="N5" s="15" t="s">
        <v>6</v>
      </c>
      <c r="O5" s="15"/>
      <c r="P5" s="15"/>
      <c r="Q5" s="16"/>
      <c r="R5" s="11" t="s">
        <v>1445</v>
      </c>
      <c r="S5" s="12"/>
      <c r="T5" s="12"/>
      <c r="U5" s="12"/>
      <c r="V5" s="12"/>
      <c r="W5" s="13"/>
      <c r="X5" s="460"/>
      <c r="Y5" s="460"/>
      <c r="Z5" s="460"/>
      <c r="AA5" s="460"/>
    </row>
    <row r="6" spans="1:27" s="39" customFormat="1" x14ac:dyDescent="0.25">
      <c r="A6" s="17"/>
      <c r="B6" s="18"/>
      <c r="C6" s="18"/>
      <c r="D6" s="18"/>
      <c r="E6" s="18"/>
      <c r="F6" s="19"/>
      <c r="G6" s="20"/>
      <c r="H6" s="21"/>
      <c r="I6" s="21"/>
      <c r="J6" s="21"/>
      <c r="K6" s="18"/>
      <c r="L6" s="18"/>
      <c r="M6" s="18"/>
      <c r="N6" s="21"/>
      <c r="O6" s="21"/>
      <c r="P6" s="21"/>
      <c r="Q6" s="22"/>
      <c r="R6" s="17"/>
      <c r="S6" s="18"/>
      <c r="T6" s="18"/>
      <c r="U6" s="18"/>
      <c r="V6" s="18"/>
      <c r="W6" s="19"/>
      <c r="X6" s="23"/>
      <c r="Y6" s="23"/>
      <c r="Z6" s="23"/>
      <c r="AA6" s="23"/>
    </row>
    <row r="7" spans="1:27" ht="80.25" thickBot="1" x14ac:dyDescent="0.2">
      <c r="A7" s="24" t="s">
        <v>798</v>
      </c>
      <c r="B7" s="25" t="s">
        <v>1446</v>
      </c>
      <c r="C7" s="25" t="s">
        <v>1</v>
      </c>
      <c r="D7" s="25" t="s">
        <v>1447</v>
      </c>
      <c r="E7" s="25" t="s">
        <v>1448</v>
      </c>
      <c r="F7" s="26" t="s">
        <v>1449</v>
      </c>
      <c r="G7" s="27" t="s">
        <v>3</v>
      </c>
      <c r="H7" s="28" t="s">
        <v>4</v>
      </c>
      <c r="I7" s="28" t="s">
        <v>1450</v>
      </c>
      <c r="J7" s="28" t="s">
        <v>14</v>
      </c>
      <c r="K7" s="25" t="s">
        <v>8</v>
      </c>
      <c r="L7" s="29" t="s">
        <v>1451</v>
      </c>
      <c r="M7" s="28" t="s">
        <v>1452</v>
      </c>
      <c r="N7" s="28" t="s">
        <v>3</v>
      </c>
      <c r="O7" s="28" t="s">
        <v>4</v>
      </c>
      <c r="P7" s="28" t="s">
        <v>1450</v>
      </c>
      <c r="Q7" s="30" t="s">
        <v>14</v>
      </c>
      <c r="R7" s="31" t="s">
        <v>21</v>
      </c>
      <c r="S7" s="29" t="s">
        <v>1453</v>
      </c>
      <c r="T7" s="29" t="s">
        <v>2402</v>
      </c>
      <c r="U7" s="29" t="s">
        <v>2403</v>
      </c>
      <c r="V7" s="29" t="s">
        <v>2404</v>
      </c>
      <c r="W7" s="32" t="s">
        <v>1454</v>
      </c>
      <c r="X7" s="460"/>
      <c r="Y7" s="460"/>
      <c r="Z7" s="460"/>
      <c r="AA7" s="460"/>
    </row>
    <row r="8" spans="1:27" s="39" customFormat="1" ht="73.5" x14ac:dyDescent="0.25">
      <c r="A8" s="445">
        <v>1</v>
      </c>
      <c r="B8" s="171" t="s">
        <v>84</v>
      </c>
      <c r="C8" s="446" t="s">
        <v>2405</v>
      </c>
      <c r="D8" s="33" t="s">
        <v>1472</v>
      </c>
      <c r="E8" s="34" t="s">
        <v>29</v>
      </c>
      <c r="F8" s="35" t="s">
        <v>1455</v>
      </c>
      <c r="G8" s="408">
        <v>3</v>
      </c>
      <c r="H8" s="408">
        <v>5</v>
      </c>
      <c r="I8" s="404">
        <f>G8*H8</f>
        <v>15</v>
      </c>
      <c r="J8" s="402" t="str">
        <f>IF(AND(I8&lt;=10,I8&gt;=5),"BAJA",IF(AND(I8&lt;=25,I8&gt;=15),"MODERADA",IF(AND(I8&lt;=50,I8&gt;=30),"ALTA",IF(AND(I8&lt;=100,I8&gt;=60),"EXTREMA","0"))))</f>
        <v>MODERADA</v>
      </c>
      <c r="K8" s="36" t="s">
        <v>2406</v>
      </c>
      <c r="L8" s="37" t="s">
        <v>1457</v>
      </c>
      <c r="M8" s="38">
        <v>70</v>
      </c>
      <c r="N8" s="408">
        <v>2</v>
      </c>
      <c r="O8" s="408">
        <v>5</v>
      </c>
      <c r="P8" s="404">
        <f>N8*O8</f>
        <v>10</v>
      </c>
      <c r="Q8" s="402" t="str">
        <f>IF(AND(P8&lt;=10,P8&gt;=5),"BAJA",IF(AND(P8&lt;=25,P8&gt;=15),"MODERADA",IF(AND(P8&lt;=50,P8&gt;=30),"ALTA",IF(AND(P8&lt;=100,P8&gt;=60),"EXTREMA","0"))))</f>
        <v>BAJA</v>
      </c>
      <c r="R8" s="447" t="s">
        <v>1473</v>
      </c>
      <c r="S8" s="116" t="s">
        <v>1474</v>
      </c>
      <c r="T8" s="116" t="s">
        <v>1475</v>
      </c>
      <c r="U8" s="344">
        <v>43554</v>
      </c>
      <c r="V8" s="116" t="s">
        <v>1347</v>
      </c>
      <c r="W8" s="116" t="s">
        <v>1476</v>
      </c>
    </row>
    <row r="9" spans="1:27" s="39" customFormat="1" ht="21" x14ac:dyDescent="0.25">
      <c r="A9" s="59"/>
      <c r="B9" s="60"/>
      <c r="C9" s="79"/>
      <c r="D9" s="40" t="s">
        <v>1477</v>
      </c>
      <c r="E9" s="41" t="s">
        <v>32</v>
      </c>
      <c r="F9" s="42"/>
      <c r="G9" s="61"/>
      <c r="H9" s="61"/>
      <c r="I9" s="407"/>
      <c r="J9" s="62"/>
      <c r="K9" s="43"/>
      <c r="L9" s="44"/>
      <c r="M9" s="45">
        <f>+[58]Controles!D136</f>
        <v>0</v>
      </c>
      <c r="N9" s="61"/>
      <c r="O9" s="61"/>
      <c r="P9" s="407"/>
      <c r="Q9" s="62"/>
      <c r="R9" s="44"/>
      <c r="S9" s="43"/>
      <c r="T9" s="43"/>
      <c r="U9" s="63"/>
      <c r="V9" s="43"/>
      <c r="W9" s="43"/>
    </row>
    <row r="10" spans="1:27" s="39" customFormat="1" ht="73.5" x14ac:dyDescent="0.25">
      <c r="A10" s="46">
        <v>1</v>
      </c>
      <c r="B10" s="47" t="s">
        <v>81</v>
      </c>
      <c r="C10" s="48" t="s">
        <v>1478</v>
      </c>
      <c r="D10" s="49" t="s">
        <v>1479</v>
      </c>
      <c r="E10" s="50" t="s">
        <v>30</v>
      </c>
      <c r="F10" s="51" t="s">
        <v>1455</v>
      </c>
      <c r="G10" s="79">
        <v>4</v>
      </c>
      <c r="H10" s="79">
        <v>10</v>
      </c>
      <c r="I10" s="427">
        <v>40</v>
      </c>
      <c r="J10" s="51" t="s">
        <v>1462</v>
      </c>
      <c r="K10" s="49" t="s">
        <v>1480</v>
      </c>
      <c r="L10" s="52" t="s">
        <v>1457</v>
      </c>
      <c r="M10" s="53">
        <v>70</v>
      </c>
      <c r="N10" s="79">
        <v>3</v>
      </c>
      <c r="O10" s="79">
        <v>10</v>
      </c>
      <c r="P10" s="427">
        <v>30</v>
      </c>
      <c r="Q10" s="51" t="s">
        <v>1462</v>
      </c>
      <c r="R10" s="52" t="s">
        <v>1463</v>
      </c>
      <c r="S10" s="54" t="s">
        <v>1481</v>
      </c>
      <c r="T10" s="49" t="s">
        <v>1482</v>
      </c>
      <c r="U10" s="55">
        <v>43313</v>
      </c>
      <c r="V10" s="54" t="s">
        <v>1483</v>
      </c>
      <c r="W10" s="49" t="s">
        <v>1484</v>
      </c>
    </row>
    <row r="11" spans="1:27" s="39" customFormat="1" ht="31.5" x14ac:dyDescent="0.25">
      <c r="A11" s="46"/>
      <c r="B11" s="47"/>
      <c r="C11" s="48"/>
      <c r="D11" s="49" t="s">
        <v>1485</v>
      </c>
      <c r="E11" s="50" t="s">
        <v>31</v>
      </c>
      <c r="F11" s="51"/>
      <c r="G11" s="79"/>
      <c r="H11" s="79"/>
      <c r="I11" s="427"/>
      <c r="J11" s="51"/>
      <c r="K11" s="49"/>
      <c r="L11" s="52"/>
      <c r="M11" s="53">
        <v>0</v>
      </c>
      <c r="N11" s="79"/>
      <c r="O11" s="79"/>
      <c r="P11" s="427"/>
      <c r="Q11" s="51"/>
      <c r="R11" s="52"/>
      <c r="S11" s="49"/>
      <c r="T11" s="49"/>
      <c r="U11" s="56"/>
      <c r="V11" s="49"/>
      <c r="W11" s="49"/>
    </row>
    <row r="12" spans="1:27" s="39" customFormat="1" ht="31.5" x14ac:dyDescent="0.25">
      <c r="A12" s="46"/>
      <c r="B12" s="47"/>
      <c r="C12" s="48"/>
      <c r="D12" s="49" t="s">
        <v>1486</v>
      </c>
      <c r="E12" s="50" t="s">
        <v>29</v>
      </c>
      <c r="F12" s="51"/>
      <c r="G12" s="79"/>
      <c r="H12" s="79"/>
      <c r="I12" s="427"/>
      <c r="J12" s="51"/>
      <c r="K12" s="49"/>
      <c r="L12" s="52"/>
      <c r="M12" s="53">
        <v>0</v>
      </c>
      <c r="N12" s="79"/>
      <c r="O12" s="79"/>
      <c r="P12" s="427"/>
      <c r="Q12" s="51"/>
      <c r="R12" s="52"/>
      <c r="S12" s="49"/>
      <c r="T12" s="49"/>
      <c r="U12" s="49"/>
      <c r="V12" s="49"/>
      <c r="W12" s="49"/>
    </row>
    <row r="13" spans="1:27" s="39" customFormat="1" x14ac:dyDescent="0.25">
      <c r="A13" s="46"/>
      <c r="B13" s="47"/>
      <c r="C13" s="48"/>
      <c r="D13" s="49" t="s">
        <v>1487</v>
      </c>
      <c r="E13" s="50" t="s">
        <v>28</v>
      </c>
      <c r="F13" s="51"/>
      <c r="G13" s="79"/>
      <c r="H13" s="79"/>
      <c r="I13" s="427"/>
      <c r="J13" s="51"/>
      <c r="K13" s="49"/>
      <c r="L13" s="52"/>
      <c r="M13" s="53">
        <v>0</v>
      </c>
      <c r="N13" s="79"/>
      <c r="O13" s="79"/>
      <c r="P13" s="427"/>
      <c r="Q13" s="51"/>
      <c r="R13" s="52"/>
      <c r="S13" s="49"/>
      <c r="T13" s="49"/>
      <c r="U13" s="49"/>
      <c r="V13" s="49"/>
      <c r="W13" s="49"/>
    </row>
    <row r="14" spans="1:27" s="39" customFormat="1" x14ac:dyDescent="0.25">
      <c r="A14" s="46"/>
      <c r="B14" s="47"/>
      <c r="C14" s="48"/>
      <c r="D14" s="49"/>
      <c r="E14" s="50" t="s">
        <v>32</v>
      </c>
      <c r="F14" s="51"/>
      <c r="G14" s="79"/>
      <c r="H14" s="79"/>
      <c r="I14" s="427"/>
      <c r="J14" s="51"/>
      <c r="K14" s="49"/>
      <c r="L14" s="52"/>
      <c r="M14" s="53">
        <v>0</v>
      </c>
      <c r="N14" s="79"/>
      <c r="O14" s="79"/>
      <c r="P14" s="427"/>
      <c r="Q14" s="51"/>
      <c r="R14" s="52"/>
      <c r="S14" s="49"/>
      <c r="T14" s="49"/>
      <c r="U14" s="49"/>
      <c r="V14" s="49"/>
      <c r="W14" s="49"/>
    </row>
    <row r="15" spans="1:27" s="39" customFormat="1" ht="52.5" x14ac:dyDescent="0.25">
      <c r="A15" s="46">
        <v>2</v>
      </c>
      <c r="B15" s="47" t="s">
        <v>81</v>
      </c>
      <c r="C15" s="47" t="s">
        <v>1488</v>
      </c>
      <c r="D15" s="52" t="s">
        <v>1489</v>
      </c>
      <c r="E15" s="57" t="s">
        <v>28</v>
      </c>
      <c r="F15" s="51" t="s">
        <v>1455</v>
      </c>
      <c r="G15" s="79">
        <v>1</v>
      </c>
      <c r="H15" s="79">
        <v>10</v>
      </c>
      <c r="I15" s="427">
        <v>10</v>
      </c>
      <c r="J15" s="51" t="s">
        <v>1458</v>
      </c>
      <c r="K15" s="52" t="s">
        <v>1490</v>
      </c>
      <c r="L15" s="52" t="s">
        <v>1457</v>
      </c>
      <c r="M15" s="53">
        <v>70</v>
      </c>
      <c r="N15" s="79">
        <v>1</v>
      </c>
      <c r="O15" s="79">
        <v>10</v>
      </c>
      <c r="P15" s="427">
        <v>10</v>
      </c>
      <c r="Q15" s="51" t="s">
        <v>1458</v>
      </c>
      <c r="R15" s="52" t="s">
        <v>1459</v>
      </c>
      <c r="S15" s="54" t="s">
        <v>1491</v>
      </c>
      <c r="T15" s="54" t="s">
        <v>1482</v>
      </c>
      <c r="U15" s="55">
        <v>43313</v>
      </c>
      <c r="V15" s="54" t="s">
        <v>1483</v>
      </c>
      <c r="W15" s="54" t="s">
        <v>1484</v>
      </c>
    </row>
    <row r="16" spans="1:27" s="39" customFormat="1" ht="42" x14ac:dyDescent="0.25">
      <c r="A16" s="46"/>
      <c r="B16" s="47"/>
      <c r="C16" s="47"/>
      <c r="D16" s="52" t="s">
        <v>1492</v>
      </c>
      <c r="E16" s="50"/>
      <c r="F16" s="51"/>
      <c r="G16" s="79"/>
      <c r="H16" s="79"/>
      <c r="I16" s="427"/>
      <c r="J16" s="51"/>
      <c r="K16" s="49"/>
      <c r="L16" s="52"/>
      <c r="M16" s="53">
        <v>0</v>
      </c>
      <c r="N16" s="79"/>
      <c r="O16" s="79"/>
      <c r="P16" s="427"/>
      <c r="Q16" s="51"/>
      <c r="R16" s="52"/>
      <c r="S16" s="54"/>
      <c r="T16" s="54"/>
      <c r="U16" s="54"/>
      <c r="V16" s="54"/>
      <c r="W16" s="54"/>
    </row>
    <row r="17" spans="1:23" s="39" customFormat="1" ht="42" x14ac:dyDescent="0.25">
      <c r="A17" s="46"/>
      <c r="B17" s="47"/>
      <c r="C17" s="47"/>
      <c r="D17" s="49" t="s">
        <v>1493</v>
      </c>
      <c r="E17" s="50"/>
      <c r="F17" s="51"/>
      <c r="G17" s="79"/>
      <c r="H17" s="79"/>
      <c r="I17" s="427"/>
      <c r="J17" s="51"/>
      <c r="K17" s="49"/>
      <c r="L17" s="52"/>
      <c r="M17" s="53">
        <v>0</v>
      </c>
      <c r="N17" s="79"/>
      <c r="O17" s="79"/>
      <c r="P17" s="427"/>
      <c r="Q17" s="51"/>
      <c r="R17" s="52"/>
      <c r="S17" s="54"/>
      <c r="T17" s="54"/>
      <c r="U17" s="54"/>
      <c r="V17" s="54"/>
      <c r="W17" s="54"/>
    </row>
    <row r="18" spans="1:23" s="39" customFormat="1" ht="31.5" x14ac:dyDescent="0.25">
      <c r="A18" s="46"/>
      <c r="B18" s="47"/>
      <c r="C18" s="47"/>
      <c r="D18" s="49" t="s">
        <v>1494</v>
      </c>
      <c r="E18" s="50"/>
      <c r="F18" s="51"/>
      <c r="G18" s="79"/>
      <c r="H18" s="79"/>
      <c r="I18" s="427"/>
      <c r="J18" s="51"/>
      <c r="K18" s="49"/>
      <c r="L18" s="52"/>
      <c r="M18" s="53">
        <v>0</v>
      </c>
      <c r="N18" s="79"/>
      <c r="O18" s="79"/>
      <c r="P18" s="427"/>
      <c r="Q18" s="51"/>
      <c r="R18" s="52"/>
      <c r="S18" s="54"/>
      <c r="T18" s="54"/>
      <c r="U18" s="54"/>
      <c r="V18" s="54"/>
      <c r="W18" s="54"/>
    </row>
    <row r="19" spans="1:23" s="39" customFormat="1" ht="63" x14ac:dyDescent="0.25">
      <c r="A19" s="46">
        <v>3</v>
      </c>
      <c r="B19" s="47" t="s">
        <v>81</v>
      </c>
      <c r="C19" s="47" t="s">
        <v>1495</v>
      </c>
      <c r="D19" s="58" t="s">
        <v>1496</v>
      </c>
      <c r="E19" s="57" t="s">
        <v>28</v>
      </c>
      <c r="F19" s="51" t="s">
        <v>1455</v>
      </c>
      <c r="G19" s="79">
        <v>1</v>
      </c>
      <c r="H19" s="79">
        <v>20</v>
      </c>
      <c r="I19" s="427">
        <v>20</v>
      </c>
      <c r="J19" s="51" t="s">
        <v>1456</v>
      </c>
      <c r="K19" s="49" t="s">
        <v>1497</v>
      </c>
      <c r="L19" s="52" t="s">
        <v>1457</v>
      </c>
      <c r="M19" s="53">
        <v>55</v>
      </c>
      <c r="N19" s="79">
        <v>1</v>
      </c>
      <c r="O19" s="79">
        <v>10</v>
      </c>
      <c r="P19" s="427">
        <v>10</v>
      </c>
      <c r="Q19" s="51" t="s">
        <v>1458</v>
      </c>
      <c r="R19" s="52" t="s">
        <v>1459</v>
      </c>
      <c r="S19" s="54" t="s">
        <v>1491</v>
      </c>
      <c r="T19" s="54" t="s">
        <v>1498</v>
      </c>
      <c r="U19" s="55">
        <v>43313</v>
      </c>
      <c r="V19" s="54" t="s">
        <v>1483</v>
      </c>
      <c r="W19" s="54" t="s">
        <v>1499</v>
      </c>
    </row>
    <row r="20" spans="1:23" s="39" customFormat="1" ht="42" x14ac:dyDescent="0.25">
      <c r="A20" s="46"/>
      <c r="B20" s="47"/>
      <c r="C20" s="47"/>
      <c r="D20" s="49" t="s">
        <v>1500</v>
      </c>
      <c r="E20" s="50" t="s">
        <v>29</v>
      </c>
      <c r="F20" s="51"/>
      <c r="G20" s="79"/>
      <c r="H20" s="79"/>
      <c r="I20" s="427"/>
      <c r="J20" s="51"/>
      <c r="K20" s="49" t="s">
        <v>1501</v>
      </c>
      <c r="L20" s="52" t="s">
        <v>1465</v>
      </c>
      <c r="M20" s="53">
        <v>70</v>
      </c>
      <c r="N20" s="79"/>
      <c r="O20" s="79"/>
      <c r="P20" s="427"/>
      <c r="Q20" s="51"/>
      <c r="R20" s="52"/>
      <c r="S20" s="54"/>
      <c r="T20" s="54"/>
      <c r="U20" s="54"/>
      <c r="V20" s="54"/>
      <c r="W20" s="54"/>
    </row>
    <row r="21" spans="1:23" s="39" customFormat="1" ht="31.5" x14ac:dyDescent="0.25">
      <c r="A21" s="46"/>
      <c r="B21" s="47"/>
      <c r="C21" s="47"/>
      <c r="D21" s="49" t="s">
        <v>737</v>
      </c>
      <c r="E21" s="50" t="s">
        <v>31</v>
      </c>
      <c r="F21" s="51"/>
      <c r="G21" s="79"/>
      <c r="H21" s="79"/>
      <c r="I21" s="427"/>
      <c r="J21" s="51"/>
      <c r="K21" s="49"/>
      <c r="L21" s="52"/>
      <c r="M21" s="53">
        <v>0</v>
      </c>
      <c r="N21" s="79"/>
      <c r="O21" s="79"/>
      <c r="P21" s="427"/>
      <c r="Q21" s="51"/>
      <c r="R21" s="52"/>
      <c r="S21" s="54"/>
      <c r="T21" s="54"/>
      <c r="U21" s="54"/>
      <c r="V21" s="54"/>
      <c r="W21" s="54"/>
    </row>
    <row r="22" spans="1:23" s="39" customFormat="1" ht="94.5" x14ac:dyDescent="0.25">
      <c r="A22" s="46">
        <v>4</v>
      </c>
      <c r="B22" s="47" t="s">
        <v>81</v>
      </c>
      <c r="C22" s="47" t="s">
        <v>1502</v>
      </c>
      <c r="D22" s="52" t="s">
        <v>1461</v>
      </c>
      <c r="E22" s="57" t="s">
        <v>28</v>
      </c>
      <c r="F22" s="51" t="s">
        <v>1455</v>
      </c>
      <c r="G22" s="79">
        <v>4</v>
      </c>
      <c r="H22" s="79">
        <v>10</v>
      </c>
      <c r="I22" s="427">
        <v>40</v>
      </c>
      <c r="J22" s="51" t="s">
        <v>1462</v>
      </c>
      <c r="K22" s="54" t="s">
        <v>1503</v>
      </c>
      <c r="L22" s="52" t="s">
        <v>1457</v>
      </c>
      <c r="M22" s="53">
        <v>85</v>
      </c>
      <c r="N22" s="79">
        <v>2</v>
      </c>
      <c r="O22" s="79">
        <v>10</v>
      </c>
      <c r="P22" s="427">
        <v>20</v>
      </c>
      <c r="Q22" s="51" t="s">
        <v>1456</v>
      </c>
      <c r="R22" s="52" t="s">
        <v>1463</v>
      </c>
      <c r="S22" s="54" t="s">
        <v>1504</v>
      </c>
      <c r="T22" s="54" t="s">
        <v>1498</v>
      </c>
      <c r="U22" s="55">
        <v>43313</v>
      </c>
      <c r="V22" s="54" t="s">
        <v>1483</v>
      </c>
      <c r="W22" s="54" t="s">
        <v>1505</v>
      </c>
    </row>
    <row r="23" spans="1:23" s="39" customFormat="1" ht="42" x14ac:dyDescent="0.25">
      <c r="A23" s="46"/>
      <c r="B23" s="47"/>
      <c r="C23" s="47"/>
      <c r="D23" s="52" t="s">
        <v>1262</v>
      </c>
      <c r="E23" s="50" t="s">
        <v>29</v>
      </c>
      <c r="F23" s="51"/>
      <c r="G23" s="79"/>
      <c r="H23" s="79"/>
      <c r="I23" s="427"/>
      <c r="J23" s="51"/>
      <c r="K23" s="49"/>
      <c r="L23" s="52"/>
      <c r="M23" s="53">
        <v>0</v>
      </c>
      <c r="N23" s="79"/>
      <c r="O23" s="79"/>
      <c r="P23" s="427"/>
      <c r="Q23" s="51"/>
      <c r="R23" s="52"/>
      <c r="S23" s="54"/>
      <c r="T23" s="54"/>
      <c r="U23" s="54"/>
      <c r="V23" s="54"/>
      <c r="W23" s="54"/>
    </row>
    <row r="24" spans="1:23" s="39" customFormat="1" ht="42" x14ac:dyDescent="0.25">
      <c r="A24" s="46"/>
      <c r="B24" s="47"/>
      <c r="C24" s="47"/>
      <c r="D24" s="52" t="s">
        <v>1464</v>
      </c>
      <c r="E24" s="50" t="s">
        <v>32</v>
      </c>
      <c r="F24" s="51"/>
      <c r="G24" s="79"/>
      <c r="H24" s="79"/>
      <c r="I24" s="427"/>
      <c r="J24" s="51"/>
      <c r="K24" s="49"/>
      <c r="L24" s="52"/>
      <c r="M24" s="53">
        <v>0</v>
      </c>
      <c r="N24" s="79"/>
      <c r="O24" s="79"/>
      <c r="P24" s="427"/>
      <c r="Q24" s="51"/>
      <c r="R24" s="52"/>
      <c r="S24" s="54"/>
      <c r="T24" s="54"/>
      <c r="U24" s="54"/>
      <c r="V24" s="54"/>
      <c r="W24" s="54"/>
    </row>
    <row r="25" spans="1:23" s="39" customFormat="1" ht="105" x14ac:dyDescent="0.25">
      <c r="A25" s="59">
        <v>1</v>
      </c>
      <c r="B25" s="60" t="s">
        <v>80</v>
      </c>
      <c r="C25" s="61" t="s">
        <v>1506</v>
      </c>
      <c r="D25" s="40" t="s">
        <v>1507</v>
      </c>
      <c r="E25" s="82" t="s">
        <v>28</v>
      </c>
      <c r="F25" s="42" t="s">
        <v>1455</v>
      </c>
      <c r="G25" s="61">
        <v>1</v>
      </c>
      <c r="H25" s="61">
        <v>20</v>
      </c>
      <c r="I25" s="407">
        <f>G25*H25</f>
        <v>20</v>
      </c>
      <c r="J25" s="62" t="str">
        <f>IF(AND(I25&lt;=10,I25&gt;=5),"BAJA",IF(AND(I25&lt;=25,I25&gt;=15),"MODERADA",IF(AND(I25&lt;=50,I25&gt;=30),"ALTA",IF(AND(I25&lt;=100,I25&gt;=60),"EXTREMA","0"))))</f>
        <v>MODERADA</v>
      </c>
      <c r="K25" s="49" t="s">
        <v>1508</v>
      </c>
      <c r="L25" s="44" t="s">
        <v>1457</v>
      </c>
      <c r="M25" s="45">
        <v>85</v>
      </c>
      <c r="N25" s="61">
        <v>1</v>
      </c>
      <c r="O25" s="61">
        <v>20</v>
      </c>
      <c r="P25" s="407">
        <f>N25*O25</f>
        <v>20</v>
      </c>
      <c r="Q25" s="62" t="str">
        <f>IF(AND(P25&lt;=10,P25&gt;=5),"BAJA",IF(AND(P25&lt;=25,P25&gt;=15),"MODERADA",IF(AND(P25&lt;=50,P25&gt;=30),"ALTA",IF(AND(P25&lt;=100,P25&gt;=60),"EXTREMA","0"))))</f>
        <v>MODERADA</v>
      </c>
      <c r="R25" s="44" t="s">
        <v>1463</v>
      </c>
      <c r="S25" s="43" t="s">
        <v>1509</v>
      </c>
      <c r="T25" s="43" t="s">
        <v>1082</v>
      </c>
      <c r="U25" s="63">
        <v>43284</v>
      </c>
      <c r="V25" s="43" t="s">
        <v>1510</v>
      </c>
      <c r="W25" s="43" t="s">
        <v>1505</v>
      </c>
    </row>
    <row r="26" spans="1:23" s="39" customFormat="1" ht="126" x14ac:dyDescent="0.25">
      <c r="A26" s="59"/>
      <c r="B26" s="60"/>
      <c r="C26" s="61"/>
      <c r="D26" s="40" t="s">
        <v>1511</v>
      </c>
      <c r="E26" s="50"/>
      <c r="F26" s="42"/>
      <c r="G26" s="61"/>
      <c r="H26" s="61"/>
      <c r="I26" s="407"/>
      <c r="J26" s="62"/>
      <c r="K26" s="54" t="s">
        <v>1512</v>
      </c>
      <c r="L26" s="44" t="s">
        <v>1457</v>
      </c>
      <c r="M26" s="45">
        <v>70</v>
      </c>
      <c r="N26" s="61"/>
      <c r="O26" s="61"/>
      <c r="P26" s="407"/>
      <c r="Q26" s="62"/>
      <c r="R26" s="44"/>
      <c r="S26" s="43"/>
      <c r="T26" s="43"/>
      <c r="U26" s="63"/>
      <c r="V26" s="43"/>
      <c r="W26" s="43"/>
    </row>
    <row r="27" spans="1:23" s="39" customFormat="1" ht="52.5" x14ac:dyDescent="0.25">
      <c r="A27" s="59"/>
      <c r="B27" s="60"/>
      <c r="C27" s="61"/>
      <c r="D27" s="40" t="s">
        <v>1513</v>
      </c>
      <c r="E27" s="50"/>
      <c r="F27" s="42"/>
      <c r="G27" s="61"/>
      <c r="H27" s="61"/>
      <c r="I27" s="407"/>
      <c r="J27" s="62"/>
      <c r="K27" s="43"/>
      <c r="L27" s="44"/>
      <c r="M27" s="45">
        <f>+[59]Controles!E151</f>
        <v>0</v>
      </c>
      <c r="N27" s="61"/>
      <c r="O27" s="61"/>
      <c r="P27" s="407"/>
      <c r="Q27" s="62"/>
      <c r="R27" s="44"/>
      <c r="S27" s="43"/>
      <c r="T27" s="43"/>
      <c r="U27" s="43"/>
      <c r="V27" s="43"/>
      <c r="W27" s="43"/>
    </row>
    <row r="28" spans="1:23" s="39" customFormat="1" ht="94.5" x14ac:dyDescent="0.25">
      <c r="A28" s="59">
        <v>2</v>
      </c>
      <c r="B28" s="60" t="s">
        <v>80</v>
      </c>
      <c r="C28" s="60" t="s">
        <v>1514</v>
      </c>
      <c r="D28" s="448" t="s">
        <v>1515</v>
      </c>
      <c r="E28" s="113" t="s">
        <v>28</v>
      </c>
      <c r="F28" s="42" t="s">
        <v>1455</v>
      </c>
      <c r="G28" s="61">
        <v>1</v>
      </c>
      <c r="H28" s="61">
        <v>20</v>
      </c>
      <c r="I28" s="407">
        <f>G28*H28</f>
        <v>20</v>
      </c>
      <c r="J28" s="62" t="str">
        <f>IF(AND(I28&lt;=10,I28&gt;=5),"BAJA",IF(AND(I28&lt;=25,I28&gt;=15),"MODERADA",IF(AND(I28&lt;=50,I28&gt;=30),"ALTA",IF(AND(I28&lt;=100,I28&gt;=60),"EXTREMA","0"))))</f>
        <v>MODERADA</v>
      </c>
      <c r="K28" s="83" t="s">
        <v>1516</v>
      </c>
      <c r="L28" s="44" t="s">
        <v>1457</v>
      </c>
      <c r="M28" s="45">
        <v>85</v>
      </c>
      <c r="N28" s="61">
        <v>1</v>
      </c>
      <c r="O28" s="61">
        <v>20</v>
      </c>
      <c r="P28" s="407">
        <f>N28*O28</f>
        <v>20</v>
      </c>
      <c r="Q28" s="62" t="str">
        <f>IF(AND(P28&lt;=10,P28&gt;=5),"BAJA",IF(AND(P28&lt;=25,P28&gt;=15),"MODERADA",IF(AND(P28&lt;=50,P28&gt;=30),"ALTA",IF(AND(P28&lt;=100,P28&gt;=60),"EXTREMA","0"))))</f>
        <v>MODERADA</v>
      </c>
      <c r="R28" s="44" t="s">
        <v>1459</v>
      </c>
      <c r="S28" s="43" t="s">
        <v>1517</v>
      </c>
      <c r="T28" s="43" t="s">
        <v>1082</v>
      </c>
      <c r="U28" s="63">
        <v>43284</v>
      </c>
      <c r="V28" s="43" t="s">
        <v>1510</v>
      </c>
      <c r="W28" s="43" t="s">
        <v>1505</v>
      </c>
    </row>
    <row r="29" spans="1:23" s="39" customFormat="1" ht="52.5" x14ac:dyDescent="0.25">
      <c r="A29" s="59"/>
      <c r="B29" s="60"/>
      <c r="C29" s="60"/>
      <c r="D29" s="448" t="s">
        <v>1518</v>
      </c>
      <c r="E29" s="114" t="s">
        <v>32</v>
      </c>
      <c r="F29" s="42"/>
      <c r="G29" s="61"/>
      <c r="H29" s="61"/>
      <c r="I29" s="407"/>
      <c r="J29" s="62"/>
      <c r="K29" s="83" t="s">
        <v>1519</v>
      </c>
      <c r="L29" s="91" t="s">
        <v>1457</v>
      </c>
      <c r="M29" s="90">
        <v>70</v>
      </c>
      <c r="N29" s="61"/>
      <c r="O29" s="61"/>
      <c r="P29" s="407"/>
      <c r="Q29" s="62"/>
      <c r="R29" s="91"/>
      <c r="S29" s="226"/>
      <c r="T29" s="226"/>
      <c r="U29" s="357"/>
      <c r="V29" s="81"/>
      <c r="W29" s="81"/>
    </row>
    <row r="30" spans="1:23" s="39" customFormat="1" ht="31.5" x14ac:dyDescent="0.15">
      <c r="A30" s="59"/>
      <c r="B30" s="60"/>
      <c r="C30" s="60"/>
      <c r="D30" s="449" t="s">
        <v>1520</v>
      </c>
      <c r="E30" s="114"/>
      <c r="F30" s="42"/>
      <c r="G30" s="61"/>
      <c r="H30" s="61"/>
      <c r="I30" s="407"/>
      <c r="J30" s="62"/>
      <c r="K30" s="83"/>
      <c r="L30" s="91"/>
      <c r="M30" s="90">
        <f>+[59]Controles!E165</f>
        <v>0</v>
      </c>
      <c r="N30" s="61"/>
      <c r="O30" s="61"/>
      <c r="P30" s="407"/>
      <c r="Q30" s="62"/>
      <c r="R30" s="91"/>
      <c r="S30" s="68"/>
      <c r="T30" s="68"/>
      <c r="U30" s="68"/>
      <c r="V30" s="43"/>
      <c r="W30" s="43"/>
    </row>
    <row r="31" spans="1:23" s="39" customFormat="1" ht="94.5" x14ac:dyDescent="0.25">
      <c r="A31" s="450">
        <v>3</v>
      </c>
      <c r="B31" s="224" t="s">
        <v>80</v>
      </c>
      <c r="C31" s="224" t="s">
        <v>1521</v>
      </c>
      <c r="D31" s="448" t="s">
        <v>1522</v>
      </c>
      <c r="E31" s="113" t="s">
        <v>29</v>
      </c>
      <c r="F31" s="115" t="s">
        <v>1455</v>
      </c>
      <c r="G31" s="369">
        <v>2</v>
      </c>
      <c r="H31" s="369">
        <v>10</v>
      </c>
      <c r="I31" s="423">
        <f>G31*H31</f>
        <v>20</v>
      </c>
      <c r="J31" s="422" t="str">
        <f>IF(AND(I31&lt;=10,I31&gt;=5),"BAJA",IF(AND(I31&lt;=25,I31&gt;=15),"MODERADA",IF(AND(I31&lt;=50,I31&gt;=30),"ALTA",IF(AND(I31&lt;=100,I31&gt;=60),"EXTREMA","0"))))</f>
        <v>MODERADA</v>
      </c>
      <c r="K31" s="83" t="s">
        <v>1523</v>
      </c>
      <c r="L31" s="91" t="s">
        <v>1457</v>
      </c>
      <c r="M31" s="90">
        <v>85</v>
      </c>
      <c r="N31" s="369">
        <v>1</v>
      </c>
      <c r="O31" s="369">
        <v>10</v>
      </c>
      <c r="P31" s="423">
        <f>N31*O31</f>
        <v>10</v>
      </c>
      <c r="Q31" s="422" t="str">
        <f>IF(AND(P31&lt;=10,P31&gt;=5),"BAJA",IF(AND(P31&lt;=25,P31&gt;=15),"MODERADA",IF(AND(P31&lt;=50,P31&gt;=30),"ALTA",IF(AND(P31&lt;=100,P31&gt;=60),"EXTREMA","0"))))</f>
        <v>BAJA</v>
      </c>
      <c r="R31" s="44" t="s">
        <v>1459</v>
      </c>
      <c r="S31" s="43" t="s">
        <v>1524</v>
      </c>
      <c r="T31" s="43" t="s">
        <v>1525</v>
      </c>
      <c r="U31" s="63">
        <v>43284</v>
      </c>
      <c r="V31" s="43" t="s">
        <v>1510</v>
      </c>
      <c r="W31" s="43" t="s">
        <v>1505</v>
      </c>
    </row>
    <row r="32" spans="1:23" s="39" customFormat="1" ht="42" x14ac:dyDescent="0.25">
      <c r="A32" s="450"/>
      <c r="B32" s="224"/>
      <c r="C32" s="224"/>
      <c r="D32" s="448" t="s">
        <v>1526</v>
      </c>
      <c r="E32" s="114"/>
      <c r="F32" s="115"/>
      <c r="G32" s="369"/>
      <c r="H32" s="369"/>
      <c r="I32" s="423"/>
      <c r="J32" s="422"/>
      <c r="K32" s="83"/>
      <c r="L32" s="91"/>
      <c r="M32" s="90">
        <f>+[59]Controles!D179</f>
        <v>0</v>
      </c>
      <c r="N32" s="369"/>
      <c r="O32" s="369"/>
      <c r="P32" s="423"/>
      <c r="Q32" s="422"/>
      <c r="R32" s="91"/>
      <c r="S32" s="68"/>
      <c r="T32" s="68"/>
      <c r="U32" s="68"/>
      <c r="V32" s="68"/>
      <c r="W32" s="68"/>
    </row>
    <row r="33" spans="1:23" s="39" customFormat="1" ht="31.5" x14ac:dyDescent="0.15">
      <c r="A33" s="450"/>
      <c r="B33" s="224"/>
      <c r="C33" s="224"/>
      <c r="D33" s="449" t="s">
        <v>1527</v>
      </c>
      <c r="E33" s="116"/>
      <c r="F33" s="115"/>
      <c r="G33" s="369"/>
      <c r="H33" s="369"/>
      <c r="I33" s="423"/>
      <c r="J33" s="422"/>
      <c r="K33" s="83"/>
      <c r="L33" s="91"/>
      <c r="M33" s="90">
        <f>+[59]Controles!E179</f>
        <v>0</v>
      </c>
      <c r="N33" s="369"/>
      <c r="O33" s="369"/>
      <c r="P33" s="423"/>
      <c r="Q33" s="422"/>
      <c r="R33" s="91"/>
      <c r="S33" s="68"/>
      <c r="T33" s="68"/>
      <c r="U33" s="68"/>
      <c r="V33" s="68"/>
      <c r="W33" s="68"/>
    </row>
    <row r="34" spans="1:23" s="39" customFormat="1" ht="63" x14ac:dyDescent="0.25">
      <c r="A34" s="59">
        <v>1</v>
      </c>
      <c r="B34" s="60" t="s">
        <v>86</v>
      </c>
      <c r="C34" s="61" t="s">
        <v>2407</v>
      </c>
      <c r="D34" s="43" t="s">
        <v>1528</v>
      </c>
      <c r="E34" s="50" t="s">
        <v>28</v>
      </c>
      <c r="F34" s="62" t="s">
        <v>1455</v>
      </c>
      <c r="G34" s="61">
        <v>1</v>
      </c>
      <c r="H34" s="61">
        <v>10</v>
      </c>
      <c r="I34" s="407">
        <v>10</v>
      </c>
      <c r="J34" s="62" t="s">
        <v>1458</v>
      </c>
      <c r="K34" s="43" t="s">
        <v>1529</v>
      </c>
      <c r="L34" s="44" t="s">
        <v>1457</v>
      </c>
      <c r="M34" s="45">
        <v>85</v>
      </c>
      <c r="N34" s="61">
        <v>1</v>
      </c>
      <c r="O34" s="61">
        <v>10</v>
      </c>
      <c r="P34" s="407">
        <v>10</v>
      </c>
      <c r="Q34" s="62" t="s">
        <v>1458</v>
      </c>
      <c r="R34" s="43" t="s">
        <v>1459</v>
      </c>
      <c r="S34" s="43" t="s">
        <v>1530</v>
      </c>
      <c r="T34" s="43" t="s">
        <v>1531</v>
      </c>
      <c r="U34" s="63">
        <v>43344</v>
      </c>
      <c r="V34" s="43" t="s">
        <v>1398</v>
      </c>
      <c r="W34" s="43" t="s">
        <v>1532</v>
      </c>
    </row>
    <row r="35" spans="1:23" s="39" customFormat="1" ht="73.5" x14ac:dyDescent="0.25">
      <c r="A35" s="59"/>
      <c r="B35" s="60"/>
      <c r="C35" s="61"/>
      <c r="D35" s="43" t="s">
        <v>1533</v>
      </c>
      <c r="E35" s="50" t="s">
        <v>31</v>
      </c>
      <c r="F35" s="62"/>
      <c r="G35" s="61"/>
      <c r="H35" s="61"/>
      <c r="I35" s="407"/>
      <c r="J35" s="62"/>
      <c r="K35" s="43" t="s">
        <v>1534</v>
      </c>
      <c r="L35" s="44" t="s">
        <v>1457</v>
      </c>
      <c r="M35" s="45">
        <v>85</v>
      </c>
      <c r="N35" s="61"/>
      <c r="O35" s="61"/>
      <c r="P35" s="407"/>
      <c r="Q35" s="62"/>
      <c r="R35" s="43"/>
      <c r="S35" s="43"/>
      <c r="T35" s="43"/>
      <c r="U35" s="63"/>
      <c r="V35" s="43"/>
      <c r="W35" s="43"/>
    </row>
    <row r="36" spans="1:23" s="39" customFormat="1" ht="84" x14ac:dyDescent="0.25">
      <c r="A36" s="59">
        <v>2</v>
      </c>
      <c r="B36" s="60" t="s">
        <v>86</v>
      </c>
      <c r="C36" s="61" t="s">
        <v>2408</v>
      </c>
      <c r="D36" s="43" t="s">
        <v>1535</v>
      </c>
      <c r="E36" s="57" t="s">
        <v>31</v>
      </c>
      <c r="F36" s="62" t="s">
        <v>1455</v>
      </c>
      <c r="G36" s="61">
        <v>3</v>
      </c>
      <c r="H36" s="61">
        <v>10</v>
      </c>
      <c r="I36" s="407">
        <v>30</v>
      </c>
      <c r="J36" s="62" t="s">
        <v>1462</v>
      </c>
      <c r="K36" s="43" t="s">
        <v>1536</v>
      </c>
      <c r="L36" s="44" t="s">
        <v>1457</v>
      </c>
      <c r="M36" s="45">
        <v>85</v>
      </c>
      <c r="N36" s="61">
        <v>1</v>
      </c>
      <c r="O36" s="61">
        <v>10</v>
      </c>
      <c r="P36" s="407">
        <v>10</v>
      </c>
      <c r="Q36" s="62" t="s">
        <v>1458</v>
      </c>
      <c r="R36" s="43" t="s">
        <v>1459</v>
      </c>
      <c r="S36" s="43" t="s">
        <v>1530</v>
      </c>
      <c r="T36" s="43" t="s">
        <v>1531</v>
      </c>
      <c r="U36" s="63">
        <v>43344</v>
      </c>
      <c r="V36" s="43" t="s">
        <v>1398</v>
      </c>
      <c r="W36" s="43" t="s">
        <v>1537</v>
      </c>
    </row>
    <row r="37" spans="1:23" s="39" customFormat="1" ht="84" x14ac:dyDescent="0.25">
      <c r="A37" s="59"/>
      <c r="B37" s="60"/>
      <c r="C37" s="61"/>
      <c r="D37" s="43" t="s">
        <v>1538</v>
      </c>
      <c r="E37" s="50" t="s">
        <v>28</v>
      </c>
      <c r="F37" s="62"/>
      <c r="G37" s="61"/>
      <c r="H37" s="61"/>
      <c r="I37" s="407"/>
      <c r="J37" s="62"/>
      <c r="K37" s="43" t="s">
        <v>1539</v>
      </c>
      <c r="L37" s="44" t="s">
        <v>1457</v>
      </c>
      <c r="M37" s="45">
        <v>85</v>
      </c>
      <c r="N37" s="61"/>
      <c r="O37" s="61"/>
      <c r="P37" s="407"/>
      <c r="Q37" s="62"/>
      <c r="R37" s="43"/>
      <c r="S37" s="43"/>
      <c r="T37" s="43"/>
      <c r="U37" s="43"/>
      <c r="V37" s="43"/>
      <c r="W37" s="43"/>
    </row>
    <row r="38" spans="1:23" s="39" customFormat="1" ht="84" x14ac:dyDescent="0.25">
      <c r="A38" s="59"/>
      <c r="B38" s="60"/>
      <c r="C38" s="61"/>
      <c r="D38" s="43" t="s">
        <v>1540</v>
      </c>
      <c r="E38" s="50" t="s">
        <v>32</v>
      </c>
      <c r="F38" s="62"/>
      <c r="G38" s="61"/>
      <c r="H38" s="61"/>
      <c r="I38" s="407"/>
      <c r="J38" s="62"/>
      <c r="K38" s="43" t="s">
        <v>1541</v>
      </c>
      <c r="L38" s="44" t="s">
        <v>1457</v>
      </c>
      <c r="M38" s="45">
        <v>85</v>
      </c>
      <c r="N38" s="61"/>
      <c r="O38" s="61"/>
      <c r="P38" s="407"/>
      <c r="Q38" s="62"/>
      <c r="R38" s="43"/>
      <c r="S38" s="43"/>
      <c r="T38" s="43"/>
      <c r="U38" s="43"/>
      <c r="V38" s="43"/>
      <c r="W38" s="43"/>
    </row>
    <row r="39" spans="1:23" s="39" customFormat="1" ht="63" x14ac:dyDescent="0.25">
      <c r="A39" s="59"/>
      <c r="B39" s="60"/>
      <c r="C39" s="61"/>
      <c r="D39" s="43" t="s">
        <v>1542</v>
      </c>
      <c r="E39" s="50" t="s">
        <v>32</v>
      </c>
      <c r="F39" s="62"/>
      <c r="G39" s="61"/>
      <c r="H39" s="61"/>
      <c r="I39" s="407"/>
      <c r="J39" s="62"/>
      <c r="K39" s="43"/>
      <c r="L39" s="44"/>
      <c r="M39" s="45">
        <v>0</v>
      </c>
      <c r="N39" s="61"/>
      <c r="O39" s="61"/>
      <c r="P39" s="407"/>
      <c r="Q39" s="62"/>
      <c r="R39" s="43"/>
      <c r="S39" s="43"/>
      <c r="T39" s="43"/>
      <c r="U39" s="43"/>
      <c r="V39" s="43"/>
      <c r="W39" s="43"/>
    </row>
    <row r="40" spans="1:23" s="39" customFormat="1" ht="94.5" x14ac:dyDescent="0.15">
      <c r="A40" s="59">
        <v>1</v>
      </c>
      <c r="B40" s="60" t="s">
        <v>90</v>
      </c>
      <c r="C40" s="61" t="s">
        <v>1543</v>
      </c>
      <c r="D40" s="40" t="s">
        <v>1544</v>
      </c>
      <c r="E40" s="64" t="s">
        <v>31</v>
      </c>
      <c r="F40" s="42" t="s">
        <v>1455</v>
      </c>
      <c r="G40" s="61">
        <v>3</v>
      </c>
      <c r="H40" s="61">
        <v>10</v>
      </c>
      <c r="I40" s="407">
        <f>G40*H40</f>
        <v>30</v>
      </c>
      <c r="J40" s="62" t="str">
        <f>IF(AND(I40&lt;=10,I40&gt;=5),"BAJA",IF(AND(I40&lt;=25,I40&gt;=15),"MODERADA",IF(AND(I40&lt;=50,I40&gt;=30),"ALTA",IF(AND(I40&lt;=100,I40&gt;=60),"EXTREMA","0"))))</f>
        <v>ALTA</v>
      </c>
      <c r="K40" s="43" t="s">
        <v>1545</v>
      </c>
      <c r="L40" s="44" t="s">
        <v>1457</v>
      </c>
      <c r="M40" s="45">
        <v>85</v>
      </c>
      <c r="N40" s="61">
        <v>1</v>
      </c>
      <c r="O40" s="61">
        <v>10</v>
      </c>
      <c r="P40" s="407">
        <f>N40*O40</f>
        <v>10</v>
      </c>
      <c r="Q40" s="62" t="str">
        <f>IF(AND(P40&lt;=10,P40&gt;=5),"BAJA",IF(AND(P40&lt;=25,P40&gt;=15),"MODERADA",IF(AND(P40&lt;=50,P40&gt;=30),"ALTA",IF(AND(P40&lt;=100,P40&gt;=60),"EXTREMA","0"))))</f>
        <v>BAJA</v>
      </c>
      <c r="R40" s="43" t="s">
        <v>1463</v>
      </c>
      <c r="S40" s="43" t="s">
        <v>1546</v>
      </c>
      <c r="T40" s="43" t="s">
        <v>1547</v>
      </c>
      <c r="U40" s="63">
        <v>43511</v>
      </c>
      <c r="V40" s="43" t="s">
        <v>490</v>
      </c>
      <c r="W40" s="43" t="s">
        <v>1548</v>
      </c>
    </row>
    <row r="41" spans="1:23" s="39" customFormat="1" ht="63" x14ac:dyDescent="0.15">
      <c r="A41" s="59"/>
      <c r="B41" s="60"/>
      <c r="C41" s="61"/>
      <c r="D41" s="40" t="s">
        <v>1549</v>
      </c>
      <c r="E41" s="65" t="s">
        <v>32</v>
      </c>
      <c r="F41" s="42"/>
      <c r="G41" s="61"/>
      <c r="H41" s="61"/>
      <c r="I41" s="407"/>
      <c r="J41" s="62"/>
      <c r="K41" s="43"/>
      <c r="L41" s="44"/>
      <c r="M41" s="45">
        <v>0</v>
      </c>
      <c r="N41" s="61"/>
      <c r="O41" s="61"/>
      <c r="P41" s="407"/>
      <c r="Q41" s="62"/>
      <c r="R41" s="43"/>
      <c r="S41" s="43"/>
      <c r="T41" s="43"/>
      <c r="U41" s="63"/>
      <c r="V41" s="43"/>
      <c r="W41" s="43"/>
    </row>
    <row r="42" spans="1:23" s="39" customFormat="1" ht="84" x14ac:dyDescent="0.15">
      <c r="A42" s="59"/>
      <c r="B42" s="60"/>
      <c r="C42" s="61"/>
      <c r="D42" s="40" t="s">
        <v>1550</v>
      </c>
      <c r="E42" s="65" t="s">
        <v>31</v>
      </c>
      <c r="F42" s="42"/>
      <c r="G42" s="61"/>
      <c r="H42" s="61"/>
      <c r="I42" s="407"/>
      <c r="J42" s="62"/>
      <c r="K42" s="43"/>
      <c r="L42" s="44"/>
      <c r="M42" s="45">
        <v>0</v>
      </c>
      <c r="N42" s="61"/>
      <c r="O42" s="61"/>
      <c r="P42" s="407"/>
      <c r="Q42" s="62"/>
      <c r="R42" s="43"/>
      <c r="S42" s="43"/>
      <c r="T42" s="43"/>
      <c r="U42" s="43"/>
      <c r="V42" s="43"/>
      <c r="W42" s="43"/>
    </row>
    <row r="43" spans="1:23" s="39" customFormat="1" ht="63" x14ac:dyDescent="0.15">
      <c r="A43" s="59">
        <v>2</v>
      </c>
      <c r="B43" s="60" t="s">
        <v>90</v>
      </c>
      <c r="C43" s="61" t="s">
        <v>1551</v>
      </c>
      <c r="D43" s="451" t="s">
        <v>1552</v>
      </c>
      <c r="E43" s="66" t="s">
        <v>31</v>
      </c>
      <c r="F43" s="42" t="s">
        <v>1455</v>
      </c>
      <c r="G43" s="61">
        <v>4</v>
      </c>
      <c r="H43" s="61">
        <v>10</v>
      </c>
      <c r="I43" s="407">
        <f>G43*H43</f>
        <v>40</v>
      </c>
      <c r="J43" s="62" t="str">
        <f>IF(AND(I43&lt;=10,I43&gt;=5),"BAJA",IF(AND(I43&lt;=25,I43&gt;=15),"MODERADA",IF(AND(I43&lt;=50,I43&gt;=30),"ALTA",IF(AND(I43&lt;=100,I43&gt;=60),"EXTREMA","0"))))</f>
        <v>ALTA</v>
      </c>
      <c r="K43" s="452" t="s">
        <v>1553</v>
      </c>
      <c r="L43" s="44" t="s">
        <v>1457</v>
      </c>
      <c r="M43" s="45">
        <v>90</v>
      </c>
      <c r="N43" s="61">
        <v>2</v>
      </c>
      <c r="O43" s="61">
        <v>10</v>
      </c>
      <c r="P43" s="407">
        <f>N43*O43</f>
        <v>20</v>
      </c>
      <c r="Q43" s="62" t="str">
        <f>IF(AND(P43&lt;=10,P43&gt;=5),"BAJA",IF(AND(P43&lt;=25,P43&gt;=15),"MODERADA",IF(AND(P43&lt;=50,P43&gt;=30),"ALTA",IF(AND(P43&lt;=100,P43&gt;=60),"EXTREMA","0"))))</f>
        <v>MODERADA</v>
      </c>
      <c r="R43" s="43" t="s">
        <v>1463</v>
      </c>
      <c r="S43" s="43" t="s">
        <v>1554</v>
      </c>
      <c r="T43" s="43" t="s">
        <v>1555</v>
      </c>
      <c r="U43" s="63">
        <v>43511</v>
      </c>
      <c r="V43" s="43" t="s">
        <v>155</v>
      </c>
      <c r="W43" s="43" t="s">
        <v>1556</v>
      </c>
    </row>
    <row r="44" spans="1:23" s="39" customFormat="1" ht="42" x14ac:dyDescent="0.15">
      <c r="A44" s="59"/>
      <c r="B44" s="60"/>
      <c r="C44" s="61"/>
      <c r="D44" s="451" t="s">
        <v>1557</v>
      </c>
      <c r="E44" s="67" t="s">
        <v>28</v>
      </c>
      <c r="F44" s="42"/>
      <c r="G44" s="61"/>
      <c r="H44" s="61"/>
      <c r="I44" s="407"/>
      <c r="J44" s="62"/>
      <c r="K44" s="43" t="s">
        <v>1558</v>
      </c>
      <c r="L44" s="44" t="s">
        <v>1457</v>
      </c>
      <c r="M44" s="45">
        <v>90</v>
      </c>
      <c r="N44" s="61"/>
      <c r="O44" s="61"/>
      <c r="P44" s="407"/>
      <c r="Q44" s="62"/>
      <c r="R44" s="43"/>
      <c r="S44" s="43"/>
      <c r="T44" s="43"/>
      <c r="U44" s="63"/>
      <c r="V44" s="43"/>
      <c r="W44" s="43"/>
    </row>
    <row r="45" spans="1:23" s="39" customFormat="1" ht="42" x14ac:dyDescent="0.15">
      <c r="A45" s="59"/>
      <c r="B45" s="60"/>
      <c r="C45" s="61"/>
      <c r="D45" s="451" t="s">
        <v>1559</v>
      </c>
      <c r="E45" s="67" t="s">
        <v>30</v>
      </c>
      <c r="F45" s="42"/>
      <c r="G45" s="61"/>
      <c r="H45" s="61"/>
      <c r="I45" s="407"/>
      <c r="J45" s="62"/>
      <c r="K45" s="43"/>
      <c r="L45" s="44"/>
      <c r="M45" s="45">
        <v>0</v>
      </c>
      <c r="N45" s="61"/>
      <c r="O45" s="61"/>
      <c r="P45" s="407"/>
      <c r="Q45" s="62"/>
      <c r="R45" s="43"/>
      <c r="S45" s="43"/>
      <c r="T45" s="43"/>
      <c r="U45" s="43"/>
      <c r="V45" s="43"/>
      <c r="W45" s="43"/>
    </row>
    <row r="46" spans="1:23" s="39" customFormat="1" ht="31.5" x14ac:dyDescent="0.15">
      <c r="A46" s="59"/>
      <c r="B46" s="60"/>
      <c r="C46" s="61"/>
      <c r="D46" s="451" t="s">
        <v>1560</v>
      </c>
      <c r="E46" s="67"/>
      <c r="F46" s="42"/>
      <c r="G46" s="61"/>
      <c r="H46" s="61"/>
      <c r="I46" s="407"/>
      <c r="J46" s="62"/>
      <c r="K46" s="43"/>
      <c r="L46" s="44"/>
      <c r="M46" s="45">
        <v>0</v>
      </c>
      <c r="N46" s="61"/>
      <c r="O46" s="61"/>
      <c r="P46" s="407"/>
      <c r="Q46" s="62"/>
      <c r="R46" s="43"/>
      <c r="S46" s="43"/>
      <c r="T46" s="43"/>
      <c r="U46" s="43"/>
      <c r="V46" s="43"/>
      <c r="W46" s="43"/>
    </row>
    <row r="47" spans="1:23" s="39" customFormat="1" ht="42" x14ac:dyDescent="0.15">
      <c r="A47" s="59"/>
      <c r="B47" s="60"/>
      <c r="C47" s="61"/>
      <c r="D47" s="451" t="s">
        <v>1561</v>
      </c>
      <c r="E47" s="117"/>
      <c r="F47" s="42"/>
      <c r="G47" s="61"/>
      <c r="H47" s="61"/>
      <c r="I47" s="407"/>
      <c r="J47" s="62"/>
      <c r="K47" s="43"/>
      <c r="L47" s="44"/>
      <c r="M47" s="45">
        <v>0</v>
      </c>
      <c r="N47" s="61"/>
      <c r="O47" s="61"/>
      <c r="P47" s="407"/>
      <c r="Q47" s="62"/>
      <c r="R47" s="43"/>
      <c r="S47" s="43"/>
      <c r="T47" s="43"/>
      <c r="U47" s="43"/>
      <c r="V47" s="43"/>
      <c r="W47" s="43"/>
    </row>
    <row r="48" spans="1:23" s="39" customFormat="1" ht="136.5" x14ac:dyDescent="0.25">
      <c r="A48" s="59">
        <v>1</v>
      </c>
      <c r="B48" s="60" t="s">
        <v>88</v>
      </c>
      <c r="C48" s="61" t="s">
        <v>1562</v>
      </c>
      <c r="D48" s="40" t="s">
        <v>1563</v>
      </c>
      <c r="E48" s="57" t="s">
        <v>32</v>
      </c>
      <c r="F48" s="42" t="s">
        <v>1455</v>
      </c>
      <c r="G48" s="61">
        <v>1</v>
      </c>
      <c r="H48" s="61">
        <v>10</v>
      </c>
      <c r="I48" s="407">
        <v>10</v>
      </c>
      <c r="J48" s="62" t="s">
        <v>1458</v>
      </c>
      <c r="K48" s="49" t="s">
        <v>1564</v>
      </c>
      <c r="L48" s="44" t="s">
        <v>1457</v>
      </c>
      <c r="M48" s="45">
        <v>85</v>
      </c>
      <c r="N48" s="61">
        <v>1</v>
      </c>
      <c r="O48" s="61">
        <v>10</v>
      </c>
      <c r="P48" s="407">
        <v>10</v>
      </c>
      <c r="Q48" s="62" t="s">
        <v>1458</v>
      </c>
      <c r="R48" s="44" t="s">
        <v>1459</v>
      </c>
      <c r="S48" s="43" t="s">
        <v>1565</v>
      </c>
      <c r="T48" s="68" t="s">
        <v>1566</v>
      </c>
      <c r="U48" s="69">
        <v>43344</v>
      </c>
      <c r="V48" s="68" t="s">
        <v>1398</v>
      </c>
      <c r="W48" s="68" t="s">
        <v>1567</v>
      </c>
    </row>
    <row r="49" spans="1:23" s="39" customFormat="1" ht="73.5" x14ac:dyDescent="0.25">
      <c r="A49" s="59"/>
      <c r="B49" s="60"/>
      <c r="C49" s="61"/>
      <c r="D49" s="40" t="s">
        <v>1568</v>
      </c>
      <c r="E49" s="50" t="s">
        <v>32</v>
      </c>
      <c r="F49" s="42"/>
      <c r="G49" s="61"/>
      <c r="H49" s="61"/>
      <c r="I49" s="407"/>
      <c r="J49" s="62"/>
      <c r="K49" s="43" t="s">
        <v>1569</v>
      </c>
      <c r="L49" s="44" t="s">
        <v>1457</v>
      </c>
      <c r="M49" s="45">
        <v>85</v>
      </c>
      <c r="N49" s="61"/>
      <c r="O49" s="61"/>
      <c r="P49" s="407"/>
      <c r="Q49" s="62"/>
      <c r="R49" s="44"/>
      <c r="S49" s="43"/>
      <c r="T49" s="43"/>
      <c r="U49" s="63"/>
      <c r="V49" s="43"/>
      <c r="W49" s="43"/>
    </row>
    <row r="50" spans="1:23" s="39" customFormat="1" ht="21" x14ac:dyDescent="0.25">
      <c r="A50" s="59"/>
      <c r="B50" s="60"/>
      <c r="C50" s="61"/>
      <c r="D50" s="40" t="s">
        <v>1570</v>
      </c>
      <c r="E50" s="70" t="s">
        <v>29</v>
      </c>
      <c r="F50" s="42"/>
      <c r="G50" s="61"/>
      <c r="H50" s="61"/>
      <c r="I50" s="407"/>
      <c r="J50" s="62"/>
      <c r="K50" s="71"/>
      <c r="L50" s="44"/>
      <c r="M50" s="45">
        <v>0</v>
      </c>
      <c r="N50" s="61"/>
      <c r="O50" s="61"/>
      <c r="P50" s="407"/>
      <c r="Q50" s="62"/>
      <c r="R50" s="44"/>
      <c r="S50" s="43"/>
      <c r="T50" s="43"/>
      <c r="U50" s="43"/>
      <c r="V50" s="43"/>
      <c r="W50" s="43"/>
    </row>
    <row r="51" spans="1:23" s="39" customFormat="1" ht="73.5" x14ac:dyDescent="0.25">
      <c r="A51" s="59">
        <v>2</v>
      </c>
      <c r="B51" s="60" t="s">
        <v>88</v>
      </c>
      <c r="C51" s="61" t="s">
        <v>1571</v>
      </c>
      <c r="D51" s="72" t="s">
        <v>1572</v>
      </c>
      <c r="E51" s="50" t="s">
        <v>28</v>
      </c>
      <c r="F51" s="62" t="s">
        <v>1455</v>
      </c>
      <c r="G51" s="61">
        <v>2</v>
      </c>
      <c r="H51" s="61">
        <v>10</v>
      </c>
      <c r="I51" s="407">
        <v>20</v>
      </c>
      <c r="J51" s="62" t="s">
        <v>1456</v>
      </c>
      <c r="K51" s="43" t="s">
        <v>1573</v>
      </c>
      <c r="L51" s="44" t="s">
        <v>1457</v>
      </c>
      <c r="M51" s="45">
        <v>85</v>
      </c>
      <c r="N51" s="61">
        <v>1</v>
      </c>
      <c r="O51" s="61">
        <v>10</v>
      </c>
      <c r="P51" s="407">
        <v>10</v>
      </c>
      <c r="Q51" s="62" t="s">
        <v>1458</v>
      </c>
      <c r="R51" s="44" t="s">
        <v>1459</v>
      </c>
      <c r="S51" s="68" t="s">
        <v>1574</v>
      </c>
      <c r="T51" s="68" t="s">
        <v>1575</v>
      </c>
      <c r="U51" s="69">
        <v>43344</v>
      </c>
      <c r="V51" s="68" t="s">
        <v>1398</v>
      </c>
      <c r="W51" s="68" t="s">
        <v>1576</v>
      </c>
    </row>
    <row r="52" spans="1:23" s="39" customFormat="1" ht="63" x14ac:dyDescent="0.25">
      <c r="A52" s="59"/>
      <c r="B52" s="60"/>
      <c r="C52" s="61"/>
      <c r="D52" s="44" t="s">
        <v>1464</v>
      </c>
      <c r="E52" s="50" t="s">
        <v>32</v>
      </c>
      <c r="F52" s="62"/>
      <c r="G52" s="61"/>
      <c r="H52" s="61"/>
      <c r="I52" s="407"/>
      <c r="J52" s="62"/>
      <c r="K52" s="43" t="s">
        <v>1577</v>
      </c>
      <c r="L52" s="44" t="s">
        <v>1457</v>
      </c>
      <c r="M52" s="45">
        <v>85</v>
      </c>
      <c r="N52" s="61"/>
      <c r="O52" s="61"/>
      <c r="P52" s="407"/>
      <c r="Q52" s="62"/>
      <c r="R52" s="44"/>
      <c r="S52" s="43"/>
      <c r="T52" s="43"/>
      <c r="U52" s="43"/>
      <c r="V52" s="43"/>
      <c r="W52" s="43"/>
    </row>
    <row r="53" spans="1:23" s="39" customFormat="1" ht="31.5" x14ac:dyDescent="0.25">
      <c r="A53" s="59"/>
      <c r="B53" s="60"/>
      <c r="C53" s="61"/>
      <c r="D53" s="43" t="s">
        <v>1578</v>
      </c>
      <c r="E53" s="50" t="s">
        <v>31</v>
      </c>
      <c r="F53" s="62"/>
      <c r="G53" s="61"/>
      <c r="H53" s="61"/>
      <c r="I53" s="407"/>
      <c r="J53" s="62"/>
      <c r="K53" s="43"/>
      <c r="L53" s="44"/>
      <c r="M53" s="45">
        <v>0</v>
      </c>
      <c r="N53" s="61"/>
      <c r="O53" s="61"/>
      <c r="P53" s="407"/>
      <c r="Q53" s="62"/>
      <c r="R53" s="44"/>
      <c r="S53" s="43"/>
      <c r="T53" s="43"/>
      <c r="U53" s="43"/>
      <c r="V53" s="43"/>
      <c r="W53" s="43"/>
    </row>
    <row r="54" spans="1:23" s="39" customFormat="1" ht="21" x14ac:dyDescent="0.25">
      <c r="A54" s="59"/>
      <c r="B54" s="60"/>
      <c r="C54" s="61"/>
      <c r="D54" s="43" t="s">
        <v>1579</v>
      </c>
      <c r="E54" s="50" t="s">
        <v>29</v>
      </c>
      <c r="F54" s="62"/>
      <c r="G54" s="61"/>
      <c r="H54" s="61"/>
      <c r="I54" s="407"/>
      <c r="J54" s="62"/>
      <c r="K54" s="43"/>
      <c r="L54" s="44"/>
      <c r="M54" s="45">
        <v>0</v>
      </c>
      <c r="N54" s="61"/>
      <c r="O54" s="61"/>
      <c r="P54" s="407"/>
      <c r="Q54" s="62"/>
      <c r="R54" s="44"/>
      <c r="S54" s="43"/>
      <c r="T54" s="43"/>
      <c r="U54" s="43"/>
      <c r="V54" s="43"/>
      <c r="W54" s="43"/>
    </row>
    <row r="55" spans="1:23" s="39" customFormat="1" ht="31.5" x14ac:dyDescent="0.15">
      <c r="A55" s="59">
        <v>1</v>
      </c>
      <c r="B55" s="60" t="s">
        <v>83</v>
      </c>
      <c r="C55" s="47" t="s">
        <v>1580</v>
      </c>
      <c r="D55" s="451" t="s">
        <v>1581</v>
      </c>
      <c r="E55" s="64" t="s">
        <v>28</v>
      </c>
      <c r="F55" s="42"/>
      <c r="G55" s="61">
        <v>2</v>
      </c>
      <c r="H55" s="61">
        <v>20</v>
      </c>
      <c r="I55" s="407">
        <f>G55*H55</f>
        <v>40</v>
      </c>
      <c r="J55" s="453" t="str">
        <f>IF(AND(I55&lt;=10,I55&gt;=5),"BAJA",IF(AND(I55&lt;=25,I55&gt;=15),"MODERADA",IF(AND(I55&lt;=50,I55&gt;=30),"ALTA",IF(AND(I55&lt;=100,I55&gt;=60),"EXTREMA","0"))))</f>
        <v>ALTA</v>
      </c>
      <c r="K55" s="93" t="s">
        <v>1582</v>
      </c>
      <c r="L55" s="44" t="s">
        <v>1457</v>
      </c>
      <c r="M55" s="45">
        <v>85</v>
      </c>
      <c r="N55" s="61">
        <v>1</v>
      </c>
      <c r="O55" s="61">
        <v>10</v>
      </c>
      <c r="P55" s="407">
        <f>N55*O55</f>
        <v>10</v>
      </c>
      <c r="Q55" s="454" t="str">
        <f>IF(AND(P55&lt;=10,P55&gt;=5),"BAJA",IF(AND(P55&lt;=25,P55&gt;=15),"MODERADA",IF(AND(P55&lt;=50,P55&gt;=30),"ALTA",IF(AND(P55&lt;=100,P55&gt;=60),"EXTREMA","0"))))</f>
        <v>BAJA</v>
      </c>
      <c r="R55" s="68" t="s">
        <v>1459</v>
      </c>
      <c r="S55" s="43" t="s">
        <v>1583</v>
      </c>
      <c r="T55" s="43" t="s">
        <v>1584</v>
      </c>
      <c r="U55" s="63">
        <v>43480</v>
      </c>
      <c r="V55" s="43" t="s">
        <v>1585</v>
      </c>
      <c r="W55" s="43" t="s">
        <v>1586</v>
      </c>
    </row>
    <row r="56" spans="1:23" s="39" customFormat="1" ht="42" x14ac:dyDescent="0.15">
      <c r="A56" s="59"/>
      <c r="B56" s="60"/>
      <c r="C56" s="455"/>
      <c r="D56" s="456" t="s">
        <v>1587</v>
      </c>
      <c r="E56" s="65" t="s">
        <v>32</v>
      </c>
      <c r="F56" s="42"/>
      <c r="G56" s="61"/>
      <c r="H56" s="61"/>
      <c r="I56" s="407"/>
      <c r="J56" s="453"/>
      <c r="K56" s="73" t="s">
        <v>1588</v>
      </c>
      <c r="L56" s="44" t="s">
        <v>1465</v>
      </c>
      <c r="M56" s="45">
        <v>85</v>
      </c>
      <c r="N56" s="61"/>
      <c r="O56" s="61"/>
      <c r="P56" s="407"/>
      <c r="Q56" s="454"/>
      <c r="R56" s="43"/>
      <c r="S56" s="43"/>
      <c r="T56" s="43"/>
      <c r="U56" s="63"/>
      <c r="V56" s="43"/>
      <c r="W56" s="43"/>
    </row>
    <row r="57" spans="1:23" s="39" customFormat="1" ht="63" x14ac:dyDescent="0.15">
      <c r="A57" s="59"/>
      <c r="B57" s="60"/>
      <c r="C57" s="455"/>
      <c r="D57" s="456" t="s">
        <v>1589</v>
      </c>
      <c r="E57" s="65"/>
      <c r="F57" s="42"/>
      <c r="G57" s="61"/>
      <c r="H57" s="61"/>
      <c r="I57" s="407"/>
      <c r="J57" s="453"/>
      <c r="K57" s="43"/>
      <c r="L57" s="44"/>
      <c r="M57" s="45">
        <v>0</v>
      </c>
      <c r="N57" s="61"/>
      <c r="O57" s="61"/>
      <c r="P57" s="407"/>
      <c r="Q57" s="454"/>
      <c r="R57" s="43"/>
      <c r="S57" s="43"/>
      <c r="T57" s="43"/>
      <c r="U57" s="43"/>
      <c r="V57" s="43"/>
      <c r="W57" s="43"/>
    </row>
    <row r="58" spans="1:23" s="39" customFormat="1" ht="42" x14ac:dyDescent="0.15">
      <c r="A58" s="59">
        <v>2</v>
      </c>
      <c r="B58" s="60" t="s">
        <v>83</v>
      </c>
      <c r="C58" s="48" t="s">
        <v>1590</v>
      </c>
      <c r="D58" s="457" t="s">
        <v>1591</v>
      </c>
      <c r="E58" s="64" t="s">
        <v>28</v>
      </c>
      <c r="F58" s="42" t="s">
        <v>1455</v>
      </c>
      <c r="G58" s="61">
        <v>1</v>
      </c>
      <c r="H58" s="61">
        <v>20</v>
      </c>
      <c r="I58" s="407">
        <f>G58*H58</f>
        <v>20</v>
      </c>
      <c r="J58" s="458" t="str">
        <f>IF(AND(I58&lt;=10,I58&gt;=5),"BAJA",IF(AND(I58&lt;=25,I58&gt;=15),"MODERADA",IF(AND(I58&lt;=50,I58&gt;=30),"ALTA",IF(AND(I58&lt;=100,I58&gt;=60),"EXTREMA","0"))))</f>
        <v>MODERADA</v>
      </c>
      <c r="K58" s="72" t="s">
        <v>2409</v>
      </c>
      <c r="L58" s="72" t="s">
        <v>1465</v>
      </c>
      <c r="M58" s="74">
        <v>95</v>
      </c>
      <c r="N58" s="61">
        <v>1</v>
      </c>
      <c r="O58" s="61">
        <v>5</v>
      </c>
      <c r="P58" s="407">
        <f>N58*O58</f>
        <v>5</v>
      </c>
      <c r="Q58" s="454" t="str">
        <f>IF(AND(P58&lt;=10,P58&gt;=5),"BAJA",IF(AND(P58&lt;=25,P58&gt;=15),"MODERADA",IF(AND(P58&lt;=50,P58&gt;=30),"ALTA",IF(AND(P58&lt;=100,P58&gt;=60),"EXTREMA","0"))))</f>
        <v>BAJA</v>
      </c>
      <c r="R58" s="68" t="s">
        <v>1459</v>
      </c>
      <c r="S58" s="43" t="s">
        <v>1583</v>
      </c>
      <c r="T58" s="43" t="s">
        <v>1584</v>
      </c>
      <c r="U58" s="63">
        <v>43480</v>
      </c>
      <c r="V58" s="43" t="s">
        <v>1585</v>
      </c>
      <c r="W58" s="43" t="s">
        <v>1586</v>
      </c>
    </row>
    <row r="59" spans="1:23" s="39" customFormat="1" ht="52.5" x14ac:dyDescent="0.15">
      <c r="A59" s="59"/>
      <c r="B59" s="60"/>
      <c r="C59" s="48"/>
      <c r="D59" s="299" t="s">
        <v>1592</v>
      </c>
      <c r="E59" s="65"/>
      <c r="F59" s="42"/>
      <c r="G59" s="61"/>
      <c r="H59" s="61"/>
      <c r="I59" s="407"/>
      <c r="J59" s="458"/>
      <c r="K59" s="72" t="s">
        <v>1593</v>
      </c>
      <c r="L59" s="72" t="s">
        <v>1457</v>
      </c>
      <c r="M59" s="74">
        <v>95</v>
      </c>
      <c r="N59" s="61"/>
      <c r="O59" s="61"/>
      <c r="P59" s="407"/>
      <c r="Q59" s="454"/>
      <c r="R59" s="43"/>
      <c r="S59" s="43"/>
      <c r="T59" s="43"/>
      <c r="U59" s="43"/>
      <c r="V59" s="43"/>
      <c r="W59" s="43"/>
    </row>
    <row r="60" spans="1:23" s="39" customFormat="1" ht="105" x14ac:dyDescent="0.15">
      <c r="A60" s="59"/>
      <c r="B60" s="60"/>
      <c r="C60" s="48"/>
      <c r="D60" s="75" t="s">
        <v>1594</v>
      </c>
      <c r="E60" s="65"/>
      <c r="F60" s="42"/>
      <c r="G60" s="61"/>
      <c r="H60" s="61"/>
      <c r="I60" s="407"/>
      <c r="J60" s="458"/>
      <c r="K60" s="72" t="s">
        <v>1595</v>
      </c>
      <c r="L60" s="72" t="s">
        <v>1465</v>
      </c>
      <c r="M60" s="74">
        <v>85</v>
      </c>
      <c r="N60" s="61"/>
      <c r="O60" s="61"/>
      <c r="P60" s="407"/>
      <c r="Q60" s="454"/>
      <c r="R60" s="43"/>
      <c r="S60" s="43"/>
      <c r="T60" s="43"/>
      <c r="U60" s="43"/>
      <c r="V60" s="43"/>
      <c r="W60" s="43"/>
    </row>
    <row r="61" spans="1:23" s="39" customFormat="1" ht="52.5" x14ac:dyDescent="0.25">
      <c r="A61" s="59">
        <v>1</v>
      </c>
      <c r="B61" s="60" t="s">
        <v>89</v>
      </c>
      <c r="C61" s="61" t="s">
        <v>1596</v>
      </c>
      <c r="D61" s="43" t="s">
        <v>1597</v>
      </c>
      <c r="E61" s="50" t="s">
        <v>28</v>
      </c>
      <c r="F61" s="62" t="s">
        <v>1455</v>
      </c>
      <c r="G61" s="61">
        <v>3</v>
      </c>
      <c r="H61" s="61">
        <v>5</v>
      </c>
      <c r="I61" s="407">
        <v>15</v>
      </c>
      <c r="J61" s="62" t="s">
        <v>1456</v>
      </c>
      <c r="K61" s="43" t="s">
        <v>1598</v>
      </c>
      <c r="L61" s="44" t="s">
        <v>1457</v>
      </c>
      <c r="M61" s="45">
        <v>85</v>
      </c>
      <c r="N61" s="61">
        <v>1</v>
      </c>
      <c r="O61" s="61">
        <v>5</v>
      </c>
      <c r="P61" s="407">
        <v>5</v>
      </c>
      <c r="Q61" s="62" t="s">
        <v>1458</v>
      </c>
      <c r="R61" s="43" t="s">
        <v>1459</v>
      </c>
      <c r="S61" s="68" t="s">
        <v>1599</v>
      </c>
      <c r="T61" s="68" t="s">
        <v>1584</v>
      </c>
      <c r="U61" s="69">
        <v>43313</v>
      </c>
      <c r="V61" s="68" t="s">
        <v>1600</v>
      </c>
      <c r="W61" s="43"/>
    </row>
    <row r="62" spans="1:23" s="39" customFormat="1" ht="63" x14ac:dyDescent="0.25">
      <c r="A62" s="59"/>
      <c r="B62" s="60"/>
      <c r="C62" s="61"/>
      <c r="D62" s="43" t="s">
        <v>1601</v>
      </c>
      <c r="E62" s="50" t="s">
        <v>31</v>
      </c>
      <c r="F62" s="62"/>
      <c r="G62" s="61"/>
      <c r="H62" s="61"/>
      <c r="I62" s="407"/>
      <c r="J62" s="62"/>
      <c r="K62" s="43" t="s">
        <v>1602</v>
      </c>
      <c r="L62" s="44" t="s">
        <v>1457</v>
      </c>
      <c r="M62" s="45">
        <v>85</v>
      </c>
      <c r="N62" s="61"/>
      <c r="O62" s="61"/>
      <c r="P62" s="407"/>
      <c r="Q62" s="62"/>
      <c r="R62" s="43"/>
      <c r="S62" s="43"/>
      <c r="T62" s="43"/>
      <c r="U62" s="63"/>
      <c r="V62" s="43"/>
      <c r="W62" s="43"/>
    </row>
    <row r="63" spans="1:23" s="39" customFormat="1" ht="42" x14ac:dyDescent="0.25">
      <c r="A63" s="59"/>
      <c r="B63" s="60"/>
      <c r="C63" s="61"/>
      <c r="D63" s="43" t="s">
        <v>1603</v>
      </c>
      <c r="E63" s="50" t="s">
        <v>29</v>
      </c>
      <c r="F63" s="62"/>
      <c r="G63" s="61"/>
      <c r="H63" s="61"/>
      <c r="I63" s="407"/>
      <c r="J63" s="62"/>
      <c r="K63" s="43"/>
      <c r="L63" s="44"/>
      <c r="M63" s="45">
        <v>0</v>
      </c>
      <c r="N63" s="61"/>
      <c r="O63" s="61"/>
      <c r="P63" s="407"/>
      <c r="Q63" s="62"/>
      <c r="R63" s="43"/>
      <c r="S63" s="43"/>
      <c r="T63" s="43"/>
      <c r="U63" s="43"/>
      <c r="V63" s="43"/>
      <c r="W63" s="43"/>
    </row>
    <row r="64" spans="1:23" s="39" customFormat="1" x14ac:dyDescent="0.25">
      <c r="A64" s="59"/>
      <c r="B64" s="60"/>
      <c r="C64" s="61"/>
      <c r="D64" s="43" t="s">
        <v>1604</v>
      </c>
      <c r="E64" s="50"/>
      <c r="F64" s="62"/>
      <c r="G64" s="61"/>
      <c r="H64" s="61"/>
      <c r="I64" s="407"/>
      <c r="J64" s="62"/>
      <c r="K64" s="43"/>
      <c r="L64" s="44"/>
      <c r="M64" s="45">
        <v>0</v>
      </c>
      <c r="N64" s="61"/>
      <c r="O64" s="61"/>
      <c r="P64" s="407"/>
      <c r="Q64" s="62"/>
      <c r="R64" s="43"/>
      <c r="S64" s="43"/>
      <c r="T64" s="43"/>
      <c r="U64" s="43"/>
      <c r="V64" s="43"/>
      <c r="W64" s="43"/>
    </row>
    <row r="65" spans="1:23" s="39" customFormat="1" ht="136.5" x14ac:dyDescent="0.25">
      <c r="A65" s="59">
        <v>1</v>
      </c>
      <c r="B65" s="60" t="s">
        <v>77</v>
      </c>
      <c r="C65" s="61" t="s">
        <v>1469</v>
      </c>
      <c r="D65" s="43" t="s">
        <v>1470</v>
      </c>
      <c r="E65" s="57" t="s">
        <v>28</v>
      </c>
      <c r="F65" s="62" t="s">
        <v>1455</v>
      </c>
      <c r="G65" s="61">
        <v>3</v>
      </c>
      <c r="H65" s="61">
        <v>5</v>
      </c>
      <c r="I65" s="407">
        <v>15</v>
      </c>
      <c r="J65" s="62" t="s">
        <v>1456</v>
      </c>
      <c r="K65" s="43" t="s">
        <v>1605</v>
      </c>
      <c r="L65" s="44" t="s">
        <v>1457</v>
      </c>
      <c r="M65" s="45">
        <v>55</v>
      </c>
      <c r="N65" s="61">
        <v>2</v>
      </c>
      <c r="O65" s="61">
        <v>5</v>
      </c>
      <c r="P65" s="407">
        <v>10</v>
      </c>
      <c r="Q65" s="62" t="s">
        <v>1458</v>
      </c>
      <c r="R65" s="44" t="s">
        <v>1463</v>
      </c>
      <c r="S65" s="68" t="s">
        <v>1606</v>
      </c>
      <c r="T65" s="68" t="s">
        <v>1607</v>
      </c>
      <c r="U65" s="69">
        <v>43282</v>
      </c>
      <c r="V65" s="68" t="s">
        <v>1608</v>
      </c>
      <c r="W65" s="68" t="s">
        <v>1609</v>
      </c>
    </row>
    <row r="66" spans="1:23" s="39" customFormat="1" ht="63" x14ac:dyDescent="0.25">
      <c r="A66" s="59"/>
      <c r="B66" s="60"/>
      <c r="C66" s="61"/>
      <c r="D66" s="43" t="s">
        <v>1471</v>
      </c>
      <c r="E66" s="50" t="s">
        <v>30</v>
      </c>
      <c r="F66" s="62"/>
      <c r="G66" s="61"/>
      <c r="H66" s="61"/>
      <c r="I66" s="407"/>
      <c r="J66" s="62"/>
      <c r="K66" s="43" t="s">
        <v>1610</v>
      </c>
      <c r="L66" s="44" t="s">
        <v>1457</v>
      </c>
      <c r="M66" s="45">
        <v>55</v>
      </c>
      <c r="N66" s="61"/>
      <c r="O66" s="61"/>
      <c r="P66" s="407"/>
      <c r="Q66" s="62"/>
      <c r="R66" s="44"/>
      <c r="S66" s="43"/>
      <c r="T66" s="43"/>
      <c r="U66" s="63"/>
      <c r="V66" s="43"/>
      <c r="W66" s="43"/>
    </row>
    <row r="67" spans="1:23" s="39" customFormat="1" ht="157.5" x14ac:dyDescent="0.25">
      <c r="A67" s="59">
        <v>1</v>
      </c>
      <c r="B67" s="60" t="s">
        <v>74</v>
      </c>
      <c r="C67" s="48" t="s">
        <v>1611</v>
      </c>
      <c r="D67" s="54" t="s">
        <v>1612</v>
      </c>
      <c r="E67" s="57" t="s">
        <v>30</v>
      </c>
      <c r="F67" s="62" t="s">
        <v>1455</v>
      </c>
      <c r="G67" s="61">
        <v>3</v>
      </c>
      <c r="H67" s="61">
        <v>10</v>
      </c>
      <c r="I67" s="407">
        <v>30</v>
      </c>
      <c r="J67" s="62" t="s">
        <v>1462</v>
      </c>
      <c r="K67" s="49" t="s">
        <v>1613</v>
      </c>
      <c r="L67" s="44" t="s">
        <v>1457</v>
      </c>
      <c r="M67" s="45">
        <v>60</v>
      </c>
      <c r="N67" s="61">
        <v>2</v>
      </c>
      <c r="O67" s="61">
        <v>5</v>
      </c>
      <c r="P67" s="407">
        <v>10</v>
      </c>
      <c r="Q67" s="62" t="s">
        <v>1458</v>
      </c>
      <c r="R67" s="44" t="s">
        <v>1463</v>
      </c>
      <c r="S67" s="43" t="s">
        <v>1614</v>
      </c>
      <c r="T67" s="43" t="s">
        <v>1615</v>
      </c>
      <c r="U67" s="63">
        <v>43313</v>
      </c>
      <c r="V67" s="43" t="s">
        <v>101</v>
      </c>
      <c r="W67" s="43" t="s">
        <v>1616</v>
      </c>
    </row>
    <row r="68" spans="1:23" s="39" customFormat="1" ht="105" x14ac:dyDescent="0.25">
      <c r="A68" s="59"/>
      <c r="B68" s="60"/>
      <c r="C68" s="48"/>
      <c r="D68" s="54" t="s">
        <v>1617</v>
      </c>
      <c r="E68" s="50" t="s">
        <v>32</v>
      </c>
      <c r="F68" s="62"/>
      <c r="G68" s="61"/>
      <c r="H68" s="61"/>
      <c r="I68" s="407"/>
      <c r="J68" s="62"/>
      <c r="K68" s="49" t="s">
        <v>1618</v>
      </c>
      <c r="L68" s="44" t="s">
        <v>1457</v>
      </c>
      <c r="M68" s="45">
        <v>85</v>
      </c>
      <c r="N68" s="61"/>
      <c r="O68" s="61"/>
      <c r="P68" s="407"/>
      <c r="Q68" s="62"/>
      <c r="R68" s="44" t="s">
        <v>1463</v>
      </c>
      <c r="S68" s="43" t="s">
        <v>1619</v>
      </c>
      <c r="T68" s="43" t="s">
        <v>1620</v>
      </c>
      <c r="U68" s="63">
        <v>43313</v>
      </c>
      <c r="V68" s="43" t="s">
        <v>101</v>
      </c>
      <c r="W68" s="43" t="s">
        <v>1616</v>
      </c>
    </row>
    <row r="69" spans="1:23" s="39" customFormat="1" ht="94.5" x14ac:dyDescent="0.25">
      <c r="A69" s="59"/>
      <c r="B69" s="60"/>
      <c r="C69" s="48"/>
      <c r="D69" s="54"/>
      <c r="E69" s="50" t="s">
        <v>28</v>
      </c>
      <c r="F69" s="62"/>
      <c r="G69" s="61"/>
      <c r="H69" s="61"/>
      <c r="I69" s="407"/>
      <c r="J69" s="62"/>
      <c r="K69" s="43" t="s">
        <v>1621</v>
      </c>
      <c r="L69" s="44" t="s">
        <v>1465</v>
      </c>
      <c r="M69" s="45">
        <v>70</v>
      </c>
      <c r="N69" s="61"/>
      <c r="O69" s="61"/>
      <c r="P69" s="407"/>
      <c r="Q69" s="62"/>
      <c r="R69" s="44"/>
      <c r="S69" s="43"/>
      <c r="T69" s="43"/>
      <c r="U69" s="43"/>
      <c r="V69" s="43"/>
      <c r="W69" s="43"/>
    </row>
    <row r="70" spans="1:23" s="39" customFormat="1" x14ac:dyDescent="0.25">
      <c r="A70" s="59"/>
      <c r="B70" s="60"/>
      <c r="C70" s="48"/>
      <c r="D70" s="54"/>
      <c r="E70" s="50" t="s">
        <v>29</v>
      </c>
      <c r="F70" s="62"/>
      <c r="G70" s="61"/>
      <c r="H70" s="61"/>
      <c r="I70" s="407"/>
      <c r="J70" s="62"/>
      <c r="K70" s="43"/>
      <c r="L70" s="44"/>
      <c r="M70" s="45">
        <v>0</v>
      </c>
      <c r="N70" s="61"/>
      <c r="O70" s="61"/>
      <c r="P70" s="407"/>
      <c r="Q70" s="62"/>
      <c r="R70" s="44"/>
      <c r="S70" s="43"/>
      <c r="T70" s="43"/>
      <c r="U70" s="43"/>
      <c r="V70" s="43"/>
      <c r="W70" s="43"/>
    </row>
    <row r="71" spans="1:23" s="39" customFormat="1" ht="94.5" x14ac:dyDescent="0.25">
      <c r="A71" s="71">
        <v>1</v>
      </c>
      <c r="B71" s="44" t="s">
        <v>85</v>
      </c>
      <c r="C71" s="49" t="s">
        <v>1506</v>
      </c>
      <c r="D71" s="44" t="s">
        <v>1622</v>
      </c>
      <c r="E71" s="76" t="s">
        <v>29</v>
      </c>
      <c r="F71" s="77" t="s">
        <v>1455</v>
      </c>
      <c r="G71" s="68">
        <v>2</v>
      </c>
      <c r="H71" s="68">
        <v>10</v>
      </c>
      <c r="I71" s="45">
        <v>20</v>
      </c>
      <c r="J71" s="77" t="s">
        <v>1456</v>
      </c>
      <c r="K71" s="44" t="s">
        <v>1623</v>
      </c>
      <c r="L71" s="44" t="s">
        <v>1457</v>
      </c>
      <c r="M71" s="45">
        <v>85</v>
      </c>
      <c r="N71" s="43">
        <v>1</v>
      </c>
      <c r="O71" s="43">
        <v>10</v>
      </c>
      <c r="P71" s="45">
        <v>10</v>
      </c>
      <c r="Q71" s="77" t="s">
        <v>1458</v>
      </c>
      <c r="R71" s="44" t="s">
        <v>1459</v>
      </c>
      <c r="S71" s="78" t="s">
        <v>1624</v>
      </c>
      <c r="T71" s="43">
        <v>4</v>
      </c>
      <c r="U71" s="63">
        <v>43344</v>
      </c>
      <c r="V71" s="43">
        <v>8</v>
      </c>
      <c r="W71" s="43" t="s">
        <v>1625</v>
      </c>
    </row>
    <row r="72" spans="1:23" s="39" customFormat="1" ht="73.5" x14ac:dyDescent="0.25">
      <c r="A72" s="59">
        <v>1</v>
      </c>
      <c r="B72" s="60" t="s">
        <v>72</v>
      </c>
      <c r="C72" s="79" t="s">
        <v>1626</v>
      </c>
      <c r="D72" s="43" t="s">
        <v>1627</v>
      </c>
      <c r="E72" s="57" t="s">
        <v>30</v>
      </c>
      <c r="F72" s="62" t="s">
        <v>1455</v>
      </c>
      <c r="G72" s="61">
        <v>2</v>
      </c>
      <c r="H72" s="61">
        <v>5</v>
      </c>
      <c r="I72" s="407">
        <v>10</v>
      </c>
      <c r="J72" s="62" t="s">
        <v>1458</v>
      </c>
      <c r="K72" s="49" t="s">
        <v>1628</v>
      </c>
      <c r="L72" s="44" t="s">
        <v>1457</v>
      </c>
      <c r="M72" s="45">
        <v>90</v>
      </c>
      <c r="N72" s="61">
        <v>1</v>
      </c>
      <c r="O72" s="61">
        <v>20</v>
      </c>
      <c r="P72" s="407">
        <v>20</v>
      </c>
      <c r="Q72" s="62" t="s">
        <v>1456</v>
      </c>
      <c r="R72" s="44" t="s">
        <v>1459</v>
      </c>
      <c r="S72" s="43" t="s">
        <v>1629</v>
      </c>
      <c r="T72" s="43" t="s">
        <v>1630</v>
      </c>
      <c r="U72" s="63">
        <v>43344</v>
      </c>
      <c r="V72" s="43" t="s">
        <v>1631</v>
      </c>
      <c r="W72" s="43" t="s">
        <v>1632</v>
      </c>
    </row>
    <row r="73" spans="1:23" s="39" customFormat="1" ht="105" x14ac:dyDescent="0.25">
      <c r="A73" s="59"/>
      <c r="B73" s="60"/>
      <c r="C73" s="80"/>
      <c r="D73" s="43" t="s">
        <v>1633</v>
      </c>
      <c r="E73" s="50" t="s">
        <v>31</v>
      </c>
      <c r="F73" s="62"/>
      <c r="G73" s="61"/>
      <c r="H73" s="61"/>
      <c r="I73" s="407"/>
      <c r="J73" s="62"/>
      <c r="K73" s="44" t="s">
        <v>1634</v>
      </c>
      <c r="L73" s="44" t="s">
        <v>1457</v>
      </c>
      <c r="M73" s="45">
        <v>90</v>
      </c>
      <c r="N73" s="61"/>
      <c r="O73" s="61"/>
      <c r="P73" s="407"/>
      <c r="Q73" s="62"/>
      <c r="R73" s="44"/>
      <c r="S73" s="43"/>
      <c r="T73" s="43"/>
      <c r="U73" s="63"/>
      <c r="V73" s="43"/>
      <c r="W73" s="43"/>
    </row>
    <row r="74" spans="1:23" s="39" customFormat="1" ht="42" x14ac:dyDescent="0.25">
      <c r="A74" s="59"/>
      <c r="B74" s="60"/>
      <c r="C74" s="80"/>
      <c r="D74" s="43" t="s">
        <v>1635</v>
      </c>
      <c r="E74" s="50" t="s">
        <v>28</v>
      </c>
      <c r="F74" s="62"/>
      <c r="G74" s="61"/>
      <c r="H74" s="61"/>
      <c r="I74" s="407"/>
      <c r="J74" s="62"/>
      <c r="K74" s="44"/>
      <c r="L74" s="44"/>
      <c r="M74" s="45">
        <v>0</v>
      </c>
      <c r="N74" s="61"/>
      <c r="O74" s="61"/>
      <c r="P74" s="407"/>
      <c r="Q74" s="62"/>
      <c r="R74" s="44"/>
      <c r="S74" s="43"/>
      <c r="T74" s="43"/>
      <c r="U74" s="43"/>
      <c r="V74" s="43"/>
      <c r="W74" s="43"/>
    </row>
    <row r="75" spans="1:23" s="39" customFormat="1" ht="42" x14ac:dyDescent="0.25">
      <c r="A75" s="59"/>
      <c r="B75" s="60"/>
      <c r="C75" s="80"/>
      <c r="D75" s="43" t="s">
        <v>1636</v>
      </c>
      <c r="E75" s="50" t="s">
        <v>31</v>
      </c>
      <c r="F75" s="62"/>
      <c r="G75" s="61"/>
      <c r="H75" s="61"/>
      <c r="I75" s="407"/>
      <c r="J75" s="62"/>
      <c r="K75" s="44"/>
      <c r="L75" s="44"/>
      <c r="M75" s="45">
        <v>0</v>
      </c>
      <c r="N75" s="61"/>
      <c r="O75" s="61"/>
      <c r="P75" s="407"/>
      <c r="Q75" s="62"/>
      <c r="R75" s="44"/>
      <c r="S75" s="43"/>
      <c r="T75" s="43"/>
      <c r="U75" s="43"/>
      <c r="V75" s="43"/>
      <c r="W75" s="43"/>
    </row>
    <row r="76" spans="1:23" s="39" customFormat="1" ht="31.5" x14ac:dyDescent="0.25">
      <c r="A76" s="59"/>
      <c r="B76" s="60"/>
      <c r="C76" s="80"/>
      <c r="D76" s="43" t="s">
        <v>1560</v>
      </c>
      <c r="E76" s="50"/>
      <c r="F76" s="62"/>
      <c r="G76" s="61"/>
      <c r="H76" s="61"/>
      <c r="I76" s="407"/>
      <c r="J76" s="62"/>
      <c r="K76" s="44"/>
      <c r="L76" s="44"/>
      <c r="M76" s="45">
        <v>0</v>
      </c>
      <c r="N76" s="61"/>
      <c r="O76" s="61"/>
      <c r="P76" s="407"/>
      <c r="Q76" s="62"/>
      <c r="R76" s="44"/>
      <c r="S76" s="43"/>
      <c r="T76" s="43"/>
      <c r="U76" s="43"/>
      <c r="V76" s="43"/>
      <c r="W76" s="43"/>
    </row>
    <row r="77" spans="1:23" s="39" customFormat="1" ht="73.5" x14ac:dyDescent="0.25">
      <c r="A77" s="59">
        <v>2</v>
      </c>
      <c r="B77" s="60" t="s">
        <v>72</v>
      </c>
      <c r="C77" s="47" t="s">
        <v>1637</v>
      </c>
      <c r="D77" s="49" t="s">
        <v>1638</v>
      </c>
      <c r="E77" s="57" t="s">
        <v>31</v>
      </c>
      <c r="F77" s="62" t="s">
        <v>1455</v>
      </c>
      <c r="G77" s="61">
        <v>2</v>
      </c>
      <c r="H77" s="61">
        <v>5</v>
      </c>
      <c r="I77" s="407">
        <v>10</v>
      </c>
      <c r="J77" s="62" t="s">
        <v>1458</v>
      </c>
      <c r="K77" s="49" t="s">
        <v>1639</v>
      </c>
      <c r="L77" s="44" t="s">
        <v>1457</v>
      </c>
      <c r="M77" s="45">
        <v>90</v>
      </c>
      <c r="N77" s="61">
        <v>1</v>
      </c>
      <c r="O77" s="61">
        <v>10</v>
      </c>
      <c r="P77" s="407">
        <v>10</v>
      </c>
      <c r="Q77" s="62" t="s">
        <v>1458</v>
      </c>
      <c r="R77" s="44" t="s">
        <v>1459</v>
      </c>
      <c r="S77" s="43" t="s">
        <v>1629</v>
      </c>
      <c r="T77" s="43" t="s">
        <v>1630</v>
      </c>
      <c r="U77" s="63">
        <v>43344</v>
      </c>
      <c r="V77" s="43" t="s">
        <v>1631</v>
      </c>
      <c r="W77" s="43" t="s">
        <v>1632</v>
      </c>
    </row>
    <row r="78" spans="1:23" s="39" customFormat="1" ht="52.5" x14ac:dyDescent="0.25">
      <c r="A78" s="59"/>
      <c r="B78" s="60"/>
      <c r="C78" s="47"/>
      <c r="D78" s="49" t="s">
        <v>1640</v>
      </c>
      <c r="E78" s="50" t="s">
        <v>31</v>
      </c>
      <c r="F78" s="62"/>
      <c r="G78" s="61"/>
      <c r="H78" s="61"/>
      <c r="I78" s="407"/>
      <c r="J78" s="62"/>
      <c r="K78" s="49" t="s">
        <v>1641</v>
      </c>
      <c r="L78" s="44" t="s">
        <v>1465</v>
      </c>
      <c r="M78" s="45">
        <v>85</v>
      </c>
      <c r="N78" s="61"/>
      <c r="O78" s="61"/>
      <c r="P78" s="407"/>
      <c r="Q78" s="62"/>
      <c r="R78" s="44"/>
      <c r="S78" s="71"/>
      <c r="T78" s="43"/>
      <c r="U78" s="43"/>
      <c r="V78" s="43"/>
      <c r="W78" s="43"/>
    </row>
    <row r="79" spans="1:23" s="39" customFormat="1" ht="52.5" x14ac:dyDescent="0.25">
      <c r="A79" s="59"/>
      <c r="B79" s="60"/>
      <c r="C79" s="47"/>
      <c r="D79" s="49" t="s">
        <v>1642</v>
      </c>
      <c r="E79" s="50" t="s">
        <v>32</v>
      </c>
      <c r="F79" s="62"/>
      <c r="G79" s="61"/>
      <c r="H79" s="61"/>
      <c r="I79" s="407"/>
      <c r="J79" s="62"/>
      <c r="K79" s="81"/>
      <c r="L79" s="44"/>
      <c r="M79" s="45">
        <v>0</v>
      </c>
      <c r="N79" s="61"/>
      <c r="O79" s="61"/>
      <c r="P79" s="407"/>
      <c r="Q79" s="62"/>
      <c r="R79" s="44"/>
      <c r="S79" s="43"/>
      <c r="T79" s="43"/>
      <c r="U79" s="43"/>
      <c r="V79" s="43"/>
      <c r="W79" s="43"/>
    </row>
    <row r="80" spans="1:23" s="39" customFormat="1" ht="73.5" x14ac:dyDescent="0.25">
      <c r="A80" s="59">
        <v>1</v>
      </c>
      <c r="B80" s="60" t="s">
        <v>82</v>
      </c>
      <c r="C80" s="61" t="s">
        <v>1643</v>
      </c>
      <c r="D80" s="43" t="s">
        <v>1520</v>
      </c>
      <c r="E80" s="57" t="s">
        <v>29</v>
      </c>
      <c r="F80" s="62" t="s">
        <v>1455</v>
      </c>
      <c r="G80" s="61">
        <v>2</v>
      </c>
      <c r="H80" s="61">
        <v>10</v>
      </c>
      <c r="I80" s="407">
        <v>20</v>
      </c>
      <c r="J80" s="62" t="s">
        <v>1456</v>
      </c>
      <c r="K80" s="43" t="s">
        <v>1644</v>
      </c>
      <c r="L80" s="44" t="s">
        <v>1457</v>
      </c>
      <c r="M80" s="45">
        <v>60</v>
      </c>
      <c r="N80" s="61">
        <v>1</v>
      </c>
      <c r="O80" s="61">
        <v>10</v>
      </c>
      <c r="P80" s="407">
        <v>10</v>
      </c>
      <c r="Q80" s="62" t="s">
        <v>1458</v>
      </c>
      <c r="R80" s="43" t="s">
        <v>1463</v>
      </c>
      <c r="S80" s="43" t="s">
        <v>1645</v>
      </c>
      <c r="T80" s="43" t="s">
        <v>1646</v>
      </c>
      <c r="U80" s="63">
        <v>43313</v>
      </c>
      <c r="V80" s="68" t="s">
        <v>101</v>
      </c>
      <c r="W80" s="68" t="s">
        <v>1647</v>
      </c>
    </row>
    <row r="81" spans="1:23" s="39" customFormat="1" ht="31.5" x14ac:dyDescent="0.25">
      <c r="A81" s="59"/>
      <c r="B81" s="60"/>
      <c r="C81" s="61"/>
      <c r="D81" s="43" t="s">
        <v>1648</v>
      </c>
      <c r="E81" s="50" t="s">
        <v>28</v>
      </c>
      <c r="F81" s="62"/>
      <c r="G81" s="61"/>
      <c r="H81" s="61"/>
      <c r="I81" s="407"/>
      <c r="J81" s="62"/>
      <c r="K81" s="43"/>
      <c r="L81" s="44"/>
      <c r="M81" s="45">
        <v>0</v>
      </c>
      <c r="N81" s="61"/>
      <c r="O81" s="61"/>
      <c r="P81" s="407"/>
      <c r="Q81" s="62"/>
      <c r="R81" s="43"/>
      <c r="S81" s="43"/>
      <c r="T81" s="43"/>
      <c r="U81" s="63"/>
      <c r="V81" s="43"/>
      <c r="W81" s="43"/>
    </row>
    <row r="82" spans="1:23" s="39" customFormat="1" ht="31.5" x14ac:dyDescent="0.25">
      <c r="A82" s="59"/>
      <c r="B82" s="60"/>
      <c r="C82" s="61"/>
      <c r="D82" s="43" t="s">
        <v>1649</v>
      </c>
      <c r="E82" s="50" t="s">
        <v>32</v>
      </c>
      <c r="F82" s="62"/>
      <c r="G82" s="61"/>
      <c r="H82" s="61"/>
      <c r="I82" s="407"/>
      <c r="J82" s="62"/>
      <c r="K82" s="43"/>
      <c r="L82" s="44"/>
      <c r="M82" s="45">
        <v>0</v>
      </c>
      <c r="N82" s="61"/>
      <c r="O82" s="61"/>
      <c r="P82" s="407"/>
      <c r="Q82" s="62"/>
      <c r="R82" s="43"/>
      <c r="S82" s="43"/>
      <c r="T82" s="43"/>
      <c r="U82" s="43"/>
      <c r="V82" s="43"/>
      <c r="W82" s="43"/>
    </row>
    <row r="83" spans="1:23" s="39" customFormat="1" ht="105" x14ac:dyDescent="0.25">
      <c r="A83" s="46">
        <v>1</v>
      </c>
      <c r="B83" s="47" t="s">
        <v>75</v>
      </c>
      <c r="C83" s="79" t="s">
        <v>1650</v>
      </c>
      <c r="D83" s="52" t="s">
        <v>1461</v>
      </c>
      <c r="E83" s="57" t="s">
        <v>28</v>
      </c>
      <c r="F83" s="51" t="s">
        <v>1455</v>
      </c>
      <c r="G83" s="79">
        <v>4</v>
      </c>
      <c r="H83" s="79">
        <v>10</v>
      </c>
      <c r="I83" s="427">
        <v>40</v>
      </c>
      <c r="J83" s="51" t="s">
        <v>1462</v>
      </c>
      <c r="K83" s="52" t="s">
        <v>1651</v>
      </c>
      <c r="L83" s="52" t="s">
        <v>1457</v>
      </c>
      <c r="M83" s="53">
        <v>85</v>
      </c>
      <c r="N83" s="79">
        <v>2</v>
      </c>
      <c r="O83" s="79">
        <v>10</v>
      </c>
      <c r="P83" s="427">
        <v>20</v>
      </c>
      <c r="Q83" s="51" t="s">
        <v>1456</v>
      </c>
      <c r="R83" s="52" t="s">
        <v>1463</v>
      </c>
      <c r="S83" s="49" t="s">
        <v>1652</v>
      </c>
      <c r="T83" s="49" t="s">
        <v>1653</v>
      </c>
      <c r="U83" s="55">
        <v>43313</v>
      </c>
      <c r="V83" s="49" t="s">
        <v>155</v>
      </c>
      <c r="W83" s="49" t="s">
        <v>1654</v>
      </c>
    </row>
    <row r="84" spans="1:23" s="39" customFormat="1" ht="42" x14ac:dyDescent="0.25">
      <c r="A84" s="46"/>
      <c r="B84" s="47"/>
      <c r="C84" s="79"/>
      <c r="D84" s="52" t="s">
        <v>1464</v>
      </c>
      <c r="E84" s="50" t="s">
        <v>29</v>
      </c>
      <c r="F84" s="51"/>
      <c r="G84" s="79"/>
      <c r="H84" s="79"/>
      <c r="I84" s="427"/>
      <c r="J84" s="51"/>
      <c r="K84" s="52"/>
      <c r="L84" s="52"/>
      <c r="M84" s="53">
        <v>0</v>
      </c>
      <c r="N84" s="79"/>
      <c r="O84" s="79"/>
      <c r="P84" s="427"/>
      <c r="Q84" s="51"/>
      <c r="R84" s="52"/>
      <c r="S84" s="49"/>
      <c r="T84" s="49"/>
      <c r="U84" s="49"/>
      <c r="V84" s="49"/>
      <c r="W84" s="49"/>
    </row>
    <row r="85" spans="1:23" s="39" customFormat="1" ht="126" x14ac:dyDescent="0.25">
      <c r="A85" s="59">
        <v>1</v>
      </c>
      <c r="B85" s="60" t="s">
        <v>87</v>
      </c>
      <c r="C85" s="61" t="s">
        <v>1460</v>
      </c>
      <c r="D85" s="40" t="s">
        <v>1655</v>
      </c>
      <c r="E85" s="82" t="s">
        <v>29</v>
      </c>
      <c r="F85" s="42" t="s">
        <v>1455</v>
      </c>
      <c r="G85" s="61">
        <v>3</v>
      </c>
      <c r="H85" s="61">
        <v>20</v>
      </c>
      <c r="I85" s="407">
        <f>G85*H85</f>
        <v>60</v>
      </c>
      <c r="J85" s="62" t="str">
        <f>IF(AND(I85&lt;=10,I85&gt;=5),"BAJA",IF(AND(I85&lt;=25,I85&gt;=15),"MODERADA",IF(AND(I85&lt;=50,I85&gt;=30),"ALTA",IF(AND(I85&lt;=100,I85&gt;=60),"EXTREMA","0"))))</f>
        <v>EXTREMA</v>
      </c>
      <c r="K85" s="83" t="s">
        <v>1656</v>
      </c>
      <c r="L85" s="44" t="s">
        <v>1457</v>
      </c>
      <c r="M85" s="45">
        <v>85</v>
      </c>
      <c r="N85" s="61">
        <v>1</v>
      </c>
      <c r="O85" s="61">
        <v>20</v>
      </c>
      <c r="P85" s="407">
        <f>N85*O85</f>
        <v>20</v>
      </c>
      <c r="Q85" s="62" t="str">
        <f>IF(AND(P85&lt;=10,P85&gt;=5),"BAJA",IF(AND(P85&lt;=25,P85&gt;=15),"MODERADA",IF(AND(P85&lt;=50,P85&gt;=30),"ALTA",IF(AND(P85&lt;=100,P85&gt;=60),"EXTREMA","0"))))</f>
        <v>MODERADA</v>
      </c>
      <c r="R85" s="43" t="s">
        <v>1463</v>
      </c>
      <c r="S85" s="49" t="s">
        <v>1657</v>
      </c>
      <c r="T85" s="43">
        <v>1</v>
      </c>
      <c r="U85" s="63">
        <v>43313</v>
      </c>
      <c r="V85" s="43" t="s">
        <v>1404</v>
      </c>
      <c r="W85" s="43" t="s">
        <v>1658</v>
      </c>
    </row>
    <row r="86" spans="1:23" s="39" customFormat="1" ht="42" x14ac:dyDescent="0.15">
      <c r="A86" s="59"/>
      <c r="B86" s="60"/>
      <c r="C86" s="61"/>
      <c r="D86" s="75" t="s">
        <v>1464</v>
      </c>
      <c r="E86" s="84" t="s">
        <v>29</v>
      </c>
      <c r="F86" s="42"/>
      <c r="G86" s="61"/>
      <c r="H86" s="61"/>
      <c r="I86" s="407"/>
      <c r="J86" s="62"/>
      <c r="K86" s="83"/>
      <c r="L86" s="44"/>
      <c r="M86" s="45">
        <f>+[60]Controles!D214</f>
        <v>0</v>
      </c>
      <c r="N86" s="61"/>
      <c r="O86" s="61"/>
      <c r="P86" s="407"/>
      <c r="Q86" s="62"/>
      <c r="R86" s="43"/>
      <c r="S86" s="43"/>
      <c r="T86" s="43"/>
      <c r="U86" s="63"/>
      <c r="V86" s="43"/>
      <c r="W86" s="43"/>
    </row>
    <row r="87" spans="1:23" s="39" customFormat="1" ht="126" x14ac:dyDescent="0.25">
      <c r="A87" s="59">
        <v>1</v>
      </c>
      <c r="B87" s="60" t="s">
        <v>76</v>
      </c>
      <c r="C87" s="61" t="s">
        <v>1659</v>
      </c>
      <c r="D87" s="43" t="s">
        <v>1507</v>
      </c>
      <c r="E87" s="50" t="s">
        <v>29</v>
      </c>
      <c r="F87" s="62" t="s">
        <v>1455</v>
      </c>
      <c r="G87" s="61">
        <v>2</v>
      </c>
      <c r="H87" s="61">
        <v>10</v>
      </c>
      <c r="I87" s="407">
        <v>20</v>
      </c>
      <c r="J87" s="62" t="s">
        <v>1456</v>
      </c>
      <c r="K87" s="43" t="s">
        <v>1660</v>
      </c>
      <c r="L87" s="44" t="s">
        <v>1457</v>
      </c>
      <c r="M87" s="45">
        <v>70</v>
      </c>
      <c r="N87" s="61">
        <v>1</v>
      </c>
      <c r="O87" s="61">
        <v>10</v>
      </c>
      <c r="P87" s="407">
        <v>10</v>
      </c>
      <c r="Q87" s="62" t="s">
        <v>1458</v>
      </c>
      <c r="R87" s="43" t="s">
        <v>1459</v>
      </c>
      <c r="S87" s="43" t="s">
        <v>1661</v>
      </c>
      <c r="T87" s="43" t="s">
        <v>1662</v>
      </c>
      <c r="U87" s="63">
        <v>43344</v>
      </c>
      <c r="V87" s="43" t="s">
        <v>1404</v>
      </c>
      <c r="W87" s="43" t="s">
        <v>1505</v>
      </c>
    </row>
    <row r="88" spans="1:23" s="39" customFormat="1" ht="94.5" x14ac:dyDescent="0.25">
      <c r="A88" s="59"/>
      <c r="B88" s="60"/>
      <c r="C88" s="61"/>
      <c r="D88" s="43" t="s">
        <v>1663</v>
      </c>
      <c r="E88" s="50" t="s">
        <v>28</v>
      </c>
      <c r="F88" s="62"/>
      <c r="G88" s="61"/>
      <c r="H88" s="61"/>
      <c r="I88" s="407"/>
      <c r="J88" s="62"/>
      <c r="K88" s="43" t="s">
        <v>1664</v>
      </c>
      <c r="L88" s="44" t="s">
        <v>1457</v>
      </c>
      <c r="M88" s="45">
        <v>35</v>
      </c>
      <c r="N88" s="61"/>
      <c r="O88" s="61"/>
      <c r="P88" s="407"/>
      <c r="Q88" s="62"/>
      <c r="R88" s="43"/>
      <c r="S88" s="43"/>
      <c r="T88" s="43"/>
      <c r="U88" s="63"/>
      <c r="V88" s="43"/>
      <c r="W88" s="43"/>
    </row>
    <row r="89" spans="1:23" s="39" customFormat="1" ht="63" x14ac:dyDescent="0.25">
      <c r="A89" s="59"/>
      <c r="B89" s="60"/>
      <c r="C89" s="61"/>
      <c r="D89" s="43" t="s">
        <v>1467</v>
      </c>
      <c r="E89" s="50" t="s">
        <v>29</v>
      </c>
      <c r="F89" s="62"/>
      <c r="G89" s="61"/>
      <c r="H89" s="61"/>
      <c r="I89" s="407"/>
      <c r="J89" s="62"/>
      <c r="K89" s="43"/>
      <c r="L89" s="44"/>
      <c r="M89" s="45">
        <v>0</v>
      </c>
      <c r="N89" s="61"/>
      <c r="O89" s="61"/>
      <c r="P89" s="407"/>
      <c r="Q89" s="62"/>
      <c r="R89" s="43"/>
      <c r="S89" s="43"/>
      <c r="T89" s="43"/>
      <c r="U89" s="43"/>
      <c r="V89" s="43"/>
      <c r="W89" s="43"/>
    </row>
    <row r="90" spans="1:23" s="39" customFormat="1" ht="52.5" x14ac:dyDescent="0.25">
      <c r="A90" s="59">
        <v>2</v>
      </c>
      <c r="B90" s="60" t="s">
        <v>76</v>
      </c>
      <c r="C90" s="61" t="s">
        <v>1665</v>
      </c>
      <c r="D90" s="43" t="s">
        <v>1666</v>
      </c>
      <c r="E90" s="57" t="s">
        <v>32</v>
      </c>
      <c r="F90" s="62" t="s">
        <v>1455</v>
      </c>
      <c r="G90" s="61">
        <v>2</v>
      </c>
      <c r="H90" s="61">
        <v>10</v>
      </c>
      <c r="I90" s="407">
        <v>20</v>
      </c>
      <c r="J90" s="62" t="s">
        <v>1456</v>
      </c>
      <c r="K90" s="43" t="s">
        <v>1667</v>
      </c>
      <c r="L90" s="44" t="s">
        <v>1457</v>
      </c>
      <c r="M90" s="45">
        <v>70</v>
      </c>
      <c r="N90" s="61">
        <v>1</v>
      </c>
      <c r="O90" s="61">
        <v>10</v>
      </c>
      <c r="P90" s="407">
        <v>10</v>
      </c>
      <c r="Q90" s="62" t="s">
        <v>1458</v>
      </c>
      <c r="R90" s="43" t="s">
        <v>1466</v>
      </c>
      <c r="S90" s="43" t="s">
        <v>1668</v>
      </c>
      <c r="T90" s="43">
        <v>2</v>
      </c>
      <c r="U90" s="63">
        <v>43344</v>
      </c>
      <c r="V90" s="43" t="s">
        <v>1398</v>
      </c>
      <c r="W90" s="43" t="s">
        <v>1669</v>
      </c>
    </row>
    <row r="91" spans="1:23" s="39" customFormat="1" ht="42" x14ac:dyDescent="0.25">
      <c r="A91" s="59"/>
      <c r="B91" s="60"/>
      <c r="C91" s="61"/>
      <c r="D91" s="43" t="s">
        <v>1670</v>
      </c>
      <c r="E91" s="50"/>
      <c r="F91" s="62"/>
      <c r="G91" s="61"/>
      <c r="H91" s="61"/>
      <c r="I91" s="407"/>
      <c r="J91" s="62"/>
      <c r="K91" s="43"/>
      <c r="L91" s="44"/>
      <c r="M91" s="45">
        <v>0</v>
      </c>
      <c r="N91" s="61"/>
      <c r="O91" s="61"/>
      <c r="P91" s="407"/>
      <c r="Q91" s="62"/>
      <c r="R91" s="43"/>
      <c r="S91" s="43"/>
      <c r="T91" s="43"/>
      <c r="U91" s="43"/>
      <c r="V91" s="43"/>
      <c r="W91" s="43"/>
    </row>
    <row r="92" spans="1:23" s="39" customFormat="1" ht="21" x14ac:dyDescent="0.25">
      <c r="A92" s="59"/>
      <c r="B92" s="60"/>
      <c r="C92" s="61"/>
      <c r="D92" s="43" t="s">
        <v>1671</v>
      </c>
      <c r="E92" s="50"/>
      <c r="F92" s="62"/>
      <c r="G92" s="61"/>
      <c r="H92" s="61"/>
      <c r="I92" s="407"/>
      <c r="J92" s="62"/>
      <c r="K92" s="43"/>
      <c r="L92" s="44"/>
      <c r="M92" s="45">
        <v>0</v>
      </c>
      <c r="N92" s="61"/>
      <c r="O92" s="61"/>
      <c r="P92" s="407"/>
      <c r="Q92" s="62"/>
      <c r="R92" s="43"/>
      <c r="S92" s="43"/>
      <c r="T92" s="43"/>
      <c r="U92" s="43"/>
      <c r="V92" s="43"/>
      <c r="W92" s="43"/>
    </row>
    <row r="93" spans="1:23" s="39" customFormat="1" ht="63" x14ac:dyDescent="0.25">
      <c r="A93" s="59">
        <v>3</v>
      </c>
      <c r="B93" s="60" t="s">
        <v>76</v>
      </c>
      <c r="C93" s="61" t="s">
        <v>1672</v>
      </c>
      <c r="D93" s="43" t="s">
        <v>1673</v>
      </c>
      <c r="E93" s="57" t="s">
        <v>29</v>
      </c>
      <c r="F93" s="62" t="s">
        <v>1455</v>
      </c>
      <c r="G93" s="61">
        <v>3</v>
      </c>
      <c r="H93" s="61">
        <v>5</v>
      </c>
      <c r="I93" s="407">
        <v>15</v>
      </c>
      <c r="J93" s="62" t="s">
        <v>1456</v>
      </c>
      <c r="K93" s="43" t="s">
        <v>1674</v>
      </c>
      <c r="L93" s="44" t="s">
        <v>1457</v>
      </c>
      <c r="M93" s="45">
        <v>70</v>
      </c>
      <c r="N93" s="61">
        <v>2</v>
      </c>
      <c r="O93" s="61">
        <v>5</v>
      </c>
      <c r="P93" s="407">
        <v>10</v>
      </c>
      <c r="Q93" s="62" t="s">
        <v>1458</v>
      </c>
      <c r="R93" s="43" t="s">
        <v>1459</v>
      </c>
      <c r="S93" s="43" t="s">
        <v>1675</v>
      </c>
      <c r="T93" s="43" t="s">
        <v>1676</v>
      </c>
      <c r="U93" s="63">
        <v>43344</v>
      </c>
      <c r="V93" s="43" t="s">
        <v>1398</v>
      </c>
      <c r="W93" s="43" t="s">
        <v>1677</v>
      </c>
    </row>
    <row r="94" spans="1:23" s="39" customFormat="1" ht="42" x14ac:dyDescent="0.25">
      <c r="A94" s="59"/>
      <c r="B94" s="60"/>
      <c r="C94" s="61"/>
      <c r="D94" s="43" t="s">
        <v>163</v>
      </c>
      <c r="E94" s="50" t="s">
        <v>32</v>
      </c>
      <c r="F94" s="62"/>
      <c r="G94" s="61"/>
      <c r="H94" s="61"/>
      <c r="I94" s="407"/>
      <c r="J94" s="62"/>
      <c r="K94" s="43" t="s">
        <v>1678</v>
      </c>
      <c r="L94" s="44" t="s">
        <v>1457</v>
      </c>
      <c r="M94" s="45">
        <v>60</v>
      </c>
      <c r="N94" s="61"/>
      <c r="O94" s="61"/>
      <c r="P94" s="407"/>
      <c r="Q94" s="62"/>
      <c r="R94" s="43"/>
      <c r="S94" s="43"/>
      <c r="T94" s="43"/>
      <c r="U94" s="43"/>
      <c r="V94" s="43"/>
      <c r="W94" s="43"/>
    </row>
    <row r="95" spans="1:23" s="39" customFormat="1" ht="21" x14ac:dyDescent="0.25">
      <c r="A95" s="59"/>
      <c r="B95" s="60"/>
      <c r="C95" s="61"/>
      <c r="D95" s="43" t="s">
        <v>172</v>
      </c>
      <c r="E95" s="50"/>
      <c r="F95" s="62"/>
      <c r="G95" s="61"/>
      <c r="H95" s="61"/>
      <c r="I95" s="407"/>
      <c r="J95" s="62"/>
      <c r="K95" s="43"/>
      <c r="L95" s="44"/>
      <c r="M95" s="45">
        <v>0</v>
      </c>
      <c r="N95" s="61"/>
      <c r="O95" s="61"/>
      <c r="P95" s="407"/>
      <c r="Q95" s="62"/>
      <c r="R95" s="43"/>
      <c r="S95" s="43"/>
      <c r="T95" s="43"/>
      <c r="U95" s="43"/>
      <c r="V95" s="43"/>
      <c r="W95" s="43"/>
    </row>
    <row r="96" spans="1:23" s="39" customFormat="1" ht="21" x14ac:dyDescent="0.25">
      <c r="A96" s="59"/>
      <c r="B96" s="60"/>
      <c r="C96" s="61"/>
      <c r="D96" s="43" t="s">
        <v>170</v>
      </c>
      <c r="E96" s="50"/>
      <c r="F96" s="62"/>
      <c r="G96" s="61"/>
      <c r="H96" s="61"/>
      <c r="I96" s="407"/>
      <c r="J96" s="62"/>
      <c r="K96" s="43"/>
      <c r="L96" s="44"/>
      <c r="M96" s="45">
        <v>0</v>
      </c>
      <c r="N96" s="61"/>
      <c r="O96" s="61"/>
      <c r="P96" s="407"/>
      <c r="Q96" s="62"/>
      <c r="R96" s="43"/>
      <c r="S96" s="43"/>
      <c r="T96" s="43"/>
      <c r="U96" s="43"/>
      <c r="V96" s="43"/>
      <c r="W96" s="43"/>
    </row>
    <row r="97" spans="1:23" s="39" customFormat="1" ht="21" x14ac:dyDescent="0.25">
      <c r="A97" s="59"/>
      <c r="B97" s="60"/>
      <c r="C97" s="61"/>
      <c r="D97" s="43" t="s">
        <v>1679</v>
      </c>
      <c r="E97" s="50"/>
      <c r="F97" s="62"/>
      <c r="G97" s="61"/>
      <c r="H97" s="61"/>
      <c r="I97" s="407"/>
      <c r="J97" s="62"/>
      <c r="K97" s="43"/>
      <c r="L97" s="44"/>
      <c r="M97" s="45">
        <v>0</v>
      </c>
      <c r="N97" s="61"/>
      <c r="O97" s="61"/>
      <c r="P97" s="407"/>
      <c r="Q97" s="62"/>
      <c r="R97" s="43"/>
      <c r="S97" s="43"/>
      <c r="T97" s="43"/>
      <c r="U97" s="43"/>
      <c r="V97" s="43"/>
      <c r="W97" s="43"/>
    </row>
    <row r="98" spans="1:23" s="39" customFormat="1" ht="94.5" x14ac:dyDescent="0.25">
      <c r="A98" s="59">
        <v>4</v>
      </c>
      <c r="B98" s="60" t="s">
        <v>76</v>
      </c>
      <c r="C98" s="61" t="s">
        <v>1680</v>
      </c>
      <c r="D98" s="43" t="s">
        <v>1681</v>
      </c>
      <c r="E98" s="57" t="s">
        <v>32</v>
      </c>
      <c r="F98" s="62" t="s">
        <v>1455</v>
      </c>
      <c r="G98" s="369">
        <v>3</v>
      </c>
      <c r="H98" s="61">
        <v>5</v>
      </c>
      <c r="I98" s="407">
        <v>15</v>
      </c>
      <c r="J98" s="62" t="s">
        <v>1456</v>
      </c>
      <c r="K98" s="43" t="s">
        <v>1682</v>
      </c>
      <c r="L98" s="44" t="s">
        <v>1465</v>
      </c>
      <c r="M98" s="45">
        <v>55</v>
      </c>
      <c r="N98" s="61">
        <v>2</v>
      </c>
      <c r="O98" s="61">
        <v>5</v>
      </c>
      <c r="P98" s="407">
        <v>10</v>
      </c>
      <c r="Q98" s="62" t="s">
        <v>1458</v>
      </c>
      <c r="R98" s="43" t="s">
        <v>1459</v>
      </c>
      <c r="S98" s="43" t="s">
        <v>1683</v>
      </c>
      <c r="T98" s="43" t="s">
        <v>1575</v>
      </c>
      <c r="U98" s="63">
        <v>43344</v>
      </c>
      <c r="V98" s="43" t="s">
        <v>1398</v>
      </c>
      <c r="W98" s="43" t="s">
        <v>1684</v>
      </c>
    </row>
    <row r="99" spans="1:23" s="39" customFormat="1" ht="73.5" x14ac:dyDescent="0.25">
      <c r="A99" s="59"/>
      <c r="B99" s="60"/>
      <c r="C99" s="61"/>
      <c r="D99" s="43" t="s">
        <v>1685</v>
      </c>
      <c r="E99" s="50"/>
      <c r="F99" s="62"/>
      <c r="G99" s="369"/>
      <c r="H99" s="61"/>
      <c r="I99" s="407"/>
      <c r="J99" s="62"/>
      <c r="K99" s="43" t="s">
        <v>1686</v>
      </c>
      <c r="L99" s="44" t="s">
        <v>1457</v>
      </c>
      <c r="M99" s="45">
        <v>55</v>
      </c>
      <c r="N99" s="61"/>
      <c r="O99" s="61"/>
      <c r="P99" s="407"/>
      <c r="Q99" s="62"/>
      <c r="R99" s="43"/>
      <c r="S99" s="43"/>
      <c r="T99" s="43"/>
      <c r="U99" s="43"/>
      <c r="V99" s="43"/>
      <c r="W99" s="43"/>
    </row>
    <row r="100" spans="1:23" s="39" customFormat="1" ht="42" x14ac:dyDescent="0.25">
      <c r="A100" s="59"/>
      <c r="B100" s="60"/>
      <c r="C100" s="61"/>
      <c r="D100" s="43" t="s">
        <v>1687</v>
      </c>
      <c r="E100" s="50"/>
      <c r="F100" s="62"/>
      <c r="G100" s="369"/>
      <c r="H100" s="61"/>
      <c r="I100" s="407"/>
      <c r="J100" s="62"/>
      <c r="K100" s="43"/>
      <c r="L100" s="44"/>
      <c r="M100" s="45">
        <v>0</v>
      </c>
      <c r="N100" s="61"/>
      <c r="O100" s="61"/>
      <c r="P100" s="407"/>
      <c r="Q100" s="62"/>
      <c r="R100" s="43"/>
      <c r="S100" s="43"/>
      <c r="T100" s="43"/>
      <c r="U100" s="43"/>
      <c r="V100" s="43"/>
      <c r="W100" s="43"/>
    </row>
    <row r="101" spans="1:23" s="39" customFormat="1" ht="84" x14ac:dyDescent="0.25">
      <c r="A101" s="59">
        <v>1</v>
      </c>
      <c r="B101" s="60" t="s">
        <v>73</v>
      </c>
      <c r="C101" s="79" t="s">
        <v>1688</v>
      </c>
      <c r="D101" s="44" t="s">
        <v>1689</v>
      </c>
      <c r="E101" s="57" t="s">
        <v>29</v>
      </c>
      <c r="F101" s="62" t="s">
        <v>1455</v>
      </c>
      <c r="G101" s="369">
        <v>3</v>
      </c>
      <c r="H101" s="369">
        <v>10</v>
      </c>
      <c r="I101" s="407">
        <v>30</v>
      </c>
      <c r="J101" s="62" t="s">
        <v>1462</v>
      </c>
      <c r="K101" s="44" t="s">
        <v>1623</v>
      </c>
      <c r="L101" s="44" t="s">
        <v>1457</v>
      </c>
      <c r="M101" s="45">
        <v>85</v>
      </c>
      <c r="N101" s="61">
        <v>1</v>
      </c>
      <c r="O101" s="61">
        <v>10</v>
      </c>
      <c r="P101" s="407">
        <v>10</v>
      </c>
      <c r="Q101" s="62" t="s">
        <v>1458</v>
      </c>
      <c r="R101" s="44" t="s">
        <v>1459</v>
      </c>
      <c r="S101" s="78" t="s">
        <v>1690</v>
      </c>
      <c r="T101" s="43" t="s">
        <v>1691</v>
      </c>
      <c r="U101" s="63">
        <v>43344</v>
      </c>
      <c r="V101" s="43" t="s">
        <v>1398</v>
      </c>
      <c r="W101" s="43" t="s">
        <v>1692</v>
      </c>
    </row>
    <row r="102" spans="1:23" s="39" customFormat="1" ht="63" x14ac:dyDescent="0.25">
      <c r="A102" s="59"/>
      <c r="B102" s="60"/>
      <c r="C102" s="79"/>
      <c r="D102" s="44" t="s">
        <v>1693</v>
      </c>
      <c r="E102" s="50" t="s">
        <v>32</v>
      </c>
      <c r="F102" s="62"/>
      <c r="G102" s="369"/>
      <c r="H102" s="369"/>
      <c r="I102" s="407"/>
      <c r="J102" s="62"/>
      <c r="K102" s="44" t="s">
        <v>1694</v>
      </c>
      <c r="L102" s="44" t="s">
        <v>1457</v>
      </c>
      <c r="M102" s="45">
        <v>85</v>
      </c>
      <c r="N102" s="61"/>
      <c r="O102" s="61"/>
      <c r="P102" s="407"/>
      <c r="Q102" s="62"/>
      <c r="R102" s="44" t="s">
        <v>1459</v>
      </c>
      <c r="S102" s="78" t="s">
        <v>1695</v>
      </c>
      <c r="T102" s="43" t="s">
        <v>1696</v>
      </c>
      <c r="U102" s="63">
        <v>43344</v>
      </c>
      <c r="V102" s="43" t="s">
        <v>1398</v>
      </c>
      <c r="W102" s="43" t="s">
        <v>1697</v>
      </c>
    </row>
    <row r="103" spans="1:23" s="39" customFormat="1" ht="105" x14ac:dyDescent="0.25">
      <c r="A103" s="59"/>
      <c r="B103" s="60"/>
      <c r="C103" s="79"/>
      <c r="D103" s="44" t="s">
        <v>1698</v>
      </c>
      <c r="E103" s="50"/>
      <c r="F103" s="62"/>
      <c r="G103" s="369"/>
      <c r="H103" s="369"/>
      <c r="I103" s="407"/>
      <c r="J103" s="62"/>
      <c r="K103" s="85"/>
      <c r="L103" s="44"/>
      <c r="M103" s="45">
        <v>0</v>
      </c>
      <c r="N103" s="61"/>
      <c r="O103" s="61"/>
      <c r="P103" s="407"/>
      <c r="Q103" s="62"/>
      <c r="R103" s="44" t="s">
        <v>1459</v>
      </c>
      <c r="S103" s="43" t="s">
        <v>1699</v>
      </c>
      <c r="T103" s="43" t="s">
        <v>1696</v>
      </c>
      <c r="U103" s="63">
        <v>43344</v>
      </c>
      <c r="V103" s="43" t="s">
        <v>1398</v>
      </c>
      <c r="W103" s="43" t="s">
        <v>1697</v>
      </c>
    </row>
    <row r="104" spans="1:23" s="39" customFormat="1" ht="94.5" x14ac:dyDescent="0.25">
      <c r="A104" s="59">
        <v>1</v>
      </c>
      <c r="B104" s="60" t="s">
        <v>79</v>
      </c>
      <c r="C104" s="459" t="s">
        <v>1700</v>
      </c>
      <c r="D104" s="33" t="s">
        <v>1461</v>
      </c>
      <c r="E104" s="82" t="s">
        <v>28</v>
      </c>
      <c r="F104" s="42" t="s">
        <v>1455</v>
      </c>
      <c r="G104" s="79">
        <v>3</v>
      </c>
      <c r="H104" s="79">
        <v>10</v>
      </c>
      <c r="I104" s="407">
        <f>G104*H104</f>
        <v>30</v>
      </c>
      <c r="J104" s="62" t="str">
        <f>IF(AND(I104&lt;=10,I104&gt;=5),"BAJA",IF(AND(I104&lt;=25,I104&gt;=15),"MODERADA",IF(AND(I104&lt;=50,I104&gt;=30),"ALTA",IF(AND(I104&lt;=100,I104&gt;=60),"EXTREMA","0"))))</f>
        <v>ALTA</v>
      </c>
      <c r="K104" s="68" t="s">
        <v>2410</v>
      </c>
      <c r="L104" s="44" t="s">
        <v>1457</v>
      </c>
      <c r="M104" s="45">
        <v>85</v>
      </c>
      <c r="N104" s="61">
        <v>1</v>
      </c>
      <c r="O104" s="61">
        <v>10</v>
      </c>
      <c r="P104" s="407">
        <f>N104*O104</f>
        <v>10</v>
      </c>
      <c r="Q104" s="62" t="str">
        <f>IF(AND(P104&lt;=10,P104&gt;=5),"BAJA",IF(AND(P104&lt;=25,P104&gt;=15),"MODERADA",IF(AND(P104&lt;=50,P104&gt;=30),"ALTA",IF(AND(P104&lt;=100,P104&gt;=60),"EXTREMA","0"))))</f>
        <v>BAJA</v>
      </c>
      <c r="R104" s="44" t="s">
        <v>1459</v>
      </c>
      <c r="S104" s="43" t="s">
        <v>1701</v>
      </c>
      <c r="T104" s="43" t="s">
        <v>1702</v>
      </c>
      <c r="U104" s="63">
        <v>43313</v>
      </c>
      <c r="V104" s="63" t="s">
        <v>101</v>
      </c>
      <c r="W104" s="43" t="s">
        <v>1703</v>
      </c>
    </row>
    <row r="105" spans="1:23" s="39" customFormat="1" ht="42" x14ac:dyDescent="0.25">
      <c r="A105" s="59"/>
      <c r="B105" s="60"/>
      <c r="C105" s="403"/>
      <c r="D105" s="40" t="s">
        <v>1464</v>
      </c>
      <c r="E105" s="34"/>
      <c r="F105" s="42"/>
      <c r="G105" s="79"/>
      <c r="H105" s="79"/>
      <c r="I105" s="407"/>
      <c r="J105" s="62"/>
      <c r="K105" s="68" t="s">
        <v>1704</v>
      </c>
      <c r="L105" s="44" t="s">
        <v>1457</v>
      </c>
      <c r="M105" s="45">
        <v>85</v>
      </c>
      <c r="N105" s="61"/>
      <c r="O105" s="61"/>
      <c r="P105" s="407"/>
      <c r="Q105" s="62"/>
      <c r="R105" s="44"/>
      <c r="S105" s="43"/>
      <c r="T105" s="43"/>
      <c r="U105" s="63"/>
      <c r="V105" s="43"/>
      <c r="W105" s="43"/>
    </row>
    <row r="106" spans="1:23" s="39" customFormat="1" ht="84" x14ac:dyDescent="0.15">
      <c r="A106" s="59"/>
      <c r="B106" s="60"/>
      <c r="C106" s="403"/>
      <c r="D106" s="40" t="s">
        <v>1705</v>
      </c>
      <c r="E106" s="41"/>
      <c r="F106" s="42"/>
      <c r="G106" s="79"/>
      <c r="H106" s="79"/>
      <c r="I106" s="407"/>
      <c r="J106" s="62"/>
      <c r="K106" s="414" t="s">
        <v>1706</v>
      </c>
      <c r="L106" s="44" t="s">
        <v>1457</v>
      </c>
      <c r="M106" s="45">
        <v>85</v>
      </c>
      <c r="N106" s="61"/>
      <c r="O106" s="61"/>
      <c r="P106" s="407"/>
      <c r="Q106" s="62"/>
      <c r="R106" s="44"/>
      <c r="S106" s="43"/>
      <c r="T106" s="43"/>
      <c r="U106" s="43"/>
      <c r="V106" s="43"/>
      <c r="W106" s="43"/>
    </row>
    <row r="107" spans="1:23" s="39" customFormat="1" ht="147" x14ac:dyDescent="0.25">
      <c r="A107" s="59">
        <v>1</v>
      </c>
      <c r="B107" s="60" t="s">
        <v>71</v>
      </c>
      <c r="C107" s="79" t="s">
        <v>1707</v>
      </c>
      <c r="D107" s="43" t="s">
        <v>1708</v>
      </c>
      <c r="E107" s="50" t="s">
        <v>32</v>
      </c>
      <c r="F107" s="62" t="s">
        <v>1455</v>
      </c>
      <c r="G107" s="61">
        <v>2</v>
      </c>
      <c r="H107" s="61">
        <v>5</v>
      </c>
      <c r="I107" s="407">
        <v>20</v>
      </c>
      <c r="J107" s="62" t="s">
        <v>1456</v>
      </c>
      <c r="K107" s="43" t="s">
        <v>1709</v>
      </c>
      <c r="L107" s="44" t="s">
        <v>1465</v>
      </c>
      <c r="M107" s="45">
        <v>85</v>
      </c>
      <c r="N107" s="61">
        <v>1</v>
      </c>
      <c r="O107" s="61">
        <v>5</v>
      </c>
      <c r="P107" s="407">
        <v>5</v>
      </c>
      <c r="Q107" s="62" t="s">
        <v>1458</v>
      </c>
      <c r="R107" s="43" t="s">
        <v>1459</v>
      </c>
      <c r="S107" s="43" t="s">
        <v>1710</v>
      </c>
      <c r="T107" s="43" t="s">
        <v>1575</v>
      </c>
      <c r="U107" s="63">
        <v>43313</v>
      </c>
      <c r="V107" s="43" t="s">
        <v>155</v>
      </c>
      <c r="W107" s="43" t="s">
        <v>1711</v>
      </c>
    </row>
    <row r="108" spans="1:23" s="39" customFormat="1" ht="63" x14ac:dyDescent="0.25">
      <c r="A108" s="59"/>
      <c r="B108" s="60"/>
      <c r="C108" s="80"/>
      <c r="D108" s="43" t="s">
        <v>1685</v>
      </c>
      <c r="E108" s="50" t="s">
        <v>28</v>
      </c>
      <c r="F108" s="62"/>
      <c r="G108" s="61"/>
      <c r="H108" s="61"/>
      <c r="I108" s="407"/>
      <c r="J108" s="62"/>
      <c r="K108" s="43" t="s">
        <v>1712</v>
      </c>
      <c r="L108" s="44" t="s">
        <v>1457</v>
      </c>
      <c r="M108" s="45">
        <v>85</v>
      </c>
      <c r="N108" s="61"/>
      <c r="O108" s="61"/>
      <c r="P108" s="407"/>
      <c r="Q108" s="62"/>
      <c r="R108" s="43"/>
      <c r="S108" s="43"/>
      <c r="T108" s="43"/>
      <c r="U108" s="63"/>
      <c r="V108" s="43"/>
      <c r="W108" s="43"/>
    </row>
    <row r="109" spans="1:23" s="39" customFormat="1" ht="42" x14ac:dyDescent="0.25">
      <c r="A109" s="59"/>
      <c r="B109" s="60"/>
      <c r="C109" s="80"/>
      <c r="D109" s="43" t="s">
        <v>1687</v>
      </c>
      <c r="E109" s="50"/>
      <c r="F109" s="62"/>
      <c r="G109" s="61"/>
      <c r="H109" s="61"/>
      <c r="I109" s="407"/>
      <c r="J109" s="62"/>
      <c r="K109" s="71"/>
      <c r="L109" s="44"/>
      <c r="M109" s="45">
        <v>0</v>
      </c>
      <c r="N109" s="61"/>
      <c r="O109" s="61"/>
      <c r="P109" s="407"/>
      <c r="Q109" s="62"/>
      <c r="R109" s="43"/>
      <c r="S109" s="43"/>
      <c r="T109" s="43"/>
      <c r="U109" s="43"/>
      <c r="V109" s="43"/>
      <c r="W109" s="43"/>
    </row>
    <row r="110" spans="1:23" s="39" customFormat="1" ht="136.5" x14ac:dyDescent="0.25">
      <c r="A110" s="59">
        <v>1</v>
      </c>
      <c r="B110" s="60" t="s">
        <v>78</v>
      </c>
      <c r="C110" s="61" t="s">
        <v>1460</v>
      </c>
      <c r="D110" s="43" t="s">
        <v>1713</v>
      </c>
      <c r="E110" s="57" t="s">
        <v>29</v>
      </c>
      <c r="F110" s="62" t="s">
        <v>1455</v>
      </c>
      <c r="G110" s="61">
        <v>3</v>
      </c>
      <c r="H110" s="61">
        <v>5</v>
      </c>
      <c r="I110" s="407">
        <v>15</v>
      </c>
      <c r="J110" s="62" t="s">
        <v>1456</v>
      </c>
      <c r="K110" s="49" t="s">
        <v>1714</v>
      </c>
      <c r="L110" s="44" t="s">
        <v>1457</v>
      </c>
      <c r="M110" s="45">
        <v>55</v>
      </c>
      <c r="N110" s="61">
        <v>1</v>
      </c>
      <c r="O110" s="61">
        <v>5</v>
      </c>
      <c r="P110" s="407">
        <v>5</v>
      </c>
      <c r="Q110" s="62" t="s">
        <v>1458</v>
      </c>
      <c r="R110" s="43" t="s">
        <v>1459</v>
      </c>
      <c r="S110" s="43" t="s">
        <v>2411</v>
      </c>
      <c r="T110" s="43" t="s">
        <v>1161</v>
      </c>
      <c r="U110" s="63">
        <v>43313</v>
      </c>
      <c r="V110" s="43" t="s">
        <v>1398</v>
      </c>
      <c r="W110" s="43" t="s">
        <v>1715</v>
      </c>
    </row>
    <row r="111" spans="1:23" s="39" customFormat="1" ht="73.5" x14ac:dyDescent="0.25">
      <c r="A111" s="59"/>
      <c r="B111" s="60"/>
      <c r="C111" s="61"/>
      <c r="D111" s="43" t="s">
        <v>1716</v>
      </c>
      <c r="E111" s="50" t="s">
        <v>28</v>
      </c>
      <c r="F111" s="62"/>
      <c r="G111" s="61"/>
      <c r="H111" s="61"/>
      <c r="I111" s="407"/>
      <c r="J111" s="62"/>
      <c r="K111" s="43" t="s">
        <v>2412</v>
      </c>
      <c r="L111" s="44" t="s">
        <v>1457</v>
      </c>
      <c r="M111" s="45">
        <v>85</v>
      </c>
      <c r="N111" s="61"/>
      <c r="O111" s="61"/>
      <c r="P111" s="407"/>
      <c r="Q111" s="62"/>
      <c r="R111" s="43"/>
      <c r="S111" s="43"/>
      <c r="T111" s="43"/>
      <c r="U111" s="63"/>
      <c r="V111" s="43"/>
      <c r="W111" s="43"/>
    </row>
    <row r="112" spans="1:23" s="39" customFormat="1" ht="63" x14ac:dyDescent="0.25">
      <c r="A112" s="59"/>
      <c r="B112" s="60"/>
      <c r="C112" s="61"/>
      <c r="D112" s="43" t="s">
        <v>1717</v>
      </c>
      <c r="E112" s="70" t="s">
        <v>28</v>
      </c>
      <c r="F112" s="62"/>
      <c r="G112" s="61"/>
      <c r="H112" s="61"/>
      <c r="I112" s="407"/>
      <c r="J112" s="62"/>
      <c r="K112" s="76"/>
      <c r="L112" s="44"/>
      <c r="M112" s="45">
        <v>0</v>
      </c>
      <c r="N112" s="61"/>
      <c r="O112" s="61"/>
      <c r="P112" s="407"/>
      <c r="Q112" s="62"/>
      <c r="R112" s="43"/>
      <c r="S112" s="43"/>
      <c r="T112" s="43"/>
      <c r="U112" s="43"/>
      <c r="V112" s="43"/>
      <c r="W112" s="43"/>
    </row>
  </sheetData>
  <sheetProtection algorithmName="SHA-512" hashValue="YXAKOYoRZktt2TpQTO2A/lzjc4L2QEXoBZlyMt7VdYw8YzfR+b0ALRIo4IVTF6ObPHNAWSEaIt4tFm7lUprnow==" saltValue="pGUw785bConLwJDpg75AYw==" spinCount="100000" sheet="1" formatCells="0" formatColumns="0" formatRows="0"/>
  <mergeCells count="390">
    <mergeCell ref="D1:W4"/>
    <mergeCell ref="A5:F6"/>
    <mergeCell ref="G5:J6"/>
    <mergeCell ref="K5:M6"/>
    <mergeCell ref="N5:Q6"/>
    <mergeCell ref="R5:W6"/>
    <mergeCell ref="I8:I9"/>
    <mergeCell ref="J8:J9"/>
    <mergeCell ref="N8:N9"/>
    <mergeCell ref="O8:O9"/>
    <mergeCell ref="P8:P9"/>
    <mergeCell ref="Q8:Q9"/>
    <mergeCell ref="A8:A9"/>
    <mergeCell ref="B8:B9"/>
    <mergeCell ref="C8:C9"/>
    <mergeCell ref="F8:F9"/>
    <mergeCell ref="G8:G9"/>
    <mergeCell ref="H8:H9"/>
    <mergeCell ref="I10:I14"/>
    <mergeCell ref="J10:J14"/>
    <mergeCell ref="N10:N14"/>
    <mergeCell ref="O10:O14"/>
    <mergeCell ref="P10:P14"/>
    <mergeCell ref="Q10:Q14"/>
    <mergeCell ref="A10:A14"/>
    <mergeCell ref="B10:B14"/>
    <mergeCell ref="C10:C14"/>
    <mergeCell ref="F10:F14"/>
    <mergeCell ref="G10:G14"/>
    <mergeCell ref="H10:H14"/>
    <mergeCell ref="I15:I18"/>
    <mergeCell ref="J15:J18"/>
    <mergeCell ref="N15:N18"/>
    <mergeCell ref="O15:O18"/>
    <mergeCell ref="P15:P18"/>
    <mergeCell ref="Q15:Q18"/>
    <mergeCell ref="A15:A18"/>
    <mergeCell ref="B15:B18"/>
    <mergeCell ref="C15:C18"/>
    <mergeCell ref="F15:F18"/>
    <mergeCell ref="G15:G18"/>
    <mergeCell ref="H15:H18"/>
    <mergeCell ref="I19:I21"/>
    <mergeCell ref="J19:J21"/>
    <mergeCell ref="N19:N21"/>
    <mergeCell ref="O19:O21"/>
    <mergeCell ref="P19:P21"/>
    <mergeCell ref="Q19:Q21"/>
    <mergeCell ref="A19:A21"/>
    <mergeCell ref="B19:B21"/>
    <mergeCell ref="C19:C21"/>
    <mergeCell ref="F19:F21"/>
    <mergeCell ref="G19:G21"/>
    <mergeCell ref="H19:H21"/>
    <mergeCell ref="I22:I24"/>
    <mergeCell ref="J22:J24"/>
    <mergeCell ref="N22:N24"/>
    <mergeCell ref="O22:O24"/>
    <mergeCell ref="P22:P24"/>
    <mergeCell ref="Q22:Q24"/>
    <mergeCell ref="A22:A24"/>
    <mergeCell ref="B22:B24"/>
    <mergeCell ref="C22:C24"/>
    <mergeCell ref="F22:F24"/>
    <mergeCell ref="G22:G24"/>
    <mergeCell ref="H22:H24"/>
    <mergeCell ref="I25:I27"/>
    <mergeCell ref="J25:J27"/>
    <mergeCell ref="N25:N27"/>
    <mergeCell ref="O25:O27"/>
    <mergeCell ref="P25:P27"/>
    <mergeCell ref="Q25:Q27"/>
    <mergeCell ref="A25:A27"/>
    <mergeCell ref="B25:B27"/>
    <mergeCell ref="C25:C27"/>
    <mergeCell ref="F25:F27"/>
    <mergeCell ref="G25:G27"/>
    <mergeCell ref="H25:H27"/>
    <mergeCell ref="I28:I30"/>
    <mergeCell ref="J28:J30"/>
    <mergeCell ref="N28:N30"/>
    <mergeCell ref="O28:O30"/>
    <mergeCell ref="P28:P30"/>
    <mergeCell ref="Q28:Q30"/>
    <mergeCell ref="A28:A30"/>
    <mergeCell ref="B28:B30"/>
    <mergeCell ref="C28:C30"/>
    <mergeCell ref="F28:F30"/>
    <mergeCell ref="G28:G30"/>
    <mergeCell ref="H28:H30"/>
    <mergeCell ref="I31:I33"/>
    <mergeCell ref="J31:J33"/>
    <mergeCell ref="N31:N33"/>
    <mergeCell ref="O31:O33"/>
    <mergeCell ref="P31:P33"/>
    <mergeCell ref="Q31:Q33"/>
    <mergeCell ref="A31:A33"/>
    <mergeCell ref="B31:B33"/>
    <mergeCell ref="C31:C33"/>
    <mergeCell ref="F31:F33"/>
    <mergeCell ref="G31:G33"/>
    <mergeCell ref="H31:H33"/>
    <mergeCell ref="I34:I35"/>
    <mergeCell ref="J34:J35"/>
    <mergeCell ref="N34:N35"/>
    <mergeCell ref="O34:O35"/>
    <mergeCell ref="P34:P35"/>
    <mergeCell ref="Q34:Q35"/>
    <mergeCell ref="A34:A35"/>
    <mergeCell ref="B34:B35"/>
    <mergeCell ref="C34:C35"/>
    <mergeCell ref="F34:F35"/>
    <mergeCell ref="G34:G35"/>
    <mergeCell ref="H34:H35"/>
    <mergeCell ref="I36:I39"/>
    <mergeCell ref="J36:J39"/>
    <mergeCell ref="N36:N39"/>
    <mergeCell ref="O36:O39"/>
    <mergeCell ref="P36:P39"/>
    <mergeCell ref="Q36:Q39"/>
    <mergeCell ref="A36:A39"/>
    <mergeCell ref="B36:B39"/>
    <mergeCell ref="C36:C39"/>
    <mergeCell ref="F36:F39"/>
    <mergeCell ref="G36:G39"/>
    <mergeCell ref="H36:H39"/>
    <mergeCell ref="I40:I42"/>
    <mergeCell ref="J40:J42"/>
    <mergeCell ref="N40:N42"/>
    <mergeCell ref="O40:O42"/>
    <mergeCell ref="P40:P42"/>
    <mergeCell ref="Q40:Q42"/>
    <mergeCell ref="A40:A42"/>
    <mergeCell ref="B40:B42"/>
    <mergeCell ref="C40:C42"/>
    <mergeCell ref="F40:F42"/>
    <mergeCell ref="G40:G42"/>
    <mergeCell ref="H40:H42"/>
    <mergeCell ref="I43:I47"/>
    <mergeCell ref="J43:J47"/>
    <mergeCell ref="N43:N47"/>
    <mergeCell ref="O43:O47"/>
    <mergeCell ref="P43:P47"/>
    <mergeCell ref="Q43:Q47"/>
    <mergeCell ref="A43:A47"/>
    <mergeCell ref="B43:B47"/>
    <mergeCell ref="C43:C47"/>
    <mergeCell ref="F43:F47"/>
    <mergeCell ref="G43:G47"/>
    <mergeCell ref="H43:H47"/>
    <mergeCell ref="I48:I50"/>
    <mergeCell ref="J48:J50"/>
    <mergeCell ref="N48:N50"/>
    <mergeCell ref="O48:O50"/>
    <mergeCell ref="P48:P50"/>
    <mergeCell ref="Q48:Q50"/>
    <mergeCell ref="A48:A50"/>
    <mergeCell ref="B48:B50"/>
    <mergeCell ref="C48:C50"/>
    <mergeCell ref="F48:F50"/>
    <mergeCell ref="G48:G50"/>
    <mergeCell ref="H48:H50"/>
    <mergeCell ref="I51:I54"/>
    <mergeCell ref="J51:J54"/>
    <mergeCell ref="N51:N54"/>
    <mergeCell ref="O51:O54"/>
    <mergeCell ref="P51:P54"/>
    <mergeCell ref="Q51:Q54"/>
    <mergeCell ref="A51:A54"/>
    <mergeCell ref="B51:B54"/>
    <mergeCell ref="C51:C54"/>
    <mergeCell ref="F51:F54"/>
    <mergeCell ref="G51:G54"/>
    <mergeCell ref="H51:H54"/>
    <mergeCell ref="I55:I57"/>
    <mergeCell ref="J55:J57"/>
    <mergeCell ref="N55:N57"/>
    <mergeCell ref="O55:O57"/>
    <mergeCell ref="P55:P57"/>
    <mergeCell ref="Q55:Q57"/>
    <mergeCell ref="A55:A57"/>
    <mergeCell ref="B55:B57"/>
    <mergeCell ref="C55:C57"/>
    <mergeCell ref="F55:F57"/>
    <mergeCell ref="G55:G57"/>
    <mergeCell ref="H55:H57"/>
    <mergeCell ref="I58:I60"/>
    <mergeCell ref="J58:J60"/>
    <mergeCell ref="N58:N60"/>
    <mergeCell ref="O58:O60"/>
    <mergeCell ref="P58:P60"/>
    <mergeCell ref="Q58:Q60"/>
    <mergeCell ref="A58:A60"/>
    <mergeCell ref="B58:B60"/>
    <mergeCell ref="C58:C60"/>
    <mergeCell ref="F58:F60"/>
    <mergeCell ref="G58:G60"/>
    <mergeCell ref="H58:H60"/>
    <mergeCell ref="I61:I64"/>
    <mergeCell ref="J61:J64"/>
    <mergeCell ref="N61:N64"/>
    <mergeCell ref="O61:O64"/>
    <mergeCell ref="P61:P64"/>
    <mergeCell ref="Q61:Q64"/>
    <mergeCell ref="A61:A64"/>
    <mergeCell ref="B61:B64"/>
    <mergeCell ref="C61:C64"/>
    <mergeCell ref="F61:F64"/>
    <mergeCell ref="G61:G64"/>
    <mergeCell ref="H61:H64"/>
    <mergeCell ref="I65:I66"/>
    <mergeCell ref="J65:J66"/>
    <mergeCell ref="N65:N66"/>
    <mergeCell ref="O65:O66"/>
    <mergeCell ref="P65:P66"/>
    <mergeCell ref="Q65:Q66"/>
    <mergeCell ref="A65:A66"/>
    <mergeCell ref="B65:B66"/>
    <mergeCell ref="C65:C66"/>
    <mergeCell ref="F65:F66"/>
    <mergeCell ref="G65:G66"/>
    <mergeCell ref="H65:H66"/>
    <mergeCell ref="I67:I70"/>
    <mergeCell ref="J67:J70"/>
    <mergeCell ref="N67:N70"/>
    <mergeCell ref="O67:O70"/>
    <mergeCell ref="P67:P70"/>
    <mergeCell ref="Q67:Q70"/>
    <mergeCell ref="A67:A70"/>
    <mergeCell ref="B67:B70"/>
    <mergeCell ref="C67:C70"/>
    <mergeCell ref="F67:F70"/>
    <mergeCell ref="G67:G70"/>
    <mergeCell ref="H67:H70"/>
    <mergeCell ref="I72:I76"/>
    <mergeCell ref="J72:J76"/>
    <mergeCell ref="N72:N76"/>
    <mergeCell ref="O72:O76"/>
    <mergeCell ref="P72:P76"/>
    <mergeCell ref="Q72:Q76"/>
    <mergeCell ref="A72:A76"/>
    <mergeCell ref="B72:B76"/>
    <mergeCell ref="C72:C76"/>
    <mergeCell ref="F72:F76"/>
    <mergeCell ref="G72:G76"/>
    <mergeCell ref="H72:H76"/>
    <mergeCell ref="I77:I79"/>
    <mergeCell ref="J77:J79"/>
    <mergeCell ref="N77:N79"/>
    <mergeCell ref="O77:O79"/>
    <mergeCell ref="P77:P79"/>
    <mergeCell ref="Q77:Q79"/>
    <mergeCell ref="A77:A79"/>
    <mergeCell ref="B77:B79"/>
    <mergeCell ref="C77:C79"/>
    <mergeCell ref="F77:F79"/>
    <mergeCell ref="G77:G79"/>
    <mergeCell ref="H77:H79"/>
    <mergeCell ref="I80:I82"/>
    <mergeCell ref="J80:J82"/>
    <mergeCell ref="N80:N82"/>
    <mergeCell ref="O80:O82"/>
    <mergeCell ref="P80:P82"/>
    <mergeCell ref="Q80:Q82"/>
    <mergeCell ref="A80:A82"/>
    <mergeCell ref="B80:B82"/>
    <mergeCell ref="C80:C82"/>
    <mergeCell ref="F80:F82"/>
    <mergeCell ref="G80:G82"/>
    <mergeCell ref="H80:H82"/>
    <mergeCell ref="I83:I84"/>
    <mergeCell ref="J83:J84"/>
    <mergeCell ref="N83:N84"/>
    <mergeCell ref="O83:O84"/>
    <mergeCell ref="P83:P84"/>
    <mergeCell ref="Q83:Q84"/>
    <mergeCell ref="A83:A84"/>
    <mergeCell ref="B83:B84"/>
    <mergeCell ref="C83:C84"/>
    <mergeCell ref="F83:F84"/>
    <mergeCell ref="G83:G84"/>
    <mergeCell ref="H83:H84"/>
    <mergeCell ref="I85:I86"/>
    <mergeCell ref="J85:J86"/>
    <mergeCell ref="N85:N86"/>
    <mergeCell ref="O85:O86"/>
    <mergeCell ref="P85:P86"/>
    <mergeCell ref="Q85:Q86"/>
    <mergeCell ref="A85:A86"/>
    <mergeCell ref="B85:B86"/>
    <mergeCell ref="C85:C86"/>
    <mergeCell ref="F85:F86"/>
    <mergeCell ref="G85:G86"/>
    <mergeCell ref="H85:H86"/>
    <mergeCell ref="I87:I89"/>
    <mergeCell ref="J87:J89"/>
    <mergeCell ref="N87:N89"/>
    <mergeCell ref="O87:O89"/>
    <mergeCell ref="P87:P89"/>
    <mergeCell ref="Q87:Q89"/>
    <mergeCell ref="A87:A89"/>
    <mergeCell ref="B87:B89"/>
    <mergeCell ref="C87:C89"/>
    <mergeCell ref="F87:F89"/>
    <mergeCell ref="G87:G89"/>
    <mergeCell ref="H87:H89"/>
    <mergeCell ref="I90:I92"/>
    <mergeCell ref="J90:J92"/>
    <mergeCell ref="N90:N92"/>
    <mergeCell ref="O90:O92"/>
    <mergeCell ref="P90:P92"/>
    <mergeCell ref="Q90:Q92"/>
    <mergeCell ref="A90:A92"/>
    <mergeCell ref="B90:B92"/>
    <mergeCell ref="C90:C92"/>
    <mergeCell ref="F90:F92"/>
    <mergeCell ref="G90:G92"/>
    <mergeCell ref="H90:H92"/>
    <mergeCell ref="I93:I97"/>
    <mergeCell ref="J93:J97"/>
    <mergeCell ref="N93:N97"/>
    <mergeCell ref="O93:O97"/>
    <mergeCell ref="P93:P97"/>
    <mergeCell ref="Q93:Q97"/>
    <mergeCell ref="A93:A97"/>
    <mergeCell ref="B93:B97"/>
    <mergeCell ref="C93:C97"/>
    <mergeCell ref="F93:F97"/>
    <mergeCell ref="G93:G97"/>
    <mergeCell ref="H93:H97"/>
    <mergeCell ref="I98:I100"/>
    <mergeCell ref="J98:J100"/>
    <mergeCell ref="N98:N100"/>
    <mergeCell ref="O98:O100"/>
    <mergeCell ref="P98:P100"/>
    <mergeCell ref="Q98:Q100"/>
    <mergeCell ref="A98:A100"/>
    <mergeCell ref="B98:B100"/>
    <mergeCell ref="C98:C100"/>
    <mergeCell ref="F98:F100"/>
    <mergeCell ref="G98:G100"/>
    <mergeCell ref="H98:H100"/>
    <mergeCell ref="I101:I103"/>
    <mergeCell ref="J101:J103"/>
    <mergeCell ref="N101:N103"/>
    <mergeCell ref="O101:O103"/>
    <mergeCell ref="P101:P103"/>
    <mergeCell ref="Q101:Q103"/>
    <mergeCell ref="A101:A103"/>
    <mergeCell ref="B101:B103"/>
    <mergeCell ref="C101:C103"/>
    <mergeCell ref="F101:F103"/>
    <mergeCell ref="G101:G103"/>
    <mergeCell ref="H101:H103"/>
    <mergeCell ref="I104:I106"/>
    <mergeCell ref="J104:J106"/>
    <mergeCell ref="N104:N106"/>
    <mergeCell ref="O104:O106"/>
    <mergeCell ref="P104:P106"/>
    <mergeCell ref="Q104:Q106"/>
    <mergeCell ref="A104:A106"/>
    <mergeCell ref="B104:B106"/>
    <mergeCell ref="C104:C106"/>
    <mergeCell ref="F104:F106"/>
    <mergeCell ref="G104:G106"/>
    <mergeCell ref="H104:H106"/>
    <mergeCell ref="I107:I109"/>
    <mergeCell ref="J107:J109"/>
    <mergeCell ref="N107:N109"/>
    <mergeCell ref="O107:O109"/>
    <mergeCell ref="P107:P109"/>
    <mergeCell ref="Q107:Q109"/>
    <mergeCell ref="A107:A109"/>
    <mergeCell ref="B107:B109"/>
    <mergeCell ref="C107:C109"/>
    <mergeCell ref="F107:F109"/>
    <mergeCell ref="G107:G109"/>
    <mergeCell ref="H107:H109"/>
    <mergeCell ref="I110:I112"/>
    <mergeCell ref="J110:J112"/>
    <mergeCell ref="N110:N112"/>
    <mergeCell ref="O110:O112"/>
    <mergeCell ref="P110:P112"/>
    <mergeCell ref="Q110:Q112"/>
    <mergeCell ref="A110:A112"/>
    <mergeCell ref="B110:B112"/>
    <mergeCell ref="C110:C112"/>
    <mergeCell ref="F110:F112"/>
    <mergeCell ref="G110:G112"/>
    <mergeCell ref="H110:H112"/>
  </mergeCells>
  <conditionalFormatting sqref="J19:J24">
    <cfRule type="containsText" dxfId="228" priority="416" operator="containsText" text="BAJA">
      <formula>NOT(ISERROR(SEARCH("BAJA",J19)))</formula>
    </cfRule>
    <cfRule type="containsText" dxfId="227" priority="418" operator="containsText" text="MODERADA">
      <formula>NOT(ISERROR(SEARCH("MODERADA",J19)))</formula>
    </cfRule>
    <cfRule type="containsText" dxfId="226" priority="419" operator="containsText" text="ALTA">
      <formula>NOT(ISERROR(SEARCH("ALTA",J19)))</formula>
    </cfRule>
    <cfRule type="containsText" dxfId="225" priority="420" operator="containsText" text="EXTREMA">
      <formula>NOT(ISERROR(SEARCH("EXTREMA",J19)))</formula>
    </cfRule>
  </conditionalFormatting>
  <conditionalFormatting sqref="Q87:Q100 Q10:Q47 J51:J60 Q51:Q60">
    <cfRule type="containsText" dxfId="224" priority="411" stopIfTrue="1" operator="containsText" text="BAJA">
      <formula>NOT(ISERROR(SEARCH("BAJA",J10)))</formula>
    </cfRule>
    <cfRule type="containsText" dxfId="223" priority="413" stopIfTrue="1" operator="containsText" text="MODERADA">
      <formula>NOT(ISERROR(SEARCH("MODERADA",J10)))</formula>
    </cfRule>
    <cfRule type="containsText" dxfId="222" priority="414" stopIfTrue="1" operator="containsText" text="ALTA">
      <formula>NOT(ISERROR(SEARCH("ALTA",J10)))</formula>
    </cfRule>
    <cfRule type="containsText" dxfId="221" priority="415" stopIfTrue="1" operator="containsText" text="EXTREMA">
      <formula>NOT(ISERROR(SEARCH("EXTREMA",J10)))</formula>
    </cfRule>
  </conditionalFormatting>
  <conditionalFormatting sqref="J10:J14">
    <cfRule type="containsText" dxfId="220" priority="241" operator="containsText" text="BAJA">
      <formula>NOT(ISERROR(SEARCH("BAJA",J10)))</formula>
    </cfRule>
    <cfRule type="containsText" dxfId="219" priority="243" operator="containsText" text="MODERADA">
      <formula>NOT(ISERROR(SEARCH("MODERADA",J10)))</formula>
    </cfRule>
    <cfRule type="containsText" dxfId="218" priority="244" operator="containsText" text="ALTA">
      <formula>NOT(ISERROR(SEARCH("ALTA",J10)))</formula>
    </cfRule>
    <cfRule type="containsText" dxfId="217" priority="245" operator="containsText" text="EXTREMA">
      <formula>NOT(ISERROR(SEARCH("EXTREMA",J10)))</formula>
    </cfRule>
  </conditionalFormatting>
  <conditionalFormatting sqref="J15:J18">
    <cfRule type="containsText" dxfId="216" priority="235" stopIfTrue="1" operator="containsText" text="BAJA">
      <formula>NOT(ISERROR(SEARCH("BAJA",J15)))</formula>
    </cfRule>
    <cfRule type="containsText" dxfId="215" priority="237" stopIfTrue="1" operator="containsText" text="MODERADA">
      <formula>NOT(ISERROR(SEARCH("MODERADA",J15)))</formula>
    </cfRule>
    <cfRule type="containsText" dxfId="214" priority="238" stopIfTrue="1" operator="containsText" text="ALTA">
      <formula>NOT(ISERROR(SEARCH("ALTA",J15)))</formula>
    </cfRule>
    <cfRule type="containsText" dxfId="213" priority="239" stopIfTrue="1" operator="containsText" text="EXTREMA">
      <formula>NOT(ISERROR(SEARCH("EXTREMA",J15)))</formula>
    </cfRule>
  </conditionalFormatting>
  <conditionalFormatting sqref="J34:J35">
    <cfRule type="containsText" dxfId="212" priority="229" operator="containsText" text="BAJA">
      <formula>NOT(ISERROR(SEARCH("BAJA",J34)))</formula>
    </cfRule>
    <cfRule type="containsText" dxfId="211" priority="231" operator="containsText" text="MODERADA">
      <formula>NOT(ISERROR(SEARCH("MODERADA",J34)))</formula>
    </cfRule>
    <cfRule type="containsText" dxfId="210" priority="232" operator="containsText" text="ALTA">
      <formula>NOT(ISERROR(SEARCH("ALTA",J34)))</formula>
    </cfRule>
    <cfRule type="containsText" dxfId="209" priority="233" operator="containsText" text="EXTREMA">
      <formula>NOT(ISERROR(SEARCH("EXTREMA",J34)))</formula>
    </cfRule>
  </conditionalFormatting>
  <conditionalFormatting sqref="J36:J39">
    <cfRule type="containsText" dxfId="208" priority="224" operator="containsText" text="BAJA">
      <formula>NOT(ISERROR(SEARCH("BAJA",J36)))</formula>
    </cfRule>
    <cfRule type="containsText" dxfId="207" priority="226" operator="containsText" text="MODERADA">
      <formula>NOT(ISERROR(SEARCH("MODERADA",J36)))</formula>
    </cfRule>
    <cfRule type="containsText" dxfId="206" priority="227" operator="containsText" text="ALTA">
      <formula>NOT(ISERROR(SEARCH("ALTA",J36)))</formula>
    </cfRule>
    <cfRule type="containsText" dxfId="205" priority="228" operator="containsText" text="EXTREMA">
      <formula>NOT(ISERROR(SEARCH("EXTREMA",J36)))</formula>
    </cfRule>
  </conditionalFormatting>
  <conditionalFormatting sqref="J48:J50">
    <cfRule type="containsText" dxfId="204" priority="219" operator="containsText" text="BAJA">
      <formula>NOT(ISERROR(SEARCH("BAJA",J48)))</formula>
    </cfRule>
    <cfRule type="containsText" dxfId="203" priority="221" operator="containsText" text="MODERADA">
      <formula>NOT(ISERROR(SEARCH("MODERADA",J48)))</formula>
    </cfRule>
    <cfRule type="containsText" dxfId="202" priority="222" operator="containsText" text="ALTA">
      <formula>NOT(ISERROR(SEARCH("ALTA",J48)))</formula>
    </cfRule>
    <cfRule type="containsText" dxfId="201" priority="223" operator="containsText" text="EXTREMA">
      <formula>NOT(ISERROR(SEARCH("EXTREMA",J48)))</formula>
    </cfRule>
  </conditionalFormatting>
  <conditionalFormatting sqref="Q48:Q50">
    <cfRule type="containsText" dxfId="200" priority="214" stopIfTrue="1" operator="containsText" text="BAJA">
      <formula>NOT(ISERROR(SEARCH("BAJA",Q48)))</formula>
    </cfRule>
    <cfRule type="containsText" dxfId="199" priority="216" stopIfTrue="1" operator="containsText" text="MODERADA">
      <formula>NOT(ISERROR(SEARCH("MODERADA",Q48)))</formula>
    </cfRule>
    <cfRule type="containsText" dxfId="198" priority="217" stopIfTrue="1" operator="containsText" text="ALTA">
      <formula>NOT(ISERROR(SEARCH("ALTA",Q48)))</formula>
    </cfRule>
    <cfRule type="containsText" dxfId="197" priority="218" stopIfTrue="1" operator="containsText" text="EXTREMA">
      <formula>NOT(ISERROR(SEARCH("EXTREMA",Q48)))</formula>
    </cfRule>
  </conditionalFormatting>
  <conditionalFormatting sqref="J61:J64">
    <cfRule type="containsText" dxfId="196" priority="209" operator="containsText" text="BAJA">
      <formula>NOT(ISERROR(SEARCH("BAJA",J61)))</formula>
    </cfRule>
    <cfRule type="containsText" dxfId="195" priority="211" operator="containsText" text="MODERADA">
      <formula>NOT(ISERROR(SEARCH("MODERADA",J61)))</formula>
    </cfRule>
    <cfRule type="containsText" dxfId="194" priority="212" operator="containsText" text="ALTA">
      <formula>NOT(ISERROR(SEARCH("ALTA",J61)))</formula>
    </cfRule>
    <cfRule type="containsText" dxfId="193" priority="213" operator="containsText" text="EXTREMA">
      <formula>NOT(ISERROR(SEARCH("EXTREMA",J61)))</formula>
    </cfRule>
  </conditionalFormatting>
  <conditionalFormatting sqref="Q61:Q64">
    <cfRule type="containsText" dxfId="192" priority="204" stopIfTrue="1" operator="containsText" text="BAJA">
      <formula>NOT(ISERROR(SEARCH("BAJA",Q61)))</formula>
    </cfRule>
    <cfRule type="containsText" dxfId="191" priority="206" stopIfTrue="1" operator="containsText" text="MODERADA">
      <formula>NOT(ISERROR(SEARCH("MODERADA",Q61)))</formula>
    </cfRule>
    <cfRule type="containsText" dxfId="190" priority="207" stopIfTrue="1" operator="containsText" text="ALTA">
      <formula>NOT(ISERROR(SEARCH("ALTA",Q61)))</formula>
    </cfRule>
    <cfRule type="containsText" dxfId="189" priority="208" stopIfTrue="1" operator="containsText" text="EXTREMA">
      <formula>NOT(ISERROR(SEARCH("EXTREMA",Q61)))</formula>
    </cfRule>
  </conditionalFormatting>
  <conditionalFormatting sqref="J65:J66">
    <cfRule type="containsText" dxfId="188" priority="199" operator="containsText" text="BAJA">
      <formula>NOT(ISERROR(SEARCH("BAJA",J65)))</formula>
    </cfRule>
    <cfRule type="containsText" dxfId="187" priority="201" operator="containsText" text="MODERADA">
      <formula>NOT(ISERROR(SEARCH("MODERADA",J65)))</formula>
    </cfRule>
    <cfRule type="containsText" dxfId="186" priority="202" operator="containsText" text="ALTA">
      <formula>NOT(ISERROR(SEARCH("ALTA",J65)))</formula>
    </cfRule>
    <cfRule type="containsText" dxfId="185" priority="203" operator="containsText" text="EXTREMA">
      <formula>NOT(ISERROR(SEARCH("EXTREMA",J65)))</formula>
    </cfRule>
  </conditionalFormatting>
  <conditionalFormatting sqref="Q65:Q66">
    <cfRule type="containsText" dxfId="184" priority="194" stopIfTrue="1" operator="containsText" text="BAJA">
      <formula>NOT(ISERROR(SEARCH("BAJA",Q65)))</formula>
    </cfRule>
    <cfRule type="containsText" dxfId="183" priority="196" stopIfTrue="1" operator="containsText" text="MODERADA">
      <formula>NOT(ISERROR(SEARCH("MODERADA",Q65)))</formula>
    </cfRule>
    <cfRule type="containsText" dxfId="182" priority="197" stopIfTrue="1" operator="containsText" text="ALTA">
      <formula>NOT(ISERROR(SEARCH("ALTA",Q65)))</formula>
    </cfRule>
    <cfRule type="containsText" dxfId="181" priority="198" stopIfTrue="1" operator="containsText" text="EXTREMA">
      <formula>NOT(ISERROR(SEARCH("EXTREMA",Q65)))</formula>
    </cfRule>
  </conditionalFormatting>
  <conditionalFormatting sqref="J67:J70">
    <cfRule type="containsText" dxfId="180" priority="189" operator="containsText" text="BAJA">
      <formula>NOT(ISERROR(SEARCH("BAJA",J67)))</formula>
    </cfRule>
    <cfRule type="containsText" dxfId="179" priority="191" operator="containsText" text="MODERADA">
      <formula>NOT(ISERROR(SEARCH("MODERADA",J67)))</formula>
    </cfRule>
    <cfRule type="containsText" dxfId="178" priority="192" operator="containsText" text="ALTA">
      <formula>NOT(ISERROR(SEARCH("ALTA",J67)))</formula>
    </cfRule>
    <cfRule type="containsText" dxfId="177" priority="193" operator="containsText" text="EXTREMA">
      <formula>NOT(ISERROR(SEARCH("EXTREMA",J67)))</formula>
    </cfRule>
  </conditionalFormatting>
  <conditionalFormatting sqref="Q67:Q70">
    <cfRule type="containsText" dxfId="176" priority="184" stopIfTrue="1" operator="containsText" text="BAJA">
      <formula>NOT(ISERROR(SEARCH("BAJA",Q67)))</formula>
    </cfRule>
    <cfRule type="containsText" dxfId="175" priority="186" stopIfTrue="1" operator="containsText" text="MODERADA">
      <formula>NOT(ISERROR(SEARCH("MODERADA",Q67)))</formula>
    </cfRule>
    <cfRule type="containsText" dxfId="174" priority="187" stopIfTrue="1" operator="containsText" text="ALTA">
      <formula>NOT(ISERROR(SEARCH("ALTA",Q67)))</formula>
    </cfRule>
    <cfRule type="containsText" dxfId="173" priority="188" stopIfTrue="1" operator="containsText" text="EXTREMA">
      <formula>NOT(ISERROR(SEARCH("EXTREMA",Q67)))</formula>
    </cfRule>
  </conditionalFormatting>
  <conditionalFormatting sqref="J71">
    <cfRule type="containsText" dxfId="172" priority="179" operator="containsText" text="BAJA">
      <formula>NOT(ISERROR(SEARCH("BAJA",J71)))</formula>
    </cfRule>
    <cfRule type="containsText" dxfId="171" priority="181" operator="containsText" text="MODERADA">
      <formula>NOT(ISERROR(SEARCH("MODERADA",J71)))</formula>
    </cfRule>
    <cfRule type="containsText" dxfId="170" priority="182" operator="containsText" text="ALTA">
      <formula>NOT(ISERROR(SEARCH("ALTA",J71)))</formula>
    </cfRule>
    <cfRule type="containsText" dxfId="169" priority="183" operator="containsText" text="EXTREMA">
      <formula>NOT(ISERROR(SEARCH("EXTREMA",J71)))</formula>
    </cfRule>
  </conditionalFormatting>
  <conditionalFormatting sqref="Q71">
    <cfRule type="containsText" dxfId="168" priority="174" stopIfTrue="1" operator="containsText" text="BAJA">
      <formula>NOT(ISERROR(SEARCH("BAJA",Q71)))</formula>
    </cfRule>
    <cfRule type="containsText" dxfId="167" priority="176" stopIfTrue="1" operator="containsText" text="MODERADA">
      <formula>NOT(ISERROR(SEARCH("MODERADA",Q71)))</formula>
    </cfRule>
    <cfRule type="containsText" dxfId="166" priority="177" stopIfTrue="1" operator="containsText" text="ALTA">
      <formula>NOT(ISERROR(SEARCH("ALTA",Q71)))</formula>
    </cfRule>
    <cfRule type="containsText" dxfId="165" priority="178" stopIfTrue="1" operator="containsText" text="EXTREMA">
      <formula>NOT(ISERROR(SEARCH("EXTREMA",Q71)))</formula>
    </cfRule>
  </conditionalFormatting>
  <conditionalFormatting sqref="J77:J79 Q72:Q79">
    <cfRule type="containsText" dxfId="164" priority="168" stopIfTrue="1" operator="containsText" text="BAJA">
      <formula>NOT(ISERROR(SEARCH("BAJA",J72)))</formula>
    </cfRule>
    <cfRule type="containsText" dxfId="163" priority="170" stopIfTrue="1" operator="containsText" text="MODERADA">
      <formula>NOT(ISERROR(SEARCH("MODERADA",J72)))</formula>
    </cfRule>
    <cfRule type="containsText" dxfId="162" priority="171" stopIfTrue="1" operator="containsText" text="ALTA">
      <formula>NOT(ISERROR(SEARCH("ALTA",J72)))</formula>
    </cfRule>
    <cfRule type="containsText" dxfId="161" priority="172" stopIfTrue="1" operator="containsText" text="EXTREMA">
      <formula>NOT(ISERROR(SEARCH("EXTREMA",J72)))</formula>
    </cfRule>
  </conditionalFormatting>
  <conditionalFormatting sqref="J72:J76">
    <cfRule type="containsText" dxfId="160" priority="163" stopIfTrue="1" operator="containsText" text="BAJA">
      <formula>NOT(ISERROR(SEARCH("BAJA",J72)))</formula>
    </cfRule>
    <cfRule type="containsText" dxfId="159" priority="165" stopIfTrue="1" operator="containsText" text="MODERADA">
      <formula>NOT(ISERROR(SEARCH("MODERADA",J72)))</formula>
    </cfRule>
    <cfRule type="containsText" dxfId="158" priority="166" stopIfTrue="1" operator="containsText" text="ALTA">
      <formula>NOT(ISERROR(SEARCH("ALTA",J72)))</formula>
    </cfRule>
    <cfRule type="containsText" dxfId="157" priority="167" stopIfTrue="1" operator="containsText" text="EXTREMA">
      <formula>NOT(ISERROR(SEARCH("EXTREMA",J72)))</formula>
    </cfRule>
  </conditionalFormatting>
  <conditionalFormatting sqref="J80:J82">
    <cfRule type="containsText" dxfId="156" priority="158" operator="containsText" text="BAJA">
      <formula>NOT(ISERROR(SEARCH("BAJA",J80)))</formula>
    </cfRule>
    <cfRule type="containsText" dxfId="155" priority="160" operator="containsText" text="MODERADA">
      <formula>NOT(ISERROR(SEARCH("MODERADA",J80)))</formula>
    </cfRule>
    <cfRule type="containsText" dxfId="154" priority="161" operator="containsText" text="ALTA">
      <formula>NOT(ISERROR(SEARCH("ALTA",J80)))</formula>
    </cfRule>
    <cfRule type="containsText" dxfId="153" priority="162" operator="containsText" text="EXTREMA">
      <formula>NOT(ISERROR(SEARCH("EXTREMA",J80)))</formula>
    </cfRule>
  </conditionalFormatting>
  <conditionalFormatting sqref="Q80:Q82">
    <cfRule type="containsText" dxfId="152" priority="153" stopIfTrue="1" operator="containsText" text="BAJA">
      <formula>NOT(ISERROR(SEARCH("BAJA",Q80)))</formula>
    </cfRule>
    <cfRule type="containsText" dxfId="151" priority="155" stopIfTrue="1" operator="containsText" text="MODERADA">
      <formula>NOT(ISERROR(SEARCH("MODERADA",Q80)))</formula>
    </cfRule>
    <cfRule type="containsText" dxfId="150" priority="156" stopIfTrue="1" operator="containsText" text="ALTA">
      <formula>NOT(ISERROR(SEARCH("ALTA",Q80)))</formula>
    </cfRule>
    <cfRule type="containsText" dxfId="149" priority="157" stopIfTrue="1" operator="containsText" text="EXTREMA">
      <formula>NOT(ISERROR(SEARCH("EXTREMA",Q80)))</formula>
    </cfRule>
  </conditionalFormatting>
  <conditionalFormatting sqref="J83:J84">
    <cfRule type="containsText" dxfId="148" priority="147" operator="containsText" text="BAJA">
      <formula>NOT(ISERROR(SEARCH("BAJA",J83)))</formula>
    </cfRule>
    <cfRule type="containsText" dxfId="147" priority="149" operator="containsText" text="MODERADA">
      <formula>NOT(ISERROR(SEARCH("MODERADA",J83)))</formula>
    </cfRule>
    <cfRule type="containsText" dxfId="146" priority="150" operator="containsText" text="ALTA">
      <formula>NOT(ISERROR(SEARCH("ALTA",J83)))</formula>
    </cfRule>
    <cfRule type="containsText" dxfId="145" priority="151" operator="containsText" text="EXTREMA">
      <formula>NOT(ISERROR(SEARCH("EXTREMA",J83)))</formula>
    </cfRule>
  </conditionalFormatting>
  <conditionalFormatting sqref="Q83:Q84">
    <cfRule type="containsText" dxfId="144" priority="143" stopIfTrue="1" operator="containsText" text="BAJA">
      <formula>NOT(ISERROR(SEARCH("BAJA",Q83)))</formula>
    </cfRule>
    <cfRule type="containsText" dxfId="143" priority="144" stopIfTrue="1" operator="containsText" text="MODERADA">
      <formula>NOT(ISERROR(SEARCH("MODERADA",Q83)))</formula>
    </cfRule>
    <cfRule type="containsText" dxfId="142" priority="145" stopIfTrue="1" operator="containsText" text="ALTA">
      <formula>NOT(ISERROR(SEARCH("ALTA",Q83)))</formula>
    </cfRule>
    <cfRule type="containsText" dxfId="141" priority="146" stopIfTrue="1" operator="containsText" text="EXTREMA">
      <formula>NOT(ISERROR(SEARCH("EXTREMA",Q83)))</formula>
    </cfRule>
  </conditionalFormatting>
  <conditionalFormatting sqref="J87:J89">
    <cfRule type="containsText" dxfId="140" priority="138" operator="containsText" text="BAJA">
      <formula>NOT(ISERROR(SEARCH("BAJA",J87)))</formula>
    </cfRule>
    <cfRule type="containsText" dxfId="139" priority="140" operator="containsText" text="MODERADA">
      <formula>NOT(ISERROR(SEARCH("MODERADA",J87)))</formula>
    </cfRule>
    <cfRule type="containsText" dxfId="138" priority="141" operator="containsText" text="ALTA">
      <formula>NOT(ISERROR(SEARCH("ALTA",J87)))</formula>
    </cfRule>
    <cfRule type="containsText" dxfId="137" priority="142" operator="containsText" text="EXTREMA">
      <formula>NOT(ISERROR(SEARCH("EXTREMA",J87)))</formula>
    </cfRule>
  </conditionalFormatting>
  <conditionalFormatting sqref="J98:J100">
    <cfRule type="containsText" dxfId="136" priority="133" operator="containsText" text="BAJA">
      <formula>NOT(ISERROR(SEARCH("BAJA",J98)))</formula>
    </cfRule>
    <cfRule type="containsText" dxfId="135" priority="135" operator="containsText" text="MODERADA">
      <formula>NOT(ISERROR(SEARCH("MODERADA",J98)))</formula>
    </cfRule>
    <cfRule type="containsText" dxfId="134" priority="136" operator="containsText" text="ALTA">
      <formula>NOT(ISERROR(SEARCH("ALTA",J98)))</formula>
    </cfRule>
    <cfRule type="containsText" dxfId="133" priority="137" operator="containsText" text="EXTREMA">
      <formula>NOT(ISERROR(SEARCH("EXTREMA",J98)))</formula>
    </cfRule>
  </conditionalFormatting>
  <conditionalFormatting sqref="J90:J92">
    <cfRule type="containsText" dxfId="132" priority="128" operator="containsText" text="BAJA">
      <formula>NOT(ISERROR(SEARCH("BAJA",J90)))</formula>
    </cfRule>
    <cfRule type="containsText" dxfId="131" priority="130" operator="containsText" text="MODERADA">
      <formula>NOT(ISERROR(SEARCH("MODERADA",J90)))</formula>
    </cfRule>
    <cfRule type="containsText" dxfId="130" priority="131" operator="containsText" text="ALTA">
      <formula>NOT(ISERROR(SEARCH("ALTA",J90)))</formula>
    </cfRule>
    <cfRule type="containsText" dxfId="129" priority="132" operator="containsText" text="EXTREMA">
      <formula>NOT(ISERROR(SEARCH("EXTREMA",J90)))</formula>
    </cfRule>
  </conditionalFormatting>
  <conditionalFormatting sqref="J93:J97">
    <cfRule type="containsText" dxfId="128" priority="123" stopIfTrue="1" operator="containsText" text="BAJA">
      <formula>NOT(ISERROR(SEARCH("BAJA",J93)))</formula>
    </cfRule>
    <cfRule type="containsText" dxfId="127" priority="125" stopIfTrue="1" operator="containsText" text="MODERADA">
      <formula>NOT(ISERROR(SEARCH("MODERADA",J93)))</formula>
    </cfRule>
    <cfRule type="containsText" dxfId="126" priority="126" stopIfTrue="1" operator="containsText" text="ALTA">
      <formula>NOT(ISERROR(SEARCH("ALTA",J93)))</formula>
    </cfRule>
    <cfRule type="containsText" dxfId="125" priority="127" stopIfTrue="1" operator="containsText" text="EXTREMA">
      <formula>NOT(ISERROR(SEARCH("EXTREMA",J93)))</formula>
    </cfRule>
  </conditionalFormatting>
  <conditionalFormatting sqref="J101:J103">
    <cfRule type="containsText" dxfId="124" priority="118" operator="containsText" text="BAJA">
      <formula>NOT(ISERROR(SEARCH("BAJA",J101)))</formula>
    </cfRule>
    <cfRule type="containsText" dxfId="123" priority="120" operator="containsText" text="MODERADA">
      <formula>NOT(ISERROR(SEARCH("MODERADA",J101)))</formula>
    </cfRule>
    <cfRule type="containsText" dxfId="122" priority="121" operator="containsText" text="ALTA">
      <formula>NOT(ISERROR(SEARCH("ALTA",J101)))</formula>
    </cfRule>
    <cfRule type="containsText" dxfId="121" priority="122" operator="containsText" text="EXTREMA">
      <formula>NOT(ISERROR(SEARCH("EXTREMA",J101)))</formula>
    </cfRule>
  </conditionalFormatting>
  <conditionalFormatting sqref="Q101:Q103">
    <cfRule type="containsText" dxfId="120" priority="113" stopIfTrue="1" operator="containsText" text="BAJA">
      <formula>NOT(ISERROR(SEARCH("BAJA",Q101)))</formula>
    </cfRule>
    <cfRule type="containsText" dxfId="119" priority="115" stopIfTrue="1" operator="containsText" text="MODERADA">
      <formula>NOT(ISERROR(SEARCH("MODERADA",Q101)))</formula>
    </cfRule>
    <cfRule type="containsText" dxfId="118" priority="116" stopIfTrue="1" operator="containsText" text="ALTA">
      <formula>NOT(ISERROR(SEARCH("ALTA",Q101)))</formula>
    </cfRule>
    <cfRule type="containsText" dxfId="117" priority="117" stopIfTrue="1" operator="containsText" text="EXTREMA">
      <formula>NOT(ISERROR(SEARCH("EXTREMA",Q101)))</formula>
    </cfRule>
  </conditionalFormatting>
  <conditionalFormatting sqref="Q107:Q109">
    <cfRule type="containsText" dxfId="116" priority="108" stopIfTrue="1" operator="containsText" text="BAJA">
      <formula>NOT(ISERROR(SEARCH("BAJA",Q107)))</formula>
    </cfRule>
    <cfRule type="containsText" dxfId="115" priority="110" stopIfTrue="1" operator="containsText" text="MODERADA">
      <formula>NOT(ISERROR(SEARCH("MODERADA",Q107)))</formula>
    </cfRule>
    <cfRule type="containsText" dxfId="114" priority="111" stopIfTrue="1" operator="containsText" text="ALTA">
      <formula>NOT(ISERROR(SEARCH("ALTA",Q107)))</formula>
    </cfRule>
    <cfRule type="containsText" dxfId="113" priority="112" stopIfTrue="1" operator="containsText" text="EXTREMA">
      <formula>NOT(ISERROR(SEARCH("EXTREMA",Q107)))</formula>
    </cfRule>
  </conditionalFormatting>
  <conditionalFormatting sqref="J107:J109">
    <cfRule type="containsText" dxfId="112" priority="103" operator="containsText" text="BAJA">
      <formula>NOT(ISERROR(SEARCH("BAJA",J107)))</formula>
    </cfRule>
    <cfRule type="containsText" dxfId="111" priority="105" operator="containsText" text="MODERADA">
      <formula>NOT(ISERROR(SEARCH("MODERADA",J107)))</formula>
    </cfRule>
    <cfRule type="containsText" dxfId="110" priority="106" operator="containsText" text="ALTA">
      <formula>NOT(ISERROR(SEARCH("ALTA",J107)))</formula>
    </cfRule>
    <cfRule type="containsText" dxfId="109" priority="107" operator="containsText" text="EXTREMA">
      <formula>NOT(ISERROR(SEARCH("EXTREMA",J107)))</formula>
    </cfRule>
  </conditionalFormatting>
  <conditionalFormatting sqref="J110:J112">
    <cfRule type="containsText" dxfId="108" priority="98" operator="containsText" text="BAJA">
      <formula>NOT(ISERROR(SEARCH("BAJA",J110)))</formula>
    </cfRule>
    <cfRule type="containsText" dxfId="107" priority="100" operator="containsText" text="MODERADA">
      <formula>NOT(ISERROR(SEARCH("MODERADA",J110)))</formula>
    </cfRule>
    <cfRule type="containsText" dxfId="106" priority="101" operator="containsText" text="ALTA">
      <formula>NOT(ISERROR(SEARCH("ALTA",J110)))</formula>
    </cfRule>
    <cfRule type="containsText" dxfId="105" priority="102" operator="containsText" text="EXTREMA">
      <formula>NOT(ISERROR(SEARCH("EXTREMA",J110)))</formula>
    </cfRule>
  </conditionalFormatting>
  <conditionalFormatting sqref="Q110:Q112">
    <cfRule type="containsText" dxfId="104" priority="93" stopIfTrue="1" operator="containsText" text="BAJA">
      <formula>NOT(ISERROR(SEARCH("BAJA",Q110)))</formula>
    </cfRule>
    <cfRule type="containsText" dxfId="103" priority="95" stopIfTrue="1" operator="containsText" text="MODERADA">
      <formula>NOT(ISERROR(SEARCH("MODERADA",Q110)))</formula>
    </cfRule>
    <cfRule type="containsText" dxfId="102" priority="96" stopIfTrue="1" operator="containsText" text="ALTA">
      <formula>NOT(ISERROR(SEARCH("ALTA",Q110)))</formula>
    </cfRule>
    <cfRule type="containsText" dxfId="101" priority="97" stopIfTrue="1" operator="containsText" text="EXTREMA">
      <formula>NOT(ISERROR(SEARCH("EXTREMA",Q110)))</formula>
    </cfRule>
  </conditionalFormatting>
  <conditionalFormatting sqref="Q8:Q9">
    <cfRule type="containsText" dxfId="100" priority="54" stopIfTrue="1" operator="containsText" text="BAJA">
      <formula>NOT(ISERROR(SEARCH("BAJA",Q8)))</formula>
    </cfRule>
    <cfRule type="containsText" dxfId="99" priority="55" stopIfTrue="1" operator="containsText" text="MODERADA">
      <formula>NOT(ISERROR(SEARCH("MODERADA",Q8)))</formula>
    </cfRule>
    <cfRule type="containsText" dxfId="98" priority="56" stopIfTrue="1" operator="containsText" text="ALTA">
      <formula>NOT(ISERROR(SEARCH("ALTA",Q8)))</formula>
    </cfRule>
    <cfRule type="containsText" dxfId="97" priority="57" stopIfTrue="1" operator="containsText" text="EXTREMA">
      <formula>NOT(ISERROR(SEARCH("EXTREMA",Q8)))</formula>
    </cfRule>
  </conditionalFormatting>
  <conditionalFormatting sqref="J8:J9">
    <cfRule type="containsText" dxfId="96" priority="58" operator="containsText" text="BAJA">
      <formula>NOT(ISERROR(SEARCH("BAJA",J8)))</formula>
    </cfRule>
    <cfRule type="containsText" dxfId="95" priority="59" operator="containsText" text="MODERADA">
      <formula>NOT(ISERROR(SEARCH("MODERADA",J8)))</formula>
    </cfRule>
    <cfRule type="containsText" dxfId="94" priority="60" operator="containsText" text="ALTA">
      <formula>NOT(ISERROR(SEARCH("ALTA",J8)))</formula>
    </cfRule>
    <cfRule type="containsText" dxfId="93" priority="61" operator="containsText" text="EXTREMA">
      <formula>NOT(ISERROR(SEARCH("EXTREMA",J8)))</formula>
    </cfRule>
  </conditionalFormatting>
  <conditionalFormatting sqref="J25:J27">
    <cfRule type="containsText" dxfId="92" priority="49" operator="containsText" text="BAJA">
      <formula>NOT(ISERROR(SEARCH("BAJA",J25)))</formula>
    </cfRule>
    <cfRule type="containsText" dxfId="91" priority="51" operator="containsText" text="MODERADA">
      <formula>NOT(ISERROR(SEARCH("MODERADA",J25)))</formula>
    </cfRule>
    <cfRule type="containsText" dxfId="90" priority="52" operator="containsText" text="ALTA">
      <formula>NOT(ISERROR(SEARCH("ALTA",J25)))</formula>
    </cfRule>
    <cfRule type="containsText" dxfId="89" priority="53" operator="containsText" text="EXTREMA">
      <formula>NOT(ISERROR(SEARCH("EXTREMA",J25)))</formula>
    </cfRule>
  </conditionalFormatting>
  <conditionalFormatting sqref="J28:J30">
    <cfRule type="containsText" dxfId="88" priority="44" operator="containsText" text="BAJA">
      <formula>NOT(ISERROR(SEARCH("BAJA",J28)))</formula>
    </cfRule>
    <cfRule type="containsText" dxfId="87" priority="46" operator="containsText" text="MODERADA">
      <formula>NOT(ISERROR(SEARCH("MODERADA",J28)))</formula>
    </cfRule>
    <cfRule type="containsText" dxfId="86" priority="47" operator="containsText" text="ALTA">
      <formula>NOT(ISERROR(SEARCH("ALTA",J28)))</formula>
    </cfRule>
    <cfRule type="containsText" dxfId="85" priority="48" operator="containsText" text="EXTREMA">
      <formula>NOT(ISERROR(SEARCH("EXTREMA",J28)))</formula>
    </cfRule>
  </conditionalFormatting>
  <conditionalFormatting sqref="J31:J33">
    <cfRule type="containsText" dxfId="84" priority="39" stopIfTrue="1" operator="containsText" text="BAJA">
      <formula>NOT(ISERROR(SEARCH("BAJA",J31)))</formula>
    </cfRule>
    <cfRule type="containsText" dxfId="83" priority="41" stopIfTrue="1" operator="containsText" text="MODERADA">
      <formula>NOT(ISERROR(SEARCH("MODERADA",J31)))</formula>
    </cfRule>
    <cfRule type="containsText" dxfId="82" priority="42" stopIfTrue="1" operator="containsText" text="ALTA">
      <formula>NOT(ISERROR(SEARCH("ALTA",J31)))</formula>
    </cfRule>
    <cfRule type="containsText" dxfId="81" priority="43" stopIfTrue="1" operator="containsText" text="EXTREMA">
      <formula>NOT(ISERROR(SEARCH("EXTREMA",J31)))</formula>
    </cfRule>
  </conditionalFormatting>
  <conditionalFormatting sqref="J40:J42">
    <cfRule type="containsText" dxfId="80" priority="34" operator="containsText" text="BAJA">
      <formula>NOT(ISERROR(SEARCH("BAJA",J40)))</formula>
    </cfRule>
    <cfRule type="containsText" dxfId="79" priority="36" operator="containsText" text="MODERADA">
      <formula>NOT(ISERROR(SEARCH("MODERADA",J40)))</formula>
    </cfRule>
    <cfRule type="containsText" dxfId="78" priority="37" operator="containsText" text="ALTA">
      <formula>NOT(ISERROR(SEARCH("ALTA",J40)))</formula>
    </cfRule>
    <cfRule type="containsText" dxfId="77" priority="38" operator="containsText" text="EXTREMA">
      <formula>NOT(ISERROR(SEARCH("EXTREMA",J40)))</formula>
    </cfRule>
  </conditionalFormatting>
  <conditionalFormatting sqref="J43:J47">
    <cfRule type="containsText" dxfId="76" priority="29" operator="containsText" text="BAJA">
      <formula>NOT(ISERROR(SEARCH("BAJA",J43)))</formula>
    </cfRule>
    <cfRule type="containsText" dxfId="75" priority="31" operator="containsText" text="MODERADA">
      <formula>NOT(ISERROR(SEARCH("MODERADA",J43)))</formula>
    </cfRule>
    <cfRule type="containsText" dxfId="74" priority="32" operator="containsText" text="ALTA">
      <formula>NOT(ISERROR(SEARCH("ALTA",J43)))</formula>
    </cfRule>
    <cfRule type="containsText" dxfId="73" priority="33" operator="containsText" text="EXTREMA">
      <formula>NOT(ISERROR(SEARCH("EXTREMA",J43)))</formula>
    </cfRule>
  </conditionalFormatting>
  <conditionalFormatting sqref="J104:J106">
    <cfRule type="containsText" dxfId="72" priority="24" operator="containsText" text="BAJA">
      <formula>NOT(ISERROR(SEARCH("BAJA",J104)))</formula>
    </cfRule>
    <cfRule type="containsText" dxfId="71" priority="26" operator="containsText" text="MODERADA">
      <formula>NOT(ISERROR(SEARCH("MODERADA",J104)))</formula>
    </cfRule>
    <cfRule type="containsText" dxfId="70" priority="27" operator="containsText" text="ALTA">
      <formula>NOT(ISERROR(SEARCH("ALTA",J104)))</formula>
    </cfRule>
    <cfRule type="containsText" dxfId="69" priority="28" operator="containsText" text="EXTREMA">
      <formula>NOT(ISERROR(SEARCH("EXTREMA",J104)))</formula>
    </cfRule>
  </conditionalFormatting>
  <conditionalFormatting sqref="Q104:Q106">
    <cfRule type="containsText" dxfId="68" priority="19" stopIfTrue="1" operator="containsText" text="BAJA">
      <formula>NOT(ISERROR(SEARCH("BAJA",Q104)))</formula>
    </cfRule>
    <cfRule type="containsText" dxfId="67" priority="21" stopIfTrue="1" operator="containsText" text="MODERADA">
      <formula>NOT(ISERROR(SEARCH("MODERADA",Q104)))</formula>
    </cfRule>
    <cfRule type="containsText" dxfId="66" priority="22" stopIfTrue="1" operator="containsText" text="ALTA">
      <formula>NOT(ISERROR(SEARCH("ALTA",Q104)))</formula>
    </cfRule>
    <cfRule type="containsText" dxfId="65" priority="23" stopIfTrue="1" operator="containsText" text="EXTREMA">
      <formula>NOT(ISERROR(SEARCH("EXTREMA",Q104)))</formula>
    </cfRule>
  </conditionalFormatting>
  <conditionalFormatting sqref="J85:J86">
    <cfRule type="containsText" dxfId="64" priority="14" operator="containsText" text="BAJA">
      <formula>NOT(ISERROR(SEARCH("BAJA",J85)))</formula>
    </cfRule>
    <cfRule type="containsText" dxfId="63" priority="16" operator="containsText" text="MODERADA">
      <formula>NOT(ISERROR(SEARCH("MODERADA",J85)))</formula>
    </cfRule>
    <cfRule type="containsText" dxfId="62" priority="17" operator="containsText" text="ALTA">
      <formula>NOT(ISERROR(SEARCH("ALTA",J85)))</formula>
    </cfRule>
    <cfRule type="containsText" dxfId="61" priority="18" operator="containsText" text="EXTREMA">
      <formula>NOT(ISERROR(SEARCH("EXTREMA",J85)))</formula>
    </cfRule>
  </conditionalFormatting>
  <conditionalFormatting sqref="Q85:Q86">
    <cfRule type="containsText" dxfId="60" priority="9" stopIfTrue="1" operator="containsText" text="BAJA">
      <formula>NOT(ISERROR(SEARCH("BAJA",Q85)))</formula>
    </cfRule>
    <cfRule type="containsText" dxfId="59" priority="11" stopIfTrue="1" operator="containsText" text="MODERADA">
      <formula>NOT(ISERROR(SEARCH("MODERADA",Q85)))</formula>
    </cfRule>
    <cfRule type="containsText" dxfId="58" priority="12" stopIfTrue="1" operator="containsText" text="ALTA">
      <formula>NOT(ISERROR(SEARCH("ALTA",Q85)))</formula>
    </cfRule>
    <cfRule type="containsText" dxfId="57" priority="13" stopIfTrue="1" operator="containsText" text="EXTREMA">
      <formula>NOT(ISERROR(SEARCH("EXTREMA",Q85)))</formula>
    </cfRule>
  </conditionalFormatting>
  <conditionalFormatting sqref="J1:J4">
    <cfRule type="containsText" dxfId="11" priority="1" operator="containsText" text="moderada">
      <formula>NOT(ISERROR(SEARCH("moderada",J1)))</formula>
    </cfRule>
    <cfRule type="containsText" dxfId="10" priority="2" operator="containsText" text="Baja">
      <formula>NOT(ISERROR(SEARCH("Baja",J1)))</formula>
    </cfRule>
  </conditionalFormatting>
  <conditionalFormatting sqref="J1:J4">
    <cfRule type="containsText" dxfId="9" priority="3" operator="containsText" text="extrema">
      <formula>NOT(ISERROR(SEARCH("extrema",J1)))</formula>
    </cfRule>
    <cfRule type="containsText" dxfId="8" priority="4" operator="containsText" text="alta">
      <formula>NOT(ISERROR(SEARCH("alta",J1)))</formula>
    </cfRule>
  </conditionalFormatting>
  <conditionalFormatting sqref="Q1:Q4">
    <cfRule type="containsText" dxfId="7" priority="5" operator="containsText" text="extrema">
      <formula>NOT(ISERROR(SEARCH("extrema",Q1)))</formula>
    </cfRule>
    <cfRule type="containsText" dxfId="6" priority="6" stopIfTrue="1" operator="containsText" text="alta">
      <formula>NOT(ISERROR(SEARCH("alta",Q1)))</formula>
    </cfRule>
    <cfRule type="containsText" dxfId="5" priority="7" stopIfTrue="1" operator="containsText" text="moderada">
      <formula>NOT(ISERROR(SEARCH("moderada",Q1)))</formula>
    </cfRule>
    <cfRule type="containsText" dxfId="4" priority="8" stopIfTrue="1" operator="containsText" text="baja">
      <formula>NOT(ISERROR(SEARCH("baja",Q1)))</formula>
    </cfRule>
  </conditionalFormatting>
  <dataValidations count="2">
    <dataValidation type="list" allowBlank="1" showInputMessage="1" showErrorMessage="1" sqref="B72:B79 R72:R79 E72:E79 L72:L79 O72:O76 H72:H79 N77:O79" xr:uid="{A329EFF6-3BFD-40D2-806C-53D73D7E1818}">
      <formula1>#REF!</formula1>
    </dataValidation>
    <dataValidation type="list" allowBlank="1" showInputMessage="1" showErrorMessage="1" sqref="N72:N76 G72:G79" xr:uid="{C63E0515-2882-4524-9AC2-02A1FBDAD750}">
      <formula1>#REF!</formula1>
    </dataValidation>
  </dataValidations>
  <pageMargins left="0.7" right="0.7" top="0.75" bottom="0.75" header="0.3" footer="0.3"/>
  <pageSetup scale="40"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402" operator="between" id="{BFE7D587-E46E-451B-A25F-444CDC1959FF}">
            <xm:f>'C:\RIesgos\[Mapa de riesgos de Gestión.xlsx]Hoja1'!#REF!</xm:f>
            <xm:f>'C:\RIesgos\[Mapa de riesgos de Gestión.xlsx]Hoja1'!#REF!</xm:f>
            <x14:dxf>
              <fill>
                <patternFill>
                  <bgColor rgb="FF92D050"/>
                </patternFill>
              </fill>
            </x14:dxf>
          </x14:cfRule>
          <xm:sqref>Q34:Q39 J51:J60 Q51:Q60</xm:sqref>
        </x14:conditionalFormatting>
        <x14:conditionalFormatting xmlns:xm="http://schemas.microsoft.com/office/excel/2006/main">
          <x14:cfRule type="cellIs" priority="421" operator="between" id="{CA04F2D7-572A-4B7D-9A63-A539658CE04F}">
            <xm:f>'C:\RIesgos\[Mapa de riesgos de Gestión.xlsx]Hoja1'!#REF!</xm:f>
            <xm:f>'C:\RIesgos\[Mapa de riesgos de Gestión.xlsx]Hoja1'!#REF!</xm:f>
            <x14:dxf>
              <fill>
                <patternFill>
                  <bgColor rgb="FF92D050"/>
                </patternFill>
              </fill>
            </x14:dxf>
          </x14:cfRule>
          <xm:sqref>Q10:Q24</xm:sqref>
        </x14:conditionalFormatting>
        <x14:conditionalFormatting xmlns:xm="http://schemas.microsoft.com/office/excel/2006/main">
          <x14:cfRule type="cellIs" priority="242" operator="between" id="{D6D3245A-0EB2-49DE-BF7C-2559E3EECA97}">
            <xm:f>'C:\RIesgos\[Mapa de riesgos de Gestión.xlsx]Hoja1'!#REF!</xm:f>
            <xm:f>'C:\RIesgos\[Mapa de riesgos de Gestión.xlsx]Hoja1'!#REF!</xm:f>
            <x14:dxf>
              <fill>
                <patternFill>
                  <bgColor rgb="FF92D050"/>
                </patternFill>
              </fill>
            </x14:dxf>
          </x14:cfRule>
          <xm:sqref>J10:J14</xm:sqref>
        </x14:conditionalFormatting>
        <x14:conditionalFormatting xmlns:xm="http://schemas.microsoft.com/office/excel/2006/main">
          <x14:cfRule type="cellIs" priority="240" operator="between" id="{90097EE6-3912-496A-8F4B-9EAA3654BB04}">
            <xm:f>'C:\RIesgos\[Mapa de riesgos de Gestión.xlsx]Hoja1'!#REF!</xm:f>
            <xm:f>'C:\RIesgos\[Mapa de riesgos de Gestión.xlsx]Hoja1'!#REF!</xm:f>
            <x14:dxf>
              <fill>
                <patternFill>
                  <bgColor rgb="FF92D050"/>
                </patternFill>
              </fill>
            </x14:dxf>
          </x14:cfRule>
          <xm:sqref>J19:J24</xm:sqref>
        </x14:conditionalFormatting>
        <x14:conditionalFormatting xmlns:xm="http://schemas.microsoft.com/office/excel/2006/main">
          <x14:cfRule type="cellIs" priority="236" operator="between" id="{62A58C72-8680-4AE2-A3A9-64A284569C9A}">
            <xm:f>'C:\RIesgos\[Mapa de riesgos de Gestión.xlsx]Hoja1'!#REF!</xm:f>
            <xm:f>'C:\RIesgos\[Mapa de riesgos de Gestión.xlsx]Hoja1'!#REF!</xm:f>
            <x14:dxf>
              <fill>
                <patternFill>
                  <bgColor rgb="FF92D050"/>
                </patternFill>
              </fill>
            </x14:dxf>
          </x14:cfRule>
          <xm:sqref>J15:J18</xm:sqref>
        </x14:conditionalFormatting>
        <x14:conditionalFormatting xmlns:xm="http://schemas.microsoft.com/office/excel/2006/main">
          <x14:cfRule type="cellIs" priority="234" operator="between" id="{640A6AEB-04E1-4B22-86C9-FFFF78F1DBC0}">
            <xm:f>'C:\RIesgos\[Mapa de riesgos de Gestión.xlsx]Hoja1'!#REF!</xm:f>
            <xm:f>'C:\RIesgos\[Mapa de riesgos de Gestión.xlsx]Hoja1'!#REF!</xm:f>
            <x14:dxf>
              <fill>
                <patternFill>
                  <bgColor rgb="FF92D050"/>
                </patternFill>
              </fill>
            </x14:dxf>
          </x14:cfRule>
          <xm:sqref>Q87:Q100</xm:sqref>
        </x14:conditionalFormatting>
        <x14:conditionalFormatting xmlns:xm="http://schemas.microsoft.com/office/excel/2006/main">
          <x14:cfRule type="cellIs" priority="230" operator="between" id="{BB545B28-B147-4C9E-993D-FD8D37D18BC6}">
            <xm:f>'C:\RIesgos\[Mapa de riesgos de Gestión.xlsx]Hoja1'!#REF!</xm:f>
            <xm:f>'C:\RIesgos\[Mapa de riesgos de Gestión.xlsx]Hoja1'!#REF!</xm:f>
            <x14:dxf>
              <fill>
                <patternFill>
                  <bgColor rgb="FF92D050"/>
                </patternFill>
              </fill>
            </x14:dxf>
          </x14:cfRule>
          <xm:sqref>J34:J35</xm:sqref>
        </x14:conditionalFormatting>
        <x14:conditionalFormatting xmlns:xm="http://schemas.microsoft.com/office/excel/2006/main">
          <x14:cfRule type="cellIs" priority="225" operator="between" id="{6AC4DC17-A248-44CA-A64D-486875A30BAD}">
            <xm:f>'C:\RIesgos\[Mapa de riesgos de Gestión.xlsx]Hoja1'!#REF!</xm:f>
            <xm:f>'C:\RIesgos\[Mapa de riesgos de Gestión.xlsx]Hoja1'!#REF!</xm:f>
            <x14:dxf>
              <fill>
                <patternFill>
                  <bgColor rgb="FF92D050"/>
                </patternFill>
              </fill>
            </x14:dxf>
          </x14:cfRule>
          <xm:sqref>J36:J39</xm:sqref>
        </x14:conditionalFormatting>
        <x14:conditionalFormatting xmlns:xm="http://schemas.microsoft.com/office/excel/2006/main">
          <x14:cfRule type="cellIs" priority="215" operator="between" id="{E1681D37-7D28-47D2-8485-5548CC5F1438}">
            <xm:f>'C:\RIesgos\[Mapa de riesgos de Gestión.xlsx]Hoja1'!#REF!</xm:f>
            <xm:f>'C:\RIesgos\[Mapa de riesgos de Gestión.xlsx]Hoja1'!#REF!</xm:f>
            <x14:dxf>
              <fill>
                <patternFill>
                  <bgColor rgb="FF92D050"/>
                </patternFill>
              </fill>
            </x14:dxf>
          </x14:cfRule>
          <xm:sqref>Q48:Q50</xm:sqref>
        </x14:conditionalFormatting>
        <x14:conditionalFormatting xmlns:xm="http://schemas.microsoft.com/office/excel/2006/main">
          <x14:cfRule type="cellIs" priority="220" operator="between" id="{14DBD4FE-5EF5-4D18-9BAB-B6ADA22360A2}">
            <xm:f>'C:\RIesgos\[Mapa de riesgos de Gestión.xlsx]Hoja1'!#REF!</xm:f>
            <xm:f>'C:\RIesgos\[Mapa de riesgos de Gestión.xlsx]Hoja1'!#REF!</xm:f>
            <x14:dxf>
              <fill>
                <patternFill>
                  <bgColor rgb="FF92D050"/>
                </patternFill>
              </fill>
            </x14:dxf>
          </x14:cfRule>
          <xm:sqref>J48:J50</xm:sqref>
        </x14:conditionalFormatting>
        <x14:conditionalFormatting xmlns:xm="http://schemas.microsoft.com/office/excel/2006/main">
          <x14:cfRule type="cellIs" priority="210" operator="between" id="{681109CA-E7E4-4833-A236-D30507ACAE88}">
            <xm:f>'C:\RIesgos\[Mapa de riesgos de Gestión.xlsx]Hoja1'!#REF!</xm:f>
            <xm:f>'C:\RIesgos\[Mapa de riesgos de Gestión.xlsx]Hoja1'!#REF!</xm:f>
            <x14:dxf>
              <fill>
                <patternFill>
                  <bgColor rgb="FF92D050"/>
                </patternFill>
              </fill>
            </x14:dxf>
          </x14:cfRule>
          <xm:sqref>J61:J64</xm:sqref>
        </x14:conditionalFormatting>
        <x14:conditionalFormatting xmlns:xm="http://schemas.microsoft.com/office/excel/2006/main">
          <x14:cfRule type="cellIs" priority="205" operator="between" id="{5F0D956E-C1D2-4004-B7B7-F2259D6B40ED}">
            <xm:f>'C:\RIesgos\[Mapa de riesgos de Gestión.xlsx]Hoja1'!#REF!</xm:f>
            <xm:f>'C:\RIesgos\[Mapa de riesgos de Gestión.xlsx]Hoja1'!#REF!</xm:f>
            <x14:dxf>
              <fill>
                <patternFill>
                  <bgColor rgb="FF92D050"/>
                </patternFill>
              </fill>
            </x14:dxf>
          </x14:cfRule>
          <xm:sqref>Q61:Q64</xm:sqref>
        </x14:conditionalFormatting>
        <x14:conditionalFormatting xmlns:xm="http://schemas.microsoft.com/office/excel/2006/main">
          <x14:cfRule type="cellIs" priority="200" operator="between" id="{8EF4264B-76B0-46E1-B73E-235972C8F8F8}">
            <xm:f>'C:\RIesgos\[Mapa de riesgos de Gestión.xlsx]Hoja1'!#REF!</xm:f>
            <xm:f>'C:\RIesgos\[Mapa de riesgos de Gestión.xlsx]Hoja1'!#REF!</xm:f>
            <x14:dxf>
              <fill>
                <patternFill>
                  <bgColor rgb="FF92D050"/>
                </patternFill>
              </fill>
            </x14:dxf>
          </x14:cfRule>
          <xm:sqref>J65:J66</xm:sqref>
        </x14:conditionalFormatting>
        <x14:conditionalFormatting xmlns:xm="http://schemas.microsoft.com/office/excel/2006/main">
          <x14:cfRule type="cellIs" priority="195" operator="between" id="{FC9E141A-CF2F-48E3-843A-C4BEEF993F45}">
            <xm:f>'C:\RIesgos\[Mapa de riesgos de Gestión.xlsx]Hoja1'!#REF!</xm:f>
            <xm:f>'C:\RIesgos\[Mapa de riesgos de Gestión.xlsx]Hoja1'!#REF!</xm:f>
            <x14:dxf>
              <fill>
                <patternFill>
                  <bgColor rgb="FF92D050"/>
                </patternFill>
              </fill>
            </x14:dxf>
          </x14:cfRule>
          <xm:sqref>Q65:Q66</xm:sqref>
        </x14:conditionalFormatting>
        <x14:conditionalFormatting xmlns:xm="http://schemas.microsoft.com/office/excel/2006/main">
          <x14:cfRule type="cellIs" priority="190" operator="between" id="{3180746B-796F-46CA-BF72-8052CCE43DFA}">
            <xm:f>'C:\RIesgos\[Mapa de riesgos de Gestión.xlsx]Hoja1'!#REF!</xm:f>
            <xm:f>'C:\RIesgos\[Mapa de riesgos de Gestión.xlsx]Hoja1'!#REF!</xm:f>
            <x14:dxf>
              <fill>
                <patternFill>
                  <bgColor rgb="FF92D050"/>
                </patternFill>
              </fill>
            </x14:dxf>
          </x14:cfRule>
          <xm:sqref>J67:J70</xm:sqref>
        </x14:conditionalFormatting>
        <x14:conditionalFormatting xmlns:xm="http://schemas.microsoft.com/office/excel/2006/main">
          <x14:cfRule type="cellIs" priority="185" operator="between" id="{644AFA6E-78C8-4FA7-B5AB-95825651F5FC}">
            <xm:f>'C:\RIesgos\[Mapa de riesgos de Gestión.xlsx]Hoja1'!#REF!</xm:f>
            <xm:f>'C:\RIesgos\[Mapa de riesgos de Gestión.xlsx]Hoja1'!#REF!</xm:f>
            <x14:dxf>
              <fill>
                <patternFill>
                  <bgColor rgb="FF92D050"/>
                </patternFill>
              </fill>
            </x14:dxf>
          </x14:cfRule>
          <xm:sqref>Q67:Q70</xm:sqref>
        </x14:conditionalFormatting>
        <x14:conditionalFormatting xmlns:xm="http://schemas.microsoft.com/office/excel/2006/main">
          <x14:cfRule type="cellIs" priority="180" operator="between" id="{F0B12A78-2280-4768-841B-986705BA4B32}">
            <xm:f>'C:\RIesgos\[Mapa de riesgos de Gestión.xlsx]Hoja1'!#REF!</xm:f>
            <xm:f>'C:\RIesgos\[Mapa de riesgos de Gestión.xlsx]Hoja1'!#REF!</xm:f>
            <x14:dxf>
              <fill>
                <patternFill>
                  <bgColor rgb="FF92D050"/>
                </patternFill>
              </fill>
            </x14:dxf>
          </x14:cfRule>
          <xm:sqref>J71</xm:sqref>
        </x14:conditionalFormatting>
        <x14:conditionalFormatting xmlns:xm="http://schemas.microsoft.com/office/excel/2006/main">
          <x14:cfRule type="cellIs" priority="175" operator="between" id="{9801235A-4407-404B-BCA7-F048C81A37E8}">
            <xm:f>'C:\RIesgos\[Mapa de riesgos de Gestión.xlsx]Hoja1'!#REF!</xm:f>
            <xm:f>'C:\RIesgos\[Mapa de riesgos de Gestión.xlsx]Hoja1'!#REF!</xm:f>
            <x14:dxf>
              <fill>
                <patternFill>
                  <bgColor rgb="FF92D050"/>
                </patternFill>
              </fill>
            </x14:dxf>
          </x14:cfRule>
          <xm:sqref>Q71</xm:sqref>
        </x14:conditionalFormatting>
        <x14:conditionalFormatting xmlns:xm="http://schemas.microsoft.com/office/excel/2006/main">
          <x14:cfRule type="cellIs" priority="173" operator="between" id="{4CD24A6D-3DB7-41EC-94AD-E9DA82970F1A}">
            <xm:f>'C:\RIesgos\[Mapa de riesgos de Gestión.xlsx]Hoja1'!#REF!</xm:f>
            <xm:f>'C:\RIesgos\[Mapa de riesgos de Gestión.xlsx]Hoja1'!#REF!</xm:f>
            <x14:dxf>
              <fill>
                <patternFill>
                  <bgColor rgb="FF92D050"/>
                </patternFill>
              </fill>
            </x14:dxf>
          </x14:cfRule>
          <xm:sqref>Q72:Q79</xm:sqref>
        </x14:conditionalFormatting>
        <x14:conditionalFormatting xmlns:xm="http://schemas.microsoft.com/office/excel/2006/main">
          <x14:cfRule type="cellIs" priority="169" operator="between" id="{17E63D95-B1DB-410B-B099-1985ECBEBABF}">
            <xm:f>'C:\RIesgos\[Mapa de riesgos de Gestión.xlsx]Hoja1'!#REF!</xm:f>
            <xm:f>'C:\RIesgos\[Mapa de riesgos de Gestión.xlsx]Hoja1'!#REF!</xm:f>
            <x14:dxf>
              <fill>
                <patternFill>
                  <bgColor rgb="FF92D050"/>
                </patternFill>
              </fill>
            </x14:dxf>
          </x14:cfRule>
          <xm:sqref>J77:J79</xm:sqref>
        </x14:conditionalFormatting>
        <x14:conditionalFormatting xmlns:xm="http://schemas.microsoft.com/office/excel/2006/main">
          <x14:cfRule type="cellIs" priority="164" operator="between" id="{3FD289C6-78DE-47FA-8FF6-06F5E1D1A855}">
            <xm:f>'C:\RIesgos\[Mapa de riesgos de Gestión.xlsx]Hoja1'!#REF!</xm:f>
            <xm:f>'C:\RIesgos\[Mapa de riesgos de Gestión.xlsx]Hoja1'!#REF!</xm:f>
            <x14:dxf>
              <fill>
                <patternFill>
                  <bgColor rgb="FF92D050"/>
                </patternFill>
              </fill>
            </x14:dxf>
          </x14:cfRule>
          <xm:sqref>J72:J76</xm:sqref>
        </x14:conditionalFormatting>
        <x14:conditionalFormatting xmlns:xm="http://schemas.microsoft.com/office/excel/2006/main">
          <x14:cfRule type="cellIs" priority="159" operator="between" id="{47A7F6E9-D6C1-4546-A374-DE1A0C6B3AB1}">
            <xm:f>'C:\RIesgos\[Mapa de riesgos de Gestión.xlsx]Hoja1'!#REF!</xm:f>
            <xm:f>'C:\RIesgos\[Mapa de riesgos de Gestión.xlsx]Hoja1'!#REF!</xm:f>
            <x14:dxf>
              <fill>
                <patternFill>
                  <bgColor rgb="FF92D050"/>
                </patternFill>
              </fill>
            </x14:dxf>
          </x14:cfRule>
          <xm:sqref>J80:J82</xm:sqref>
        </x14:conditionalFormatting>
        <x14:conditionalFormatting xmlns:xm="http://schemas.microsoft.com/office/excel/2006/main">
          <x14:cfRule type="cellIs" priority="154" operator="between" id="{B10DC8B0-E7FE-4DD9-ABD5-8A38613D8FBB}">
            <xm:f>'C:\RIesgos\[Mapa de riesgos de Gestión.xlsx]Hoja1'!#REF!</xm:f>
            <xm:f>'C:\RIesgos\[Mapa de riesgos de Gestión.xlsx]Hoja1'!#REF!</xm:f>
            <x14:dxf>
              <fill>
                <patternFill>
                  <bgColor rgb="FF92D050"/>
                </patternFill>
              </fill>
            </x14:dxf>
          </x14:cfRule>
          <xm:sqref>Q80:Q82</xm:sqref>
        </x14:conditionalFormatting>
        <x14:conditionalFormatting xmlns:xm="http://schemas.microsoft.com/office/excel/2006/main">
          <x14:cfRule type="cellIs" priority="152" operator="between" id="{5DFC75C7-283A-4F57-BFDF-1E6AC543B4BB}">
            <xm:f>'C:\RIesgos\[Mapa de riesgos de Gestión.xlsx]Hoja1'!#REF!</xm:f>
            <xm:f>'C:\RIesgos\[Mapa de riesgos de Gestión.xlsx]Hoja1'!#REF!</xm:f>
            <x14:dxf>
              <fill>
                <patternFill>
                  <bgColor rgb="FF92D050"/>
                </patternFill>
              </fill>
            </x14:dxf>
          </x14:cfRule>
          <xm:sqref>Q83:Q84</xm:sqref>
        </x14:conditionalFormatting>
        <x14:conditionalFormatting xmlns:xm="http://schemas.microsoft.com/office/excel/2006/main">
          <x14:cfRule type="cellIs" priority="148" operator="between" id="{CDD356BD-D354-4AB3-A913-423AD6596FB9}">
            <xm:f>'C:\RIesgos\[Mapa de riesgos de Gestión.xlsx]Hoja1'!#REF!</xm:f>
            <xm:f>'C:\RIesgos\[Mapa de riesgos de Gestión.xlsx]Hoja1'!#REF!</xm:f>
            <x14:dxf>
              <fill>
                <patternFill>
                  <bgColor rgb="FF92D050"/>
                </patternFill>
              </fill>
            </x14:dxf>
          </x14:cfRule>
          <xm:sqref>J83:J84</xm:sqref>
        </x14:conditionalFormatting>
        <x14:conditionalFormatting xmlns:xm="http://schemas.microsoft.com/office/excel/2006/main">
          <x14:cfRule type="cellIs" priority="139" operator="between" id="{C157401B-E68B-4793-91A9-D8537EEA59EA}">
            <xm:f>'C:\RIesgos\[Mapa de riesgos de Gestión.xlsx]Hoja1'!#REF!</xm:f>
            <xm:f>'C:\RIesgos\[Mapa de riesgos de Gestión.xlsx]Hoja1'!#REF!</xm:f>
            <x14:dxf>
              <fill>
                <patternFill>
                  <bgColor rgb="FF92D050"/>
                </patternFill>
              </fill>
            </x14:dxf>
          </x14:cfRule>
          <xm:sqref>J87:J89</xm:sqref>
        </x14:conditionalFormatting>
        <x14:conditionalFormatting xmlns:xm="http://schemas.microsoft.com/office/excel/2006/main">
          <x14:cfRule type="cellIs" priority="134" operator="between" id="{059E058E-D3DE-444D-8860-8391D6F141B2}">
            <xm:f>'C:\RIesgos\[Mapa de riesgos de Gestión.xlsx]Hoja1'!#REF!</xm:f>
            <xm:f>'C:\RIesgos\[Mapa de riesgos de Gestión.xlsx]Hoja1'!#REF!</xm:f>
            <x14:dxf>
              <fill>
                <patternFill>
                  <bgColor rgb="FF92D050"/>
                </patternFill>
              </fill>
            </x14:dxf>
          </x14:cfRule>
          <xm:sqref>J98:J100</xm:sqref>
        </x14:conditionalFormatting>
        <x14:conditionalFormatting xmlns:xm="http://schemas.microsoft.com/office/excel/2006/main">
          <x14:cfRule type="cellIs" priority="129" operator="between" id="{B939F4FC-D3EE-4184-9D7C-FAD08225A6A4}">
            <xm:f>'C:\RIesgos\[Mapa de riesgos de Gestión.xlsx]Hoja1'!#REF!</xm:f>
            <xm:f>'C:\RIesgos\[Mapa de riesgos de Gestión.xlsx]Hoja1'!#REF!</xm:f>
            <x14:dxf>
              <fill>
                <patternFill>
                  <bgColor rgb="FF92D050"/>
                </patternFill>
              </fill>
            </x14:dxf>
          </x14:cfRule>
          <xm:sqref>J90:J92</xm:sqref>
        </x14:conditionalFormatting>
        <x14:conditionalFormatting xmlns:xm="http://schemas.microsoft.com/office/excel/2006/main">
          <x14:cfRule type="cellIs" priority="124" operator="between" id="{CF03F40D-65D2-455F-99C4-BB990A207343}">
            <xm:f>'C:\RIesgos\[Mapa de riesgos de Gestión.xlsx]Hoja1'!#REF!</xm:f>
            <xm:f>'C:\RIesgos\[Mapa de riesgos de Gestión.xlsx]Hoja1'!#REF!</xm:f>
            <x14:dxf>
              <fill>
                <patternFill>
                  <bgColor rgb="FF92D050"/>
                </patternFill>
              </fill>
            </x14:dxf>
          </x14:cfRule>
          <xm:sqref>J93:J97</xm:sqref>
        </x14:conditionalFormatting>
        <x14:conditionalFormatting xmlns:xm="http://schemas.microsoft.com/office/excel/2006/main">
          <x14:cfRule type="cellIs" priority="119" operator="between" id="{5B18D3C5-73AE-48B2-8B36-DDD9E4A2FE05}">
            <xm:f>'C:\RIesgos\[Mapa de riesgos de Gestión.xlsx]Hoja1'!#REF!</xm:f>
            <xm:f>'C:\RIesgos\[Mapa de riesgos de Gestión.xlsx]Hoja1'!#REF!</xm:f>
            <x14:dxf>
              <fill>
                <patternFill>
                  <bgColor rgb="FF92D050"/>
                </patternFill>
              </fill>
            </x14:dxf>
          </x14:cfRule>
          <xm:sqref>J101:J103</xm:sqref>
        </x14:conditionalFormatting>
        <x14:conditionalFormatting xmlns:xm="http://schemas.microsoft.com/office/excel/2006/main">
          <x14:cfRule type="cellIs" priority="114" operator="between" id="{4DE5DE04-6226-41A9-A058-730D9A6A1627}">
            <xm:f>'C:\RIesgos\[Mapa de riesgos de Gestión.xlsx]Hoja1'!#REF!</xm:f>
            <xm:f>'C:\RIesgos\[Mapa de riesgos de Gestión.xlsx]Hoja1'!#REF!</xm:f>
            <x14:dxf>
              <fill>
                <patternFill>
                  <bgColor rgb="FF92D050"/>
                </patternFill>
              </fill>
            </x14:dxf>
          </x14:cfRule>
          <xm:sqref>Q101:Q103</xm:sqref>
        </x14:conditionalFormatting>
        <x14:conditionalFormatting xmlns:xm="http://schemas.microsoft.com/office/excel/2006/main">
          <x14:cfRule type="cellIs" priority="109" operator="between" id="{5B3B1985-2658-407D-B76D-6A07F8348125}">
            <xm:f>'\\totoro\Unidad_Victimas\RIesgos\[Mapa de riesgos de Gestión.xlsx]Hoja1'!#REF!</xm:f>
            <xm:f>'\\totoro\Unidad_Victimas\RIesgos\[Mapa de riesgos de Gestión.xlsx]Hoja1'!#REF!</xm:f>
            <x14:dxf>
              <fill>
                <patternFill>
                  <bgColor rgb="FF92D050"/>
                </patternFill>
              </fill>
            </x14:dxf>
          </x14:cfRule>
          <xm:sqref>Q107:Q109</xm:sqref>
        </x14:conditionalFormatting>
        <x14:conditionalFormatting xmlns:xm="http://schemas.microsoft.com/office/excel/2006/main">
          <x14:cfRule type="cellIs" priority="104" operator="between" id="{F970B5C2-9C51-4B59-886A-9F5CF68C5192}">
            <xm:f>'\\totoro\Unidad_Victimas\RIesgos\[Mapa de riesgos de Gestión.xlsx]Hoja1'!#REF!</xm:f>
            <xm:f>'\\totoro\Unidad_Victimas\RIesgos\[Mapa de riesgos de Gestión.xlsx]Hoja1'!#REF!</xm:f>
            <x14:dxf>
              <fill>
                <patternFill>
                  <bgColor rgb="FF92D050"/>
                </patternFill>
              </fill>
            </x14:dxf>
          </x14:cfRule>
          <xm:sqref>J107:J109</xm:sqref>
        </x14:conditionalFormatting>
        <x14:conditionalFormatting xmlns:xm="http://schemas.microsoft.com/office/excel/2006/main">
          <x14:cfRule type="cellIs" priority="99" operator="between" id="{EAF50C8A-503B-4AA8-986C-DB7959B97BD5}">
            <xm:f>'C:\RIesgos\[Mapa de riesgos de Gestión.xlsx]Hoja1'!#REF!</xm:f>
            <xm:f>'C:\RIesgos\[Mapa de riesgos de Gestión.xlsx]Hoja1'!#REF!</xm:f>
            <x14:dxf>
              <fill>
                <patternFill>
                  <bgColor rgb="FF92D050"/>
                </patternFill>
              </fill>
            </x14:dxf>
          </x14:cfRule>
          <xm:sqref>J110:J112</xm:sqref>
        </x14:conditionalFormatting>
        <x14:conditionalFormatting xmlns:xm="http://schemas.microsoft.com/office/excel/2006/main">
          <x14:cfRule type="cellIs" priority="94" operator="between" id="{68E8EB5D-0AEB-40F0-ADFF-85F83C1F179A}">
            <xm:f>'C:\RIesgos\[Mapa de riesgos de Gestión.xlsx]Hoja1'!#REF!</xm:f>
            <xm:f>'C:\RIesgos\[Mapa de riesgos de Gestión.xlsx]Hoja1'!#REF!</xm:f>
            <x14:dxf>
              <fill>
                <patternFill>
                  <bgColor rgb="FF92D050"/>
                </patternFill>
              </fill>
            </x14:dxf>
          </x14:cfRule>
          <xm:sqref>Q110:Q112</xm:sqref>
        </x14:conditionalFormatting>
        <x14:conditionalFormatting xmlns:xm="http://schemas.microsoft.com/office/excel/2006/main">
          <x14:cfRule type="cellIs" priority="62" operator="between" id="{30A39CD9-439D-4711-9E1F-5D7FA06B5898}">
            <xm:f>'C:\RIesgos\[Mapa de riesgos de Gestión.xlsx]Hoja1'!#REF!</xm:f>
            <xm:f>'C:\RIesgos\[Mapa de riesgos de Gestión.xlsx]Hoja1'!#REF!</xm:f>
            <x14:dxf>
              <fill>
                <patternFill>
                  <bgColor rgb="FF92D050"/>
                </patternFill>
              </fill>
            </x14:dxf>
          </x14:cfRule>
          <xm:sqref>Q25:Q33 Q40:Q47</xm:sqref>
        </x14:conditionalFormatting>
        <x14:conditionalFormatting xmlns:xm="http://schemas.microsoft.com/office/excel/2006/main">
          <x14:cfRule type="cellIs" priority="50" operator="between" id="{6179EC1D-7313-404F-9116-59D8AEA5C65C}">
            <xm:f>'C:\RIesgos\[Mapa de riesgos de Gestión.xlsx]Hoja1'!#REF!</xm:f>
            <xm:f>'C:\RIesgos\[Mapa de riesgos de Gestión.xlsx]Hoja1'!#REF!</xm:f>
            <x14:dxf>
              <fill>
                <patternFill>
                  <bgColor rgb="FF92D050"/>
                </patternFill>
              </fill>
            </x14:dxf>
          </x14:cfRule>
          <xm:sqref>J25:J27</xm:sqref>
        </x14:conditionalFormatting>
        <x14:conditionalFormatting xmlns:xm="http://schemas.microsoft.com/office/excel/2006/main">
          <x14:cfRule type="cellIs" priority="45" operator="between" id="{91D7F977-8F28-4525-B8A7-FA6551260FE7}">
            <xm:f>'C:\RIesgos\[Mapa de riesgos de Gestión.xlsx]Hoja1'!#REF!</xm:f>
            <xm:f>'C:\RIesgos\[Mapa de riesgos de Gestión.xlsx]Hoja1'!#REF!</xm:f>
            <x14:dxf>
              <fill>
                <patternFill>
                  <bgColor rgb="FF92D050"/>
                </patternFill>
              </fill>
            </x14:dxf>
          </x14:cfRule>
          <xm:sqref>J28:J30</xm:sqref>
        </x14:conditionalFormatting>
        <x14:conditionalFormatting xmlns:xm="http://schemas.microsoft.com/office/excel/2006/main">
          <x14:cfRule type="cellIs" priority="40" operator="between" id="{58FDA1B7-63D6-486C-A29A-D9DA90BBC2FA}">
            <xm:f>'C:\RIesgos\[Mapa de riesgos de Gestión.xlsx]Hoja1'!#REF!</xm:f>
            <xm:f>'C:\RIesgos\[Mapa de riesgos de Gestión.xlsx]Hoja1'!#REF!</xm:f>
            <x14:dxf>
              <fill>
                <patternFill>
                  <bgColor rgb="FF92D050"/>
                </patternFill>
              </fill>
            </x14:dxf>
          </x14:cfRule>
          <xm:sqref>J31:J33</xm:sqref>
        </x14:conditionalFormatting>
        <x14:conditionalFormatting xmlns:xm="http://schemas.microsoft.com/office/excel/2006/main">
          <x14:cfRule type="cellIs" priority="35" operator="between" id="{C60CC1E8-E43F-47E9-8CCA-BE145FFB3F13}">
            <xm:f>'C:\RIesgos\[Mapa de riesgos de Gestión.xlsx]Hoja1'!#REF!</xm:f>
            <xm:f>'C:\RIesgos\[Mapa de riesgos de Gestión.xlsx]Hoja1'!#REF!</xm:f>
            <x14:dxf>
              <fill>
                <patternFill>
                  <bgColor rgb="FF92D050"/>
                </patternFill>
              </fill>
            </x14:dxf>
          </x14:cfRule>
          <xm:sqref>J40:J42</xm:sqref>
        </x14:conditionalFormatting>
        <x14:conditionalFormatting xmlns:xm="http://schemas.microsoft.com/office/excel/2006/main">
          <x14:cfRule type="cellIs" priority="30" operator="between" id="{C8FEAFC9-37A4-4223-8D79-C4E0136E6176}">
            <xm:f>'C:\RIesgos\[Mapa de riesgos de Gestión.xlsx]Hoja1'!#REF!</xm:f>
            <xm:f>'C:\RIesgos\[Mapa de riesgos de Gestión.xlsx]Hoja1'!#REF!</xm:f>
            <x14:dxf>
              <fill>
                <patternFill>
                  <bgColor rgb="FF92D050"/>
                </patternFill>
              </fill>
            </x14:dxf>
          </x14:cfRule>
          <xm:sqref>J43:J47</xm:sqref>
        </x14:conditionalFormatting>
        <x14:conditionalFormatting xmlns:xm="http://schemas.microsoft.com/office/excel/2006/main">
          <x14:cfRule type="cellIs" priority="25" operator="between" id="{877ACDE0-2BA8-46FB-830A-D544B986CD70}">
            <xm:f>'C:\RIesgos\[Mapa de riesgos de Gestión.xlsx]Hoja1'!#REF!</xm:f>
            <xm:f>'C:\RIesgos\[Mapa de riesgos de Gestión.xlsx]Hoja1'!#REF!</xm:f>
            <x14:dxf>
              <fill>
                <patternFill>
                  <bgColor rgb="FF92D050"/>
                </patternFill>
              </fill>
            </x14:dxf>
          </x14:cfRule>
          <xm:sqref>J104:J106</xm:sqref>
        </x14:conditionalFormatting>
        <x14:conditionalFormatting xmlns:xm="http://schemas.microsoft.com/office/excel/2006/main">
          <x14:cfRule type="cellIs" priority="20" operator="between" id="{F59B5EC9-DFE9-43C0-AD7D-888A34F0F3BD}">
            <xm:f>'C:\RIesgos\[Mapa de riesgos de Gestión.xlsx]Hoja1'!#REF!</xm:f>
            <xm:f>'C:\RIesgos\[Mapa de riesgos de Gestión.xlsx]Hoja1'!#REF!</xm:f>
            <x14:dxf>
              <fill>
                <patternFill>
                  <bgColor rgb="FF92D050"/>
                </patternFill>
              </fill>
            </x14:dxf>
          </x14:cfRule>
          <xm:sqref>Q104:Q106</xm:sqref>
        </x14:conditionalFormatting>
        <x14:conditionalFormatting xmlns:xm="http://schemas.microsoft.com/office/excel/2006/main">
          <x14:cfRule type="cellIs" priority="15" operator="between" id="{A2B41F72-A77E-405C-BA04-E8118A48F427}">
            <xm:f>'C:\RIesgos\[Mapa de riesgos de Gestión.xlsx]Hoja1'!#REF!</xm:f>
            <xm:f>'C:\RIesgos\[Mapa de riesgos de Gestión.xlsx]Hoja1'!#REF!</xm:f>
            <x14:dxf>
              <fill>
                <patternFill>
                  <bgColor rgb="FF92D050"/>
                </patternFill>
              </fill>
            </x14:dxf>
          </x14:cfRule>
          <xm:sqref>J85:J86</xm:sqref>
        </x14:conditionalFormatting>
        <x14:conditionalFormatting xmlns:xm="http://schemas.microsoft.com/office/excel/2006/main">
          <x14:cfRule type="cellIs" priority="10" operator="between" id="{B4C8059C-8560-479D-9AD2-9D103F8C2D85}">
            <xm:f>'C:\RIesgos\[Mapa de riesgos de Gestión.xlsx]Hoja1'!#REF!</xm:f>
            <xm:f>'C:\RIesgos\[Mapa de riesgos de Gestión.xlsx]Hoja1'!#REF!</xm:f>
            <x14:dxf>
              <fill>
                <patternFill>
                  <bgColor rgb="FF92D050"/>
                </patternFill>
              </fill>
            </x14:dxf>
          </x14:cfRule>
          <xm:sqref>Q85:Q86</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r:uid="{9B3B9867-0463-4CE4-9F9A-A0A9FDEA8684}">
          <x14:formula1>
            <xm:f>'G:\2018\Riesgos\Actualizacion mapas diciembre\[Mapa de riesgos corrupción DT Santander 2019.xlsx]Hoja1'!#REF!</xm:f>
          </x14:formula1>
          <xm:sqref>B85:B86 N85:O86 G85:H86 L85:L86 E85:E86 R85:R86</xm:sqref>
        </x14:dataValidation>
        <x14:dataValidation type="list" allowBlank="1" showInputMessage="1" showErrorMessage="1" xr:uid="{A1A19AC3-C5BC-4FDB-940A-91C05C405866}">
          <x14:formula1>
            <xm:f>'G:\2018\Riesgos\Actualizacion mapas diciembre\[Mapa de riesgos corrupción MMedio 2019.xlsx]Hoja1'!#REF!</xm:f>
          </x14:formula1>
          <xm:sqref>B104:B106 N104:O106 G104:H106 L104:L106 E104:E106 R104:R106</xm:sqref>
        </x14:dataValidation>
        <x14:dataValidation type="list" allowBlank="1" showInputMessage="1" showErrorMessage="1" xr:uid="{EDAED3FA-B88C-4D10-B964-9A5D6605BC30}">
          <x14:formula1>
            <xm:f>'G:\2018\Riesgos\Actualizacion mapas diciembre\[Mapa de riesgos corrupción Cordoba 2019.xlsx]Hoja1'!#REF!</xm:f>
          </x14:formula1>
          <xm:sqref>E40:E46 L40:L47 R40:R47 B40:B47 N40:O47 G40:H47</xm:sqref>
        </x14:dataValidation>
        <x14:dataValidation type="list" allowBlank="1" showInputMessage="1" showErrorMessage="1" xr:uid="{A3626C6D-F6EA-4269-B254-EB8ED37C320D}">
          <x14:formula1>
            <xm:f>'G:\2018\Riesgos\Actualizacion mapas diciembre\[Mapa de riesgos corrupción Bolìvar 2019.xlsx]Hoja1'!#REF!</xm:f>
          </x14:formula1>
          <xm:sqref>L55:L57 E55:E60 R55:R60 B55:B60 N55:O60 G55:H60</xm:sqref>
        </x14:dataValidation>
        <x14:dataValidation type="list" allowBlank="1" showInputMessage="1" showErrorMessage="1" xr:uid="{909E3855-A895-48DA-9EFB-0D2782A42CBC}">
          <x14:formula1>
            <xm:f>'G:\2018\Riesgos\Actualizacion mapas diciembre\[Mapa de riesgos corrupción Antioquia 2019.xlsx]Hoja1'!#REF!</xm:f>
          </x14:formula1>
          <xm:sqref>L25:L33 E25:E33 R25:R33 B25:B33 N25:O33 G25:H33</xm:sqref>
        </x14:dataValidation>
        <x14:dataValidation type="list" allowBlank="1" showInputMessage="1" showErrorMessage="1" xr:uid="{86D174FF-AAB4-4505-862D-FE3F313C8043}">
          <x14:formula1>
            <xm:f>'F:\Mapas territoriales 2018\Corrupción\[Mapa de riesgos corrupción DT Sucre 2018.xlsx]Hoja1'!#REF!</xm:f>
          </x14:formula1>
          <xm:sqref>B87:B100 N87:O100 G87:H100 L87:L100 R87:R100 E87:E100</xm:sqref>
        </x14:dataValidation>
        <x14:dataValidation type="list" allowBlank="1" showInputMessage="1" showErrorMessage="1" xr:uid="{5786B959-DA12-4D9D-A666-7FB700B986C6}">
          <x14:formula1>
            <xm:f>'F:\Mapas territoriales 2018\Corrupción\[Mapa de riesgos corrupción DT Atlantico 2018.xlsx]Hoja1'!#REF!</xm:f>
          </x14:formula1>
          <xm:sqref>B48:B54 N48:O54 G48:H54 L48:L54 E48:E54 R48:R54</xm:sqref>
        </x14:dataValidation>
        <x14:dataValidation type="list" allowBlank="1" showInputMessage="1" showErrorMessage="1" xr:uid="{60D8A5B1-6282-4DB1-BD22-FA71E80300AD}">
          <x14:formula1>
            <xm:f>'F:\Mapas territoriales 2018\Corrupción\[Mapa de riesgos corrupción Chocó 2018.xlsx]Hoja1'!#REF!</xm:f>
          </x14:formula1>
          <xm:sqref>B34:B39 N34:O39 G34:H39 L34:L39 E34:E39 R34:R39</xm:sqref>
        </x14:dataValidation>
        <x14:dataValidation type="list" allowBlank="1" showInputMessage="1" showErrorMessage="1" xr:uid="{A3E8635A-34A3-4857-9867-D59A64363471}">
          <x14:formula1>
            <xm:f>'F:\Mapas territoriales 2018\Corrupción\[Mapa de riesgos de corrupcion Eje 2018.xlsx]Hoja1'!#REF!</xm:f>
          </x14:formula1>
          <xm:sqref>R10:R24 L10:L24 B10:B24 G10:H24 N10:O24 E10:E24</xm:sqref>
        </x14:dataValidation>
        <x14:dataValidation type="list" allowBlank="1" showInputMessage="1" showErrorMessage="1" xr:uid="{EB8BFBE8-8F6A-4C04-BCAB-AC18B248861D}">
          <x14:formula1>
            <xm:f>'F:\Mapas territoriales 2018\Corrupción\[Mapa de riesgos corrupción DT Caqueta-Huila 2018.xlsx]Hoja1'!#REF!</xm:f>
          </x14:formula1>
          <xm:sqref>B61:B64 N61:O64 G61:H64 L61:L64 E61:E64 R61:R64</xm:sqref>
        </x14:dataValidation>
        <x14:dataValidation type="list" allowBlank="1" showInputMessage="1" showErrorMessage="1" xr:uid="{68A0AFC8-B241-4E22-A9FD-1B7CE8DA7ADB}">
          <x14:formula1>
            <xm:f>'F:\Mapas territoriales 2018\Corrupción\[Mapa de riesgos corrupción DT Cauca 2018.xlsx]Hoja1'!#REF!</xm:f>
          </x14:formula1>
          <xm:sqref>B65:B66 N65:O66 G65:H66 L65:L66 E65:E66 R65:R66</xm:sqref>
        </x14:dataValidation>
        <x14:dataValidation type="list" allowBlank="1" showInputMessage="1" showErrorMessage="1" xr:uid="{9CCC2A2C-73A4-41C1-9167-C5DE1356D8A5}">
          <x14:formula1>
            <xm:f>'F:\Mapas territoriales 2018\Corrupción\[Mapa de riesgos corrupción DT Central 2018.xlsx]Hoja1'!#REF!</xm:f>
          </x14:formula1>
          <xm:sqref>B67:B70 N67:O70 G67:H70 L67:L70 E67:E70 R67:R70</xm:sqref>
        </x14:dataValidation>
        <x14:dataValidation type="list" allowBlank="1" showInputMessage="1" showErrorMessage="1" xr:uid="{A24D2B88-0915-4FCB-ADAD-94D263F54E74}">
          <x14:formula1>
            <xm:f>'F:\Mapas territoriales 2018\Corrupción\[Mapa de riesgos corrupcion DT Cesar - Guajira 2018.xlsx]Hoja1'!#REF!</xm:f>
          </x14:formula1>
          <xm:sqref>B71 N71:O71 G71:H71 L71 E71 R71</xm:sqref>
        </x14:dataValidation>
        <x14:dataValidation type="list" allowBlank="1" showInputMessage="1" showErrorMessage="1" xr:uid="{4B5D06B0-B165-46B9-9206-649FB2DF6348}">
          <x14:formula1>
            <xm:f>'F:\Mapas territoriales 2018\Corrupción\[Mapa de riesgos corrupcion DT NARIÑO 2018.xlsx]Hoja1'!#REF!</xm:f>
          </x14:formula1>
          <xm:sqref>B80:B82 N80:O82 G80:H82 L80:L82 E80:E82 R80:R82</xm:sqref>
        </x14:dataValidation>
        <x14:dataValidation type="list" allowBlank="1" showInputMessage="1" showErrorMessage="1" xr:uid="{C25A50BC-4C8B-4C1E-AB20-9CDCB0701E2E}">
          <x14:formula1>
            <xm:f>'F:\Mapas territoriales 2018\Corrupción\[Mapa de riesgos corrupción DT putumayo 2018.xlsx]Hoja1'!#REF!</xm:f>
          </x14:formula1>
          <xm:sqref>R83:R84 E83:E84 L83:L84 G83:H84 N83:O84 B83:B84</xm:sqref>
        </x14:dataValidation>
        <x14:dataValidation type="list" allowBlank="1" showInputMessage="1" showErrorMessage="1" xr:uid="{AF70549A-8538-460E-8B7E-65056E7AB4E4}">
          <x14:formula1>
            <xm:f>'F:\Mapas territoriales 2018\Corrupción\[Mapa de riesgos corrupción Magdalena 2018.xlsx]Hoja1'!#REF!</xm:f>
          </x14:formula1>
          <xm:sqref>R101:R103 E101:E103 L101:L103 G101:H103 N101:O103 B101:B103</xm:sqref>
        </x14:dataValidation>
        <x14:dataValidation type="list" allowBlank="1" showInputMessage="1" showErrorMessage="1" xr:uid="{73CCF01E-760F-4DB6-AA58-A8DE71F1FBAB}">
          <x14:formula1>
            <xm:f>'F:\Mapas territoriales 2018\Corrupción\[Mapa de Riesgos Corrupción Norte de Santander 2018.xlsx]Hoja1'!#REF!</xm:f>
          </x14:formula1>
          <xm:sqref>B107:B109 N107:O109 G107:H109 L107:L109 E107:E109 R107:R109</xm:sqref>
        </x14:dataValidation>
        <x14:dataValidation type="list" allowBlank="1" showInputMessage="1" showErrorMessage="1" xr:uid="{7E10C6D9-8575-4EE3-8906-17AA86CDBFD6}">
          <x14:formula1>
            <xm:f>'[Mapa de Riesgos Corrupcion Valle 2017 Ultimo (2).xlsx]Hoja1'!#REF!</xm:f>
          </x14:formula1>
          <xm:sqref>R110</xm:sqref>
        </x14:dataValidation>
        <x14:dataValidation type="list" allowBlank="1" showInputMessage="1" showErrorMessage="1" xr:uid="{047B8F5A-0394-4512-9DC1-ACD9A3F81C20}">
          <x14:formula1>
            <xm:f>'F:\Mapas territoriales 2018\Corrupción\[Mapa de Riesgos Corrupcion Valle 2018.xlsx]Hoja1'!#REF!</xm:f>
          </x14:formula1>
          <xm:sqref>B110:B112 N110:O112 G110:H112 L110:L112 E110:E112 R111:R112</xm:sqref>
        </x14:dataValidation>
        <x14:dataValidation type="list" allowBlank="1" showInputMessage="1" showErrorMessage="1" xr:uid="{610AE085-4D81-48D7-AEF0-27A8FA60ADBB}">
          <x14:formula1>
            <xm:f>'G:\2018\Mapas de riesgos Nivel Nacional\[Mapa de riesgos de corrupción  - Gestión Interinstitucional 2018.xlsx]Hoja1'!#REF!</xm:f>
          </x14:formula1>
          <xm:sqref>E8:E9 R8:R9 B8:B9 N8:O9 G8:H9 L8:L9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32E4C-9E0D-4EF6-8969-815EA0226533}">
  <dimension ref="A1:H20"/>
  <sheetViews>
    <sheetView workbookViewId="0">
      <selection activeCell="M9" sqref="M9"/>
    </sheetView>
  </sheetViews>
  <sheetFormatPr baseColWidth="10" defaultRowHeight="15" x14ac:dyDescent="0.25"/>
  <cols>
    <col min="1" max="1" width="16.85546875" bestFit="1" customWidth="1"/>
    <col min="3" max="3" width="10.42578125" bestFit="1" customWidth="1"/>
    <col min="4" max="4" width="12.28515625" bestFit="1" customWidth="1"/>
    <col min="5" max="5" width="13.140625" bestFit="1" customWidth="1"/>
    <col min="6" max="6" width="8.42578125" bestFit="1" customWidth="1"/>
    <col min="7" max="7" width="5" bestFit="1" customWidth="1"/>
    <col min="8" max="8" width="5.42578125" bestFit="1" customWidth="1"/>
  </cols>
  <sheetData>
    <row r="1" spans="1:8" x14ac:dyDescent="0.25">
      <c r="A1" s="321"/>
      <c r="B1" s="321" t="s">
        <v>2468</v>
      </c>
      <c r="C1" s="321" t="s">
        <v>2469</v>
      </c>
      <c r="D1" s="321" t="s">
        <v>2467</v>
      </c>
      <c r="E1" s="321" t="s">
        <v>2466</v>
      </c>
      <c r="F1" s="321" t="s">
        <v>2465</v>
      </c>
      <c r="G1" s="321" t="s">
        <v>2464</v>
      </c>
      <c r="H1" s="321" t="s">
        <v>2463</v>
      </c>
    </row>
    <row r="2" spans="1:8" x14ac:dyDescent="0.25">
      <c r="A2" s="321" t="s">
        <v>2445</v>
      </c>
      <c r="B2" s="319">
        <v>1</v>
      </c>
      <c r="C2" s="319">
        <v>1</v>
      </c>
      <c r="D2" s="320"/>
      <c r="E2" s="319">
        <v>1</v>
      </c>
      <c r="F2" s="319"/>
      <c r="G2" s="319"/>
      <c r="H2" s="319">
        <f>SUM(B2:G2)</f>
        <v>3</v>
      </c>
    </row>
    <row r="3" spans="1:8" x14ac:dyDescent="0.25">
      <c r="A3" s="321" t="s">
        <v>2446</v>
      </c>
      <c r="B3" s="319">
        <v>3</v>
      </c>
      <c r="C3" s="319">
        <v>1</v>
      </c>
      <c r="D3" s="320">
        <v>1</v>
      </c>
      <c r="E3" s="319">
        <v>1</v>
      </c>
      <c r="F3" s="319"/>
      <c r="G3" s="319"/>
      <c r="H3" s="319">
        <f>SUM(B3:G3)</f>
        <v>6</v>
      </c>
    </row>
    <row r="4" spans="1:8" x14ac:dyDescent="0.25">
      <c r="A4" s="321" t="s">
        <v>2447</v>
      </c>
      <c r="B4" s="319">
        <v>2</v>
      </c>
      <c r="C4" s="319">
        <v>1</v>
      </c>
      <c r="D4" s="320"/>
      <c r="E4" s="319">
        <v>1</v>
      </c>
      <c r="F4" s="319"/>
      <c r="G4" s="319"/>
      <c r="H4" s="319">
        <f>SUM(B4:G4)</f>
        <v>4</v>
      </c>
    </row>
    <row r="5" spans="1:8" x14ac:dyDescent="0.25">
      <c r="A5" s="321" t="s">
        <v>2448</v>
      </c>
      <c r="B5" s="319">
        <v>1</v>
      </c>
      <c r="C5" s="319">
        <v>2</v>
      </c>
      <c r="D5" s="320"/>
      <c r="E5" s="319">
        <v>0</v>
      </c>
      <c r="F5" s="319"/>
      <c r="G5" s="319"/>
      <c r="H5" s="319">
        <f>SUM(B5:G5)</f>
        <v>3</v>
      </c>
    </row>
    <row r="6" spans="1:8" x14ac:dyDescent="0.25">
      <c r="A6" s="321" t="s">
        <v>2449</v>
      </c>
      <c r="B6" s="319">
        <v>5</v>
      </c>
      <c r="C6" s="319">
        <v>4</v>
      </c>
      <c r="D6" s="320"/>
      <c r="E6" s="319">
        <v>0</v>
      </c>
      <c r="F6" s="319"/>
      <c r="G6" s="319"/>
      <c r="H6" s="319">
        <f>SUM(B6:G6)</f>
        <v>9</v>
      </c>
    </row>
    <row r="7" spans="1:8" x14ac:dyDescent="0.25">
      <c r="A7" s="321" t="s">
        <v>2450</v>
      </c>
      <c r="B7" s="319">
        <v>6</v>
      </c>
      <c r="C7" s="319">
        <v>1</v>
      </c>
      <c r="D7" s="320"/>
      <c r="E7" s="319">
        <v>1</v>
      </c>
      <c r="F7" s="319">
        <v>7</v>
      </c>
      <c r="G7" s="319"/>
      <c r="H7" s="319">
        <f>SUM(B7:G7)</f>
        <v>15</v>
      </c>
    </row>
    <row r="8" spans="1:8" x14ac:dyDescent="0.25">
      <c r="A8" s="321" t="s">
        <v>2451</v>
      </c>
      <c r="B8" s="319">
        <v>4</v>
      </c>
      <c r="C8" s="319">
        <v>1</v>
      </c>
      <c r="D8" s="320"/>
      <c r="E8" s="319">
        <v>1</v>
      </c>
      <c r="F8" s="319"/>
      <c r="G8" s="319"/>
      <c r="H8" s="319">
        <f>SUM(B8:G8)</f>
        <v>6</v>
      </c>
    </row>
    <row r="9" spans="1:8" x14ac:dyDescent="0.25">
      <c r="A9" s="321" t="s">
        <v>2452</v>
      </c>
      <c r="B9" s="319">
        <v>7</v>
      </c>
      <c r="C9" s="319">
        <v>1</v>
      </c>
      <c r="D9" s="320"/>
      <c r="E9" s="319">
        <v>2</v>
      </c>
      <c r="F9" s="319"/>
      <c r="G9" s="319"/>
      <c r="H9" s="319">
        <f>SUM(B9:G9)</f>
        <v>10</v>
      </c>
    </row>
    <row r="10" spans="1:8" x14ac:dyDescent="0.25">
      <c r="A10" s="321" t="s">
        <v>2453</v>
      </c>
      <c r="B10" s="319">
        <v>6</v>
      </c>
      <c r="C10" s="319">
        <v>2</v>
      </c>
      <c r="D10" s="320"/>
      <c r="E10" s="319">
        <v>5</v>
      </c>
      <c r="F10" s="319"/>
      <c r="G10" s="319"/>
      <c r="H10" s="319">
        <f>SUM(B10:G10)</f>
        <v>13</v>
      </c>
    </row>
    <row r="11" spans="1:8" x14ac:dyDescent="0.25">
      <c r="A11" s="321" t="s">
        <v>2454</v>
      </c>
      <c r="B11" s="319">
        <v>3</v>
      </c>
      <c r="C11" s="319">
        <v>1</v>
      </c>
      <c r="D11" s="320"/>
      <c r="E11" s="319">
        <v>0</v>
      </c>
      <c r="F11" s="319"/>
      <c r="G11" s="319"/>
      <c r="H11" s="319">
        <f>SUM(B11:G11)</f>
        <v>4</v>
      </c>
    </row>
    <row r="12" spans="1:8" x14ac:dyDescent="0.25">
      <c r="A12" s="321" t="s">
        <v>2455</v>
      </c>
      <c r="B12" s="319">
        <v>3</v>
      </c>
      <c r="C12" s="319">
        <v>1</v>
      </c>
      <c r="D12" s="320"/>
      <c r="E12" s="319">
        <v>1</v>
      </c>
      <c r="F12" s="319"/>
      <c r="G12" s="319"/>
      <c r="H12" s="319">
        <f>SUM(B12:G12)</f>
        <v>5</v>
      </c>
    </row>
    <row r="13" spans="1:8" x14ac:dyDescent="0.25">
      <c r="A13" s="321" t="s">
        <v>2456</v>
      </c>
      <c r="B13" s="319">
        <v>3</v>
      </c>
      <c r="C13" s="319">
        <v>1</v>
      </c>
      <c r="D13" s="320"/>
      <c r="E13" s="319">
        <v>1</v>
      </c>
      <c r="F13" s="319"/>
      <c r="G13" s="319"/>
      <c r="H13" s="319">
        <f>SUM(B13:G13)</f>
        <v>5</v>
      </c>
    </row>
    <row r="14" spans="1:8" x14ac:dyDescent="0.25">
      <c r="A14" s="321" t="s">
        <v>2457</v>
      </c>
      <c r="B14" s="319">
        <v>2</v>
      </c>
      <c r="C14" s="319">
        <v>1</v>
      </c>
      <c r="D14" s="320"/>
      <c r="E14" s="319">
        <v>1</v>
      </c>
      <c r="F14" s="319"/>
      <c r="G14" s="319"/>
      <c r="H14" s="319">
        <f>SUM(B14:G14)</f>
        <v>4</v>
      </c>
    </row>
    <row r="15" spans="1:8" x14ac:dyDescent="0.25">
      <c r="A15" s="321" t="s">
        <v>2458</v>
      </c>
      <c r="B15" s="319">
        <v>4</v>
      </c>
      <c r="C15" s="319">
        <v>1</v>
      </c>
      <c r="D15" s="320"/>
      <c r="E15" s="319">
        <v>1</v>
      </c>
      <c r="F15" s="319"/>
      <c r="G15" s="319"/>
      <c r="H15" s="319">
        <f>SUM(B15:G15)</f>
        <v>6</v>
      </c>
    </row>
    <row r="16" spans="1:8" x14ac:dyDescent="0.25">
      <c r="A16" s="321" t="s">
        <v>2459</v>
      </c>
      <c r="B16" s="319">
        <v>5</v>
      </c>
      <c r="C16" s="319">
        <v>2</v>
      </c>
      <c r="D16" s="320"/>
      <c r="E16" s="319">
        <v>1</v>
      </c>
      <c r="F16" s="319"/>
      <c r="G16" s="319"/>
      <c r="H16" s="319">
        <f>SUM(B16:G16)</f>
        <v>8</v>
      </c>
    </row>
    <row r="17" spans="1:8" x14ac:dyDescent="0.25">
      <c r="A17" s="321" t="s">
        <v>2460</v>
      </c>
      <c r="B17" s="319">
        <v>11</v>
      </c>
      <c r="C17" s="319">
        <v>6</v>
      </c>
      <c r="D17" s="320"/>
      <c r="E17" s="319">
        <v>1</v>
      </c>
      <c r="F17" s="319"/>
      <c r="G17" s="319"/>
      <c r="H17" s="319">
        <f>SUM(B17:G17)</f>
        <v>18</v>
      </c>
    </row>
    <row r="18" spans="1:8" x14ac:dyDescent="0.25">
      <c r="A18" s="321" t="s">
        <v>2461</v>
      </c>
      <c r="B18" s="319">
        <v>3</v>
      </c>
      <c r="C18" s="319">
        <v>1</v>
      </c>
      <c r="D18" s="320"/>
      <c r="E18" s="319">
        <v>1</v>
      </c>
      <c r="F18" s="319"/>
      <c r="G18" s="319"/>
      <c r="H18" s="319">
        <f>SUM(B18:G18)</f>
        <v>5</v>
      </c>
    </row>
    <row r="19" spans="1:8" x14ac:dyDescent="0.25">
      <c r="A19" s="321" t="s">
        <v>2462</v>
      </c>
      <c r="B19" s="319">
        <v>6</v>
      </c>
      <c r="C19" s="319">
        <v>1</v>
      </c>
      <c r="D19" s="320"/>
      <c r="E19" s="319">
        <v>2</v>
      </c>
      <c r="F19" s="319"/>
      <c r="G19" s="319">
        <v>2</v>
      </c>
      <c r="H19" s="319">
        <f>SUM(B19:G19)</f>
        <v>11</v>
      </c>
    </row>
    <row r="20" spans="1:8" x14ac:dyDescent="0.25">
      <c r="A20" s="321"/>
      <c r="B20" s="319">
        <f>SUM(B2:B19)</f>
        <v>75</v>
      </c>
      <c r="C20" s="319">
        <f>SUM(C2:C19)</f>
        <v>29</v>
      </c>
      <c r="D20" s="320">
        <f>SUM(D2:D19)</f>
        <v>1</v>
      </c>
      <c r="E20" s="319">
        <f>SUM(E2:E19)</f>
        <v>21</v>
      </c>
      <c r="F20" s="319">
        <f>SUM(F2:F19)</f>
        <v>7</v>
      </c>
      <c r="G20" s="319">
        <f>SUM(G2:G19)</f>
        <v>2</v>
      </c>
      <c r="H20" s="319">
        <f>SUM(B20:G20)</f>
        <v>135</v>
      </c>
    </row>
  </sheetData>
  <conditionalFormatting sqref="C2:C20">
    <cfRule type="containsText" dxfId="3" priority="1" operator="containsText" text="alta">
      <formula>NOT(ISERROR(SEARCH("alta",C2)))</formula>
    </cfRule>
    <cfRule type="containsText" dxfId="2" priority="2" operator="containsText" text="moderada">
      <formula>NOT(ISERROR(SEARCH("moderada",C2)))</formula>
    </cfRule>
    <cfRule type="containsText" dxfId="1" priority="3" operator="containsText" text="extrema">
      <formula>NOT(ISERROR(SEARCH("extrema",C2)))</formula>
    </cfRule>
    <cfRule type="containsText" dxfId="0" priority="4" operator="containsText" text="baja">
      <formula>NOT(ISERROR(SEARCH("baja",C2)))</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65"/>
  <sheetViews>
    <sheetView topLeftCell="A45" workbookViewId="0">
      <selection activeCell="F53" sqref="F53"/>
    </sheetView>
  </sheetViews>
  <sheetFormatPr baseColWidth="10" defaultRowHeight="15" x14ac:dyDescent="0.25"/>
  <cols>
    <col min="2" max="2" width="22.28515625" customWidth="1"/>
    <col min="4" max="4" width="27" customWidth="1"/>
  </cols>
  <sheetData>
    <row r="1" spans="2:9" x14ac:dyDescent="0.25">
      <c r="H1" t="s">
        <v>25</v>
      </c>
      <c r="I1" t="s">
        <v>58</v>
      </c>
    </row>
    <row r="2" spans="2:9" x14ac:dyDescent="0.25">
      <c r="B2" s="2" t="s">
        <v>3</v>
      </c>
      <c r="C2" s="2"/>
      <c r="D2" s="2" t="s">
        <v>4</v>
      </c>
      <c r="G2">
        <v>1</v>
      </c>
      <c r="H2">
        <v>0</v>
      </c>
      <c r="I2" s="5">
        <v>15</v>
      </c>
    </row>
    <row r="3" spans="2:9" x14ac:dyDescent="0.25">
      <c r="B3">
        <v>1</v>
      </c>
      <c r="D3">
        <v>1</v>
      </c>
      <c r="G3">
        <v>2</v>
      </c>
      <c r="H3">
        <v>0</v>
      </c>
      <c r="I3" s="5">
        <v>5</v>
      </c>
    </row>
    <row r="4" spans="2:9" x14ac:dyDescent="0.25">
      <c r="B4">
        <v>2</v>
      </c>
      <c r="D4">
        <v>2</v>
      </c>
      <c r="G4">
        <v>3</v>
      </c>
      <c r="H4">
        <v>0</v>
      </c>
      <c r="I4" s="5">
        <v>15</v>
      </c>
    </row>
    <row r="5" spans="2:9" x14ac:dyDescent="0.25">
      <c r="B5">
        <v>3</v>
      </c>
      <c r="D5">
        <v>3</v>
      </c>
      <c r="G5">
        <v>4</v>
      </c>
      <c r="H5">
        <v>0</v>
      </c>
      <c r="I5" s="5">
        <v>10</v>
      </c>
    </row>
    <row r="6" spans="2:9" x14ac:dyDescent="0.25">
      <c r="B6">
        <v>4</v>
      </c>
      <c r="D6">
        <v>4</v>
      </c>
      <c r="G6">
        <v>5</v>
      </c>
      <c r="H6">
        <v>0</v>
      </c>
      <c r="I6" s="5">
        <v>15</v>
      </c>
    </row>
    <row r="7" spans="2:9" x14ac:dyDescent="0.25">
      <c r="B7">
        <v>5</v>
      </c>
      <c r="D7">
        <v>5</v>
      </c>
      <c r="G7">
        <v>6</v>
      </c>
      <c r="H7">
        <v>0</v>
      </c>
      <c r="I7" s="5">
        <v>10</v>
      </c>
    </row>
    <row r="8" spans="2:9" x14ac:dyDescent="0.25">
      <c r="B8" s="1"/>
      <c r="D8" s="1"/>
      <c r="G8">
        <v>7</v>
      </c>
      <c r="H8">
        <v>0</v>
      </c>
      <c r="I8" s="6">
        <v>30</v>
      </c>
    </row>
    <row r="11" spans="2:9" x14ac:dyDescent="0.25">
      <c r="B11" s="2" t="s">
        <v>10</v>
      </c>
      <c r="D11" s="2" t="s">
        <v>11</v>
      </c>
      <c r="F11" t="s">
        <v>23</v>
      </c>
    </row>
    <row r="12" spans="2:9" ht="30" x14ac:dyDescent="0.25">
      <c r="B12" t="s">
        <v>37</v>
      </c>
      <c r="D12" s="4" t="s">
        <v>30</v>
      </c>
      <c r="F12" t="s">
        <v>24</v>
      </c>
      <c r="G12">
        <v>1</v>
      </c>
    </row>
    <row r="13" spans="2:9" ht="30" x14ac:dyDescent="0.25">
      <c r="B13" s="4" t="s">
        <v>67</v>
      </c>
      <c r="D13" s="4" t="s">
        <v>31</v>
      </c>
      <c r="F13" t="s">
        <v>25</v>
      </c>
      <c r="G13">
        <v>0</v>
      </c>
    </row>
    <row r="14" spans="2:9" x14ac:dyDescent="0.25">
      <c r="B14" t="s">
        <v>65</v>
      </c>
      <c r="D14" s="4" t="s">
        <v>32</v>
      </c>
    </row>
    <row r="15" spans="2:9" ht="30" x14ac:dyDescent="0.25">
      <c r="B15" s="4" t="s">
        <v>36</v>
      </c>
      <c r="D15" s="4" t="s">
        <v>28</v>
      </c>
    </row>
    <row r="16" spans="2:9" ht="45" x14ac:dyDescent="0.25">
      <c r="B16" s="4" t="s">
        <v>66</v>
      </c>
      <c r="D16" s="4" t="s">
        <v>29</v>
      </c>
    </row>
    <row r="17" spans="2:4" ht="30" x14ac:dyDescent="0.25">
      <c r="B17" s="4" t="s">
        <v>27</v>
      </c>
    </row>
    <row r="20" spans="2:4" x14ac:dyDescent="0.25">
      <c r="B20" s="2" t="s">
        <v>26</v>
      </c>
      <c r="C20" s="3" t="s">
        <v>12</v>
      </c>
    </row>
    <row r="21" spans="2:4" x14ac:dyDescent="0.25">
      <c r="B21" t="s">
        <v>7</v>
      </c>
    </row>
    <row r="22" spans="2:4" x14ac:dyDescent="0.25">
      <c r="B22" t="s">
        <v>68</v>
      </c>
    </row>
    <row r="24" spans="2:4" x14ac:dyDescent="0.25">
      <c r="B24" s="2" t="s">
        <v>15</v>
      </c>
    </row>
    <row r="25" spans="2:4" x14ac:dyDescent="0.25">
      <c r="B25" t="s">
        <v>16</v>
      </c>
    </row>
    <row r="26" spans="2:4" x14ac:dyDescent="0.25">
      <c r="B26" t="s">
        <v>17</v>
      </c>
    </row>
    <row r="27" spans="2:4" x14ac:dyDescent="0.25">
      <c r="B27" t="s">
        <v>18</v>
      </c>
      <c r="D27" s="2" t="s">
        <v>13</v>
      </c>
    </row>
    <row r="28" spans="2:4" x14ac:dyDescent="0.25">
      <c r="B28" t="s">
        <v>19</v>
      </c>
      <c r="D28" t="s">
        <v>39</v>
      </c>
    </row>
    <row r="29" spans="2:4" x14ac:dyDescent="0.25">
      <c r="D29" t="s">
        <v>40</v>
      </c>
    </row>
    <row r="30" spans="2:4" x14ac:dyDescent="0.25">
      <c r="D30" t="s">
        <v>41</v>
      </c>
    </row>
    <row r="31" spans="2:4" x14ac:dyDescent="0.25">
      <c r="D31" t="s">
        <v>42</v>
      </c>
    </row>
    <row r="32" spans="2:4" x14ac:dyDescent="0.25">
      <c r="D32" t="s">
        <v>43</v>
      </c>
    </row>
    <row r="33" spans="2:4" x14ac:dyDescent="0.25">
      <c r="B33" s="2" t="s">
        <v>22</v>
      </c>
      <c r="D33" t="s">
        <v>44</v>
      </c>
    </row>
    <row r="34" spans="2:4" x14ac:dyDescent="0.25">
      <c r="B34" t="s">
        <v>34</v>
      </c>
      <c r="D34" t="s">
        <v>45</v>
      </c>
    </row>
    <row r="35" spans="2:4" x14ac:dyDescent="0.25">
      <c r="B35" t="s">
        <v>35</v>
      </c>
      <c r="D35" t="s">
        <v>46</v>
      </c>
    </row>
    <row r="36" spans="2:4" x14ac:dyDescent="0.25">
      <c r="B36" t="s">
        <v>57</v>
      </c>
      <c r="D36" t="s">
        <v>47</v>
      </c>
    </row>
    <row r="37" spans="2:4" x14ac:dyDescent="0.25">
      <c r="B37" t="s">
        <v>33</v>
      </c>
      <c r="D37" t="s">
        <v>48</v>
      </c>
    </row>
    <row r="38" spans="2:4" x14ac:dyDescent="0.25">
      <c r="D38" t="s">
        <v>49</v>
      </c>
    </row>
    <row r="39" spans="2:4" x14ac:dyDescent="0.25">
      <c r="D39" t="s">
        <v>50</v>
      </c>
    </row>
    <row r="40" spans="2:4" x14ac:dyDescent="0.25">
      <c r="D40" t="s">
        <v>51</v>
      </c>
    </row>
    <row r="41" spans="2:4" x14ac:dyDescent="0.25">
      <c r="D41" t="s">
        <v>52</v>
      </c>
    </row>
    <row r="42" spans="2:4" x14ac:dyDescent="0.25">
      <c r="D42" t="s">
        <v>53</v>
      </c>
    </row>
    <row r="43" spans="2:4" x14ac:dyDescent="0.25">
      <c r="D43" t="s">
        <v>54</v>
      </c>
    </row>
    <row r="44" spans="2:4" x14ac:dyDescent="0.25">
      <c r="D44" t="s">
        <v>55</v>
      </c>
    </row>
    <row r="45" spans="2:4" x14ac:dyDescent="0.25">
      <c r="D45" t="s">
        <v>56</v>
      </c>
    </row>
    <row r="46" spans="2:4" x14ac:dyDescent="0.25">
      <c r="D46" t="s">
        <v>71</v>
      </c>
    </row>
    <row r="47" spans="2:4" x14ac:dyDescent="0.25">
      <c r="D47" t="s">
        <v>72</v>
      </c>
    </row>
    <row r="48" spans="2:4" x14ac:dyDescent="0.25">
      <c r="D48" t="s">
        <v>73</v>
      </c>
    </row>
    <row r="49" spans="4:4" x14ac:dyDescent="0.25">
      <c r="D49" t="s">
        <v>74</v>
      </c>
    </row>
    <row r="50" spans="4:4" x14ac:dyDescent="0.25">
      <c r="D50" t="s">
        <v>75</v>
      </c>
    </row>
    <row r="51" spans="4:4" x14ac:dyDescent="0.25">
      <c r="D51" t="s">
        <v>76</v>
      </c>
    </row>
    <row r="52" spans="4:4" x14ac:dyDescent="0.25">
      <c r="D52" t="s">
        <v>77</v>
      </c>
    </row>
    <row r="53" spans="4:4" x14ac:dyDescent="0.25">
      <c r="D53" t="s">
        <v>78</v>
      </c>
    </row>
    <row r="54" spans="4:4" x14ac:dyDescent="0.25">
      <c r="D54" t="s">
        <v>79</v>
      </c>
    </row>
    <row r="55" spans="4:4" x14ac:dyDescent="0.25">
      <c r="D55" t="s">
        <v>80</v>
      </c>
    </row>
    <row r="56" spans="4:4" x14ac:dyDescent="0.25">
      <c r="D56" t="s">
        <v>81</v>
      </c>
    </row>
    <row r="57" spans="4:4" x14ac:dyDescent="0.25">
      <c r="D57" t="s">
        <v>82</v>
      </c>
    </row>
    <row r="58" spans="4:4" x14ac:dyDescent="0.25">
      <c r="D58" t="s">
        <v>83</v>
      </c>
    </row>
    <row r="59" spans="4:4" x14ac:dyDescent="0.25">
      <c r="D59" t="s">
        <v>84</v>
      </c>
    </row>
    <row r="60" spans="4:4" x14ac:dyDescent="0.25">
      <c r="D60" t="s">
        <v>85</v>
      </c>
    </row>
    <row r="61" spans="4:4" x14ac:dyDescent="0.25">
      <c r="D61" t="s">
        <v>86</v>
      </c>
    </row>
    <row r="62" spans="4:4" x14ac:dyDescent="0.25">
      <c r="D62" t="s">
        <v>87</v>
      </c>
    </row>
    <row r="63" spans="4:4" x14ac:dyDescent="0.25">
      <c r="D63" t="s">
        <v>88</v>
      </c>
    </row>
    <row r="64" spans="4:4" x14ac:dyDescent="0.25">
      <c r="D64" t="s">
        <v>89</v>
      </c>
    </row>
    <row r="65" spans="4:4" x14ac:dyDescent="0.25">
      <c r="D65" t="s">
        <v>90</v>
      </c>
    </row>
  </sheetData>
  <sortState xmlns:xlrd2="http://schemas.microsoft.com/office/spreadsheetml/2017/richdata2" ref="B12:B17">
    <sortCondition ref="B12"/>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GESTION PROCESOS</vt:lpstr>
      <vt:lpstr>GESTION TERRITORIAL</vt:lpstr>
      <vt:lpstr>CORRUPCION PROCESOS</vt:lpstr>
      <vt:lpstr>CORRUPCION TERRITORIAL</vt:lpstr>
      <vt:lpstr>Hoja3</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VICTIMAS</dc:creator>
  <cp:lastModifiedBy>Usuario de Windows</cp:lastModifiedBy>
  <cp:lastPrinted>2019-06-17T21:50:39Z</cp:lastPrinted>
  <dcterms:created xsi:type="dcterms:W3CDTF">2015-09-15T13:36:01Z</dcterms:created>
  <dcterms:modified xsi:type="dcterms:W3CDTF">2019-07-22T23:20:49Z</dcterms:modified>
</cp:coreProperties>
</file>