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G:\PAAC 2019\"/>
    </mc:Choice>
  </mc:AlternateContent>
  <xr:revisionPtr revIDLastSave="0" documentId="8_{0967E1CE-CD35-4C10-B3D6-9F625C631584}" xr6:coauthVersionLast="40" xr6:coauthVersionMax="40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1 Riesgos" sheetId="7" r:id="rId1"/>
    <sheet name="2 Racionalización" sheetId="16" r:id="rId2"/>
    <sheet name="3 Rendición de cuentas" sheetId="18" r:id="rId3"/>
    <sheet name="4 Atención al Ciudadano " sheetId="19" r:id="rId4"/>
    <sheet name="5 Transparencia e Info " sheetId="20" r:id="rId5"/>
    <sheet name="6 Participación ciudadana" sheetId="25" r:id="rId6"/>
    <sheet name="consolidado" sheetId="22" state="hidden" r:id="rId7"/>
    <sheet name="Hoja1" sheetId="23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'1 Riesgos'!$A$3:$J$3</definedName>
    <definedName name="_xlnm._FilterDatabase" localSheetId="2" hidden="1">'3 Rendición de cuentas'!$A$3:$N$14</definedName>
    <definedName name="_xlnm._FilterDatabase" localSheetId="3" hidden="1">'4 Atención al Ciudadano '!$A$3:$J$9</definedName>
    <definedName name="_xlnm._FilterDatabase" localSheetId="4" hidden="1">'5 Transparencia e Info '!$A$3:$K$24</definedName>
    <definedName name="_xlnm._FilterDatabase" localSheetId="5" hidden="1">'6 Participación ciudadana'!$A$3:$J$8</definedName>
    <definedName name="_xlnm._FilterDatabase" localSheetId="6" hidden="1">consolidado!$A$1:$O$71</definedName>
    <definedName name="_xlnm.Print_Area" localSheetId="2">'3 Rendición de cuentas'!$A$3:$H$14</definedName>
    <definedName name="_xlnm.Print_Area" localSheetId="3">'4 Atención al Ciudadano '!$A$1:$F$9</definedName>
    <definedName name="departamentos">[1]TABLA!$D$2:$D$36</definedName>
    <definedName name="nivel">[1]TABLA!$C$2:$C$3</definedName>
    <definedName name="NIVEL_RIESGO">[2]DATOS!$AP$2:$AP$26</definedName>
    <definedName name="orden">[1]TABLA!$A$3:$A$4</definedName>
    <definedName name="PROCURIESGO">[2]DATOS!$C$2:$C$35</definedName>
    <definedName name="sector">[1]TABLA!$B$2:$B$26</definedName>
    <definedName name="Tipos">[1]TABLA!$G$2:$G$4</definedName>
    <definedName name="_xlnm.Print_Titles" localSheetId="2">'3 Rendición de cuentas'!$3:$3</definedName>
    <definedName name="_xlnm.Print_Titles" localSheetId="3">'4 Atención al Ciudadano '!$1:$3</definedName>
    <definedName name="vigencias">[1]TABLA!$E$2:$E$7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20" l="1"/>
  <c r="H23" i="20"/>
  <c r="H4" i="20" l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4" i="20"/>
</calcChain>
</file>

<file path=xl/sharedStrings.xml><?xml version="1.0" encoding="utf-8"?>
<sst xmlns="http://schemas.openxmlformats.org/spreadsheetml/2006/main" count="1242" uniqueCount="413">
  <si>
    <t>Plan Anticorrupción y de Atención al Ciudadano</t>
  </si>
  <si>
    <t>Subcomponente</t>
  </si>
  <si>
    <t>Actividades</t>
  </si>
  <si>
    <t>Meta o Producto</t>
  </si>
  <si>
    <t>Subcomponente 1.
Política de Administración de Riesgos</t>
  </si>
  <si>
    <t>Subcomponente 5. Seguimiento</t>
  </si>
  <si>
    <t>Subcomponente 3. Consulta y Divulgación</t>
  </si>
  <si>
    <t>Subcomponente 4. Monitoreo y Revisión</t>
  </si>
  <si>
    <t>Subcomponente 2.
Construcción de la Matriz de Riesgos de
Corrupción</t>
  </si>
  <si>
    <t>Fecha Final de Ejecución</t>
  </si>
  <si>
    <t xml:space="preserve">Realizar monitoreo mensual a la materialización de los riesgos </t>
  </si>
  <si>
    <t>OFICINA ASESORA DE PLANEACION</t>
  </si>
  <si>
    <t>Todos lo procesos</t>
  </si>
  <si>
    <t>Procesos que participan</t>
  </si>
  <si>
    <t>Responsable de consolidar la evidencia de su ejecución</t>
  </si>
  <si>
    <t>OFICINA DE CONTROL INTERNO</t>
  </si>
  <si>
    <t>2 Actualizaciones</t>
  </si>
  <si>
    <t>Fecha Inicial de Ejecución</t>
  </si>
  <si>
    <t>Responsable</t>
  </si>
  <si>
    <t>Oficina asesora de planeación</t>
  </si>
  <si>
    <t>Componente 4. Mecanismos para mejorar la atención al Ciudadano</t>
  </si>
  <si>
    <t>Subcomponente 1.
Estructura Administrativa y Direccionamiento Estratégico</t>
  </si>
  <si>
    <t>Componente 5. Transparencia y Acceso a la Información</t>
  </si>
  <si>
    <t>Subcomponente 1.
Transparencia Activa</t>
  </si>
  <si>
    <t>Subcomponente 4.
Criterio diferencial de accesibilidad</t>
  </si>
  <si>
    <t>Promover videos institucionales en lenguaje de señas</t>
  </si>
  <si>
    <t>Subcomponente 5.
Monitoreo del Acceso a la Información Pública</t>
  </si>
  <si>
    <t>Subcomponente 6.
Código de Ética y Código de Buen gobierno</t>
  </si>
  <si>
    <t>Actualizar la información de los perfiles de los funcionarios, publicada en el Portal Web de la Entidad.</t>
  </si>
  <si>
    <t>Realizar seguimiento a la implementación de la estrategia de riesgos, crisis y comunicaciones estratégicas</t>
  </si>
  <si>
    <t>Todos los procesos</t>
  </si>
  <si>
    <t>Actividades Cumplidas
% de Avance</t>
  </si>
  <si>
    <t>Observaciones</t>
  </si>
  <si>
    <t>Componentes</t>
  </si>
  <si>
    <t>Meta</t>
  </si>
  <si>
    <t xml:space="preserve">fecha de inicio </t>
  </si>
  <si>
    <t>fecha de finalización</t>
  </si>
  <si>
    <t>2. Racionalización de Trámites</t>
  </si>
  <si>
    <t xml:space="preserve">Realizar la publicación y divulgación del Mapa de Riesgos de Corrupción </t>
  </si>
  <si>
    <t xml:space="preserve">Sensibilzar a los funcionarios y contratistas en riesgos de corrupción </t>
  </si>
  <si>
    <t>Realizar Análisis de contexto estrategico de la Unidad</t>
  </si>
  <si>
    <t>Revisar, ajustar y actualizar la Metodología de Administración de Riesgos Institucionales, incluyendo la politica de administración de riesgos.</t>
  </si>
  <si>
    <t>Realizar seguimiento al mapa de riesgos de corrupción y emitir informe.</t>
  </si>
  <si>
    <t>Establecer e implementar la estrategia de racionalizacion de tramites según los lineamientos del DAFP</t>
  </si>
  <si>
    <t>1 estrategia implementada</t>
  </si>
  <si>
    <t>Direccion General, Oficina Asesora de Oficina asesora de planeación. Oficina de Control Interno</t>
  </si>
  <si>
    <t>Oficina asesora de planeación, Dirección general</t>
  </si>
  <si>
    <t>Oficina de control interno</t>
  </si>
  <si>
    <t xml:space="preserve">Realizar mesas de trabajo para la revisión, identificación y actualización de los riesgos de los procesos (Gestion y corrupción) </t>
  </si>
  <si>
    <t>Consolidar y aprobar  el Mapa de Riesgos institucional (gestión y Corrupción)</t>
  </si>
  <si>
    <t>Componente 1: Gestión de Riesgos de Corrupción - Matriz de Riesgos de Corrupción</t>
  </si>
  <si>
    <t xml:space="preserve">Componente 2: Racionalización de tramites </t>
  </si>
  <si>
    <t>3 informes de seguimiento</t>
  </si>
  <si>
    <t>1 Informe publicado</t>
  </si>
  <si>
    <t xml:space="preserve">Dirección general </t>
  </si>
  <si>
    <t>Oficina asesora de planeación, Dirección general, Oficina asesora de comunicaciones</t>
  </si>
  <si>
    <t xml:space="preserve">Realizar actividades para la difusión y pedagogía que promuevan el conocimiento de la Política de Paz y Reconciliación </t>
  </si>
  <si>
    <t>Informes y/o actas de espacios de participación</t>
  </si>
  <si>
    <t>Revisión y actualización de los tramites en SUIT</t>
  </si>
  <si>
    <t>1 revisión</t>
  </si>
  <si>
    <t>1 encuesta</t>
  </si>
  <si>
    <t>2 Socializaciones</t>
  </si>
  <si>
    <t xml:space="preserve">1 Informe </t>
  </si>
  <si>
    <t>Subcomponente 3.
Talento Humano</t>
  </si>
  <si>
    <t>Subcomponente 4
Normativo y procedimental</t>
  </si>
  <si>
    <t>Subcomponente 4.
Relacionamiento con el Ciudadano</t>
  </si>
  <si>
    <t xml:space="preserve">Identificar y actualizar la normativa relacionada con atención al ciudadano </t>
  </si>
  <si>
    <t>Actualizar y socializar la guia de tramites de la unidad</t>
  </si>
  <si>
    <t>Generar y publicar informes sobre la gestión de PQRS</t>
  </si>
  <si>
    <t>Instrumento actualizado</t>
  </si>
  <si>
    <t>Documento actualizado</t>
  </si>
  <si>
    <t>Programa implementado</t>
  </si>
  <si>
    <t>Implementar el programa de capacitación archivística.</t>
  </si>
  <si>
    <t>Generar y publicar informes sobre las demandas contra la entidad</t>
  </si>
  <si>
    <t xml:space="preserve">Plan Anticorrupción y de Atención al Ciudadano </t>
  </si>
  <si>
    <t>Elaborar y Publicar el Informe de Gestión de la vigencia 2018 .</t>
  </si>
  <si>
    <t>Diseñar y aplicar encuesta por canal virtual, para identificar los  temas de interes que deben ser tratados en la audiencia publica de rendicion de cuentas.</t>
  </si>
  <si>
    <t xml:space="preserve">Generar espacios de participación ciudadana a traves de canales virtuales </t>
  </si>
  <si>
    <t xml:space="preserve">Elaborar y Publicar el informe para la Audiencia Pública de Rendición de Cuentas de acuerdo con el manual unico  en los tiempos establecidos </t>
  </si>
  <si>
    <t>Diseñar e implementar estrategia de fortalecimiento institucional de servicio al ciudadano y mejoramiento de los canales de atención</t>
  </si>
  <si>
    <t>Asistencia y Servicio al ciudadano</t>
  </si>
  <si>
    <t>Oficina asesora de planeación, subdirección general, Misionales</t>
  </si>
  <si>
    <t>Formular y publicar estrategia de rendicion de cuentas</t>
  </si>
  <si>
    <t>Realizar socializacion virtual dirigida a los actores sociales y partes interesadas sobre Rendición de Cuentas.</t>
  </si>
  <si>
    <t>Realizar socializacion virtual a los funcionarios y contratistas de la Unidad sobre Rendición de Cuentas.</t>
  </si>
  <si>
    <t xml:space="preserve">Realizar un concurso o campaña interno para generar la cultura de Rendición de Cuentas  </t>
  </si>
  <si>
    <t xml:space="preserve">Efectuar seguimiento y evaluacion a la implementacion de la rendicion de cuentas permanente </t>
  </si>
  <si>
    <t>2 seguimientos</t>
  </si>
  <si>
    <t>Dirección general, Oficina asesora de planeación,  Oficina asesora de comunicaciones</t>
  </si>
  <si>
    <t>Dirección general, Oficina asesora de planeación, Oficina asesora de comunicaciones</t>
  </si>
  <si>
    <t>Dirección general, Oficina asesora de planeación</t>
  </si>
  <si>
    <t>Dirección general, Oti,  Oficina asesora de comunicaciones</t>
  </si>
  <si>
    <t>Dirección general, Dirección de gestión interinstitucional preguntar a Irina</t>
  </si>
  <si>
    <t>3 monitoreos</t>
  </si>
  <si>
    <t>Dirección General</t>
  </si>
  <si>
    <t>Dirección general, Oficina asesora de comunicaciones</t>
  </si>
  <si>
    <t>Inventario de tramites y servicios</t>
  </si>
  <si>
    <t>Realizar la identificación y caracterizacion de los tramites y los Otros procedimientos administrativos  y publicarlos en la pagina web</t>
  </si>
  <si>
    <t>Oficina asesora de planeacion y procesos misionales</t>
  </si>
  <si>
    <t>Gestion Contractual</t>
  </si>
  <si>
    <t>Monitorear la información publicada  en la Web y realizar actividades para dar cumplimiento a la Ley 1712 de 2014.</t>
  </si>
  <si>
    <t>Subdireccion de asistencia y atencion y Oficina asesora de comunicaciones</t>
  </si>
  <si>
    <t>Gestion Documental</t>
  </si>
  <si>
    <t>Actualizar e implementar el programa de gestión documental</t>
  </si>
  <si>
    <t xml:space="preserve">Publicar documentos que han sido traducidos a lenguas étnicas
</t>
  </si>
  <si>
    <t>Actualizar la versión en inglés de la página web.</t>
  </si>
  <si>
    <t xml:space="preserve">Hacer seguimiento al Plan anticorrupción y atención al ciudadano. </t>
  </si>
  <si>
    <t xml:space="preserve">Hacer seguimiento al cumplimiento de la ley 1712 en el marco de la mesa de Gobierno Digital </t>
  </si>
  <si>
    <t xml:space="preserve">Socializar  y Sensibilizar el Código de Integridad a los servidores públicos la entidad. </t>
  </si>
  <si>
    <t xml:space="preserve">Retroalimentar  la Matriz de Monitoreo de Transparencia implementada de acuerdo con las nuevas Normas o lineamientos Nacionales  </t>
  </si>
  <si>
    <t xml:space="preserve">Realizar  Audiencia Pública de Rendición de acuerdo con lo establecido en el Manual Unico.  </t>
  </si>
  <si>
    <t>Promover espacios que permitan  fortalecer la participación ciudadana presencial y la rendición de cuentas permanente con los diferentes actores sociales.</t>
  </si>
  <si>
    <t xml:space="preserve">Elaborar y Publicar en la Pagina WEB el informe de diagnóstico y evaluación del desarrollo de la estrategia de la Audiencia Publica Rendición de Cuentas.                   
</t>
  </si>
  <si>
    <t>Oficina asesora Juridica</t>
  </si>
  <si>
    <t>Realizar informe sobre las quejas de fraude interpuestas por las partes interesadas y publicarlo en la pagina web</t>
  </si>
  <si>
    <t>Realizar socialización y/o sensibilización con los funcionarios y contratistas de los lineamientos establecidos por la Unidad para la atención al ciudadano.</t>
  </si>
  <si>
    <t>Aplicar encuestas de percepción a la ciudadania, para medir la calidad del servicio y aplicar acciones correctivas y/o planes de mejora.</t>
  </si>
  <si>
    <t>Evaluar y actualizar la información del modulo de servicio al ciudadano de la pagina Web</t>
  </si>
  <si>
    <t>Actualizar y publicar el instrumento de inventario de activos de Información de la Unidad.</t>
  </si>
  <si>
    <t>Actualizar y publicar el esquema de Publicación</t>
  </si>
  <si>
    <t>Actualizar y publicar el  Índice de Información Clasificada y Reservada de la Unidad.</t>
  </si>
  <si>
    <t>Revisar la actualización de los expedientes laborales de funcionarios con el Sistema de Información y Gestión del Empleo Público - SIGEP</t>
  </si>
  <si>
    <t>Talento humano</t>
  </si>
  <si>
    <t xml:space="preserve">Oficina de Control Interno </t>
  </si>
  <si>
    <t>Dirección General (mesa de gobierno digital)</t>
  </si>
  <si>
    <t>Documentos publicados</t>
  </si>
  <si>
    <t>Oficina asesora de comunicaciones</t>
  </si>
  <si>
    <t>Oficina asesora de comunicaciones, Dirección de asuntos etnicos</t>
  </si>
  <si>
    <t>Oficina asesora de comunicaciones, Oficina asesora juridica</t>
  </si>
  <si>
    <t>Oficina asesora juridica</t>
  </si>
  <si>
    <t>Subcomponente 2.
Transparencia Pasiva</t>
  </si>
  <si>
    <t>Sudirección General</t>
  </si>
  <si>
    <t>Componente</t>
  </si>
  <si>
    <t>Nombre de la actividad</t>
  </si>
  <si>
    <t>Indicador PA</t>
  </si>
  <si>
    <t>Documento de contexto estrategico realizado</t>
  </si>
  <si>
    <t>Metodologia actualizada y aprobada</t>
  </si>
  <si>
    <t>Consolidar,  aprobar y publicar  el Mapa de Riesgos institucional (gestión y Corrupción)</t>
  </si>
  <si>
    <t xml:space="preserve">Mapa de riesgos institucional aprobado y publicado en la página Web (Gestion y corrupción) </t>
  </si>
  <si>
    <t>Cantidad de espacios de sensibilización realizados</t>
  </si>
  <si>
    <t>Cantidad de procesos que realizan monitoreo</t>
  </si>
  <si>
    <t>Seguimientos realizados y publicados</t>
  </si>
  <si>
    <t>Cantidad de tramites actualizados en SUIT</t>
  </si>
  <si>
    <t>Estrategia elaborada y publicada</t>
  </si>
  <si>
    <t>Informe elaborado y publicado</t>
  </si>
  <si>
    <t>Audiencia Pública de Rendición de cuentas realizada</t>
  </si>
  <si>
    <t>Espacios de participación realizados en canales virtuales</t>
  </si>
  <si>
    <t>Espacios de rendición de cuentas permanente y participacion ciudadana realizados presencialmente</t>
  </si>
  <si>
    <t>cantidad de socializaciones realizadas</t>
  </si>
  <si>
    <t>Campaña o concurso realizado</t>
  </si>
  <si>
    <t>Seguimiento realizado</t>
  </si>
  <si>
    <t>Estrategia diseñada e implementada</t>
  </si>
  <si>
    <t>Actualizacion a la normatividad realizada</t>
  </si>
  <si>
    <t>Guia de tramites actualizada</t>
  </si>
  <si>
    <t>Actualizar y socializar el portafolio de productos y servicios de la Unidad</t>
  </si>
  <si>
    <t>Portafolio de productos y servicios actualizado</t>
  </si>
  <si>
    <t>Informe de resultados de la encuesta</t>
  </si>
  <si>
    <t>Monitoreo realizado</t>
  </si>
  <si>
    <t>Modulo actualizado</t>
  </si>
  <si>
    <t>FormulaPA</t>
  </si>
  <si>
    <t>Meta_PA</t>
  </si>
  <si>
    <t>Tendencia_PA</t>
  </si>
  <si>
    <t>UnidadMedidaPA</t>
  </si>
  <si>
    <t>Nombre de la politica</t>
  </si>
  <si>
    <t>Poítica de Fortalecimiento Organizacional y Simplificación de Procesos</t>
  </si>
  <si>
    <t>Política de Gestión Presupuestal y Eficiencia del Gasto Público</t>
  </si>
  <si>
    <t>Política de Gobierno Digital</t>
  </si>
  <si>
    <t>Política de Seguridad Digital</t>
  </si>
  <si>
    <t>Política de Defensa Jurídica</t>
  </si>
  <si>
    <t>Politica de Gestión Documental</t>
  </si>
  <si>
    <t>Política de Transparencia y Acceso a la Información -PAAC</t>
  </si>
  <si>
    <t>Política de Servicio al Ciudadano - PAAC</t>
  </si>
  <si>
    <t>Pólitica de Racionalización de Tramites - PAAC</t>
  </si>
  <si>
    <t>Política de Planeación Institucional - PAAC</t>
  </si>
  <si>
    <t>Politica de seguimiento y Evaluación del Desempeño Institucional - PAAC</t>
  </si>
  <si>
    <t>Politica de Control interno - PAAC</t>
  </si>
  <si>
    <t>Política de Participación Ciudadana en la Gestión Pública - PAAC</t>
  </si>
  <si>
    <t>Política de Integridad - PAAC</t>
  </si>
  <si>
    <t xml:space="preserve">Politica de Talento Humano </t>
  </si>
  <si>
    <t>Diseñar e implementar el Plan Estratégico de Tecnologías de la Información y las Comunicaciones PETI</t>
  </si>
  <si>
    <t>Diseñar e implementar el Plan Institucional de Archivos PINAR</t>
  </si>
  <si>
    <t>Diseñar e Implementar el Plan Anual de Vacantes</t>
  </si>
  <si>
    <t>Diseñar e Implementar el Plan de Previsión de Recursos Humanos</t>
  </si>
  <si>
    <t>Diseñar e Implementar el Plan Estratégico de Recursos Humanos</t>
  </si>
  <si>
    <t>Diseñar e Implementar el Plan Institucional de Capacitación</t>
  </si>
  <si>
    <t>Diseñar e Implementar el Plan de Incentivos Institucionales</t>
  </si>
  <si>
    <t>Diseñar e Implementar el Plan de Trabajo Anual en Seguridad y Salud en el Trabajo</t>
  </si>
  <si>
    <t>Portafolio de productos y servicios actualizado y publicado</t>
  </si>
  <si>
    <t>OFICINA ASESORA JURIDICA</t>
  </si>
  <si>
    <t xml:space="preserve">Procesos judiciales fallados a favor de la Entidad.
</t>
  </si>
  <si>
    <t xml:space="preserve">Realizar la defensa judicial manteniendo los estándares de fallos a favor de la entidad en los últimos dos años
</t>
  </si>
  <si>
    <t xml:space="preserve">(Número de procesos judiciales fallados a favor de la Unidad / Total de procesos judiciales fallados a favor o en contra de la Unidad)* 100
</t>
  </si>
  <si>
    <t xml:space="preserve">Variable </t>
  </si>
  <si>
    <t>Porcentual</t>
  </si>
  <si>
    <t>GESTIÓN JURIDICA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</si>
  <si>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
</t>
  </si>
  <si>
    <t xml:space="preserve">Actos administrativos de recursos de apelación y revocatorias directas de los procesos misionales proyectados.
</t>
  </si>
  <si>
    <t xml:space="preserve">(Actos adminsitrativos de recursos de apleación, quejas y revocatorias directas en instancia de tutelas, PQR`s y SGV contestados/ Total de actos administrativos de recursos de apelación, quejas y revocatorias directas recibidos)*100
</t>
  </si>
  <si>
    <t xml:space="preserve">Responder oportunamente los requerimientos  elevados por las entidades competentes del Estado  para el trámite correspondiente ante las instancias internacionales  de proteccion de derechos humanos.
</t>
  </si>
  <si>
    <t xml:space="preserve">Requerimientos contestados oportunamente  a las entidades competentes  ante las instancias internacionales  de proteccion de derechos humanos.
</t>
  </si>
  <si>
    <t xml:space="preserve">(Numero de requerimientos de las entidades competentes del Estado  ante las instancias internacionales  de proteccion de derechos humanos  contestados oportunamente/ numero de requerimientos de las entidades competentes del Estado  ante las instancias internacionales  de proteccion de derechos humanos recibidos)*100
</t>
  </si>
  <si>
    <t xml:space="preserve">Proyectar los actos administrativos en rezago de recursos de apelación y revocatorias directas de las direcciones de reparación, registro y gestión social y humanitaria
</t>
  </si>
  <si>
    <t xml:space="preserve">Actos administrativos de recursos de apelación y revocatorias directas de las direcciones de reparación, registro y gestión social y humanitaria  (rezago).
</t>
  </si>
  <si>
    <t xml:space="preserve">Sumatoria de actos administrativos de recursos de apelación y revocatorias directas proyectados de las direcciones de reparación, registro y gestión social y humanitaria  (rezago) proyectado.
</t>
  </si>
  <si>
    <t>Creciente</t>
  </si>
  <si>
    <t>Número</t>
  </si>
  <si>
    <t xml:space="preserve">Realizar la depuración de las obligaciones en cobro persuasivo y coactivo por deterioro de cartera 
</t>
  </si>
  <si>
    <t xml:space="preserve">Obligaciones depuradas por deterioro de cartera
</t>
  </si>
  <si>
    <t xml:space="preserve">(Numero de obligaciones depuradas por deterioro de cartera/ Numero de obligaciones en cobro persuasivo y coactivo)*100
</t>
  </si>
  <si>
    <t>Diseñar e implementar el Plan de implementación del SIG</t>
  </si>
  <si>
    <t>Plan Institucional de Archivos PINAR implementado</t>
  </si>
  <si>
    <t>Plan Estratégico de Tecnologías de la Información y las Comunicaciones PETI implementado</t>
  </si>
  <si>
    <t>Plan de Tratamiento de Riesgos de Seguridad y Privacidad de la Información implementado</t>
  </si>
  <si>
    <t>Plan de Seguridad y Privacidad de la Informacion implementado</t>
  </si>
  <si>
    <t>Plan de implementación del SIG implementado</t>
  </si>
  <si>
    <t>Plan Anual de Vacantes implementado</t>
  </si>
  <si>
    <t>Plan de Previsión de Recursos Humanos implementado</t>
  </si>
  <si>
    <t>Plan Estratégico de Recursos Humanos implementado</t>
  </si>
  <si>
    <t>Plan Institucional de Capacitación implementado</t>
  </si>
  <si>
    <t>Plan de Incentivos Institucionales implementado</t>
  </si>
  <si>
    <t>Plan de Trabajo Anual en Seguridad y Salud en el Trabajo implementado</t>
  </si>
  <si>
    <t>Diseñar e Implementar el Plan de Tratamiento de Riesgos de Seguridad y Privacidad de la Información</t>
  </si>
  <si>
    <t>Diseñar e Implementar el  Plan de Seguridad y Privacidad de la Informacion</t>
  </si>
  <si>
    <t>Diseñar e Implementar el Plan Anual de Adquisiciones</t>
  </si>
  <si>
    <t>Plan de Adquisiciones implementado</t>
  </si>
  <si>
    <t>(Total de actividades ejecutadas/Total de actividades programadas)*100</t>
  </si>
  <si>
    <t>Gestion documental</t>
  </si>
  <si>
    <t>Gestion financiera</t>
  </si>
  <si>
    <t>Realizar seguimiento al cumplimiento del plan anual de adquisiciones</t>
  </si>
  <si>
    <t>Secretaria General</t>
  </si>
  <si>
    <t>GRUPO DE GESTIÓN DE TALENTO HUMANO</t>
  </si>
  <si>
    <t>OFICINA DE TECNOLOGIAS DE LA INFORMACION</t>
  </si>
  <si>
    <t>Procesos con mapa de riesgos actualizado</t>
  </si>
  <si>
    <t>(Procesos con mapa de riesgos actualizado/Total de procesos )*100</t>
  </si>
  <si>
    <t>Mapa institucional actualizado y publicado</t>
  </si>
  <si>
    <t xml:space="preserve">Sumatoria de espacios de sensibilización realizados
</t>
  </si>
  <si>
    <t xml:space="preserve">Sumatoria de socializaciones realizadas
</t>
  </si>
  <si>
    <t>Sumatoria de procesos que realizan monitoreo</t>
  </si>
  <si>
    <t>Informe de gestión publicado</t>
  </si>
  <si>
    <t>Informe de rendición de cuentas publicado publicado</t>
  </si>
  <si>
    <t>Tramites y OPA identificados y publicados</t>
  </si>
  <si>
    <t>(Total de Tramites y OPA publicados/Total de Tramites y OPA identificados)*100</t>
  </si>
  <si>
    <t>DIRECCIONAMIENTO ESTRATEGICO</t>
  </si>
  <si>
    <t>Proceso_SGC</t>
  </si>
  <si>
    <t>Nombre_Dependencia</t>
  </si>
  <si>
    <t>DIRECCION GENERAL</t>
  </si>
  <si>
    <t>Encuesta diseñada y aplicada</t>
  </si>
  <si>
    <t>Estrategia de racionalizacion de tramites implementada</t>
  </si>
  <si>
    <t>(total de acciones realizadas como parte de la estrategia de racionalizacion de tramites/total de acciones programadas como parte de la estrategia de racionalizacion de tramites)*100</t>
  </si>
  <si>
    <t>(total de tramites actualizados en SUIT/total de Tramites que requieren actualizacion en SUIT)*100</t>
  </si>
  <si>
    <t>Documento estrategia de rendición de cuentas publicado</t>
  </si>
  <si>
    <t>Encuesta aplicada por el canal virtual</t>
  </si>
  <si>
    <t>(total de espacios presenciales de participación ciudadana realizados/total espacios presenciales de participación ciudadana programados)*100</t>
  </si>
  <si>
    <t>Sumatoria de espacios de participación realizados en canales virtuales</t>
  </si>
  <si>
    <t>Socialización virtual sobre la rendición de cuentas realizada</t>
  </si>
  <si>
    <t xml:space="preserve">Sumatoria de seguimientos realizados
</t>
  </si>
  <si>
    <t>Sumatoria de monitoreos realizados al cumplimiento de la ley  1712 de 2014</t>
  </si>
  <si>
    <t>Estrategia de riesgos, crisis y comunicaciones estrategicas implementada</t>
  </si>
  <si>
    <t>(total de acciones realizadas como parte de la estrategia de riesgos, crisis y comunicaciones estrategicas/total de acciones programadas como parte de la estrategia  riesgos, crisis y comunicaciones estrategicas)*100</t>
  </si>
  <si>
    <t>Solicitudes de retroalimentacion de la matriz</t>
  </si>
  <si>
    <t xml:space="preserve">Sumatoria de solicitudes realizada
</t>
  </si>
  <si>
    <t>Seguimiento al cumplimiento de la ley 1712 en el marco de la mesa de Gobierno Digital realizado</t>
  </si>
  <si>
    <t>(total de seguimientos realizados/total seguimientos programados)*100</t>
  </si>
  <si>
    <t>SUBDIRECCION DE ASISTENCIA Y ATENCION HUMANITARIA</t>
  </si>
  <si>
    <t>SERVICIO AL CIUDADANO</t>
  </si>
  <si>
    <t>(Total de acciones realizadas dentro de la estrategia de fortalecimiento institucional de servicio al ciudadano y mejoramiento de los canales de atención /Total de acciones programadas dentro de la estrategia de fortalecimiento institucional de servicio al ciudadano y mejoramiento de los canales de atención)*100</t>
  </si>
  <si>
    <t>porcentual</t>
  </si>
  <si>
    <t xml:space="preserve">Sumatoria de actualizaciones normativas realizadas
</t>
  </si>
  <si>
    <t>Informe de resultados de la encuesta publicado</t>
  </si>
  <si>
    <t>GESTIÓN DE TALENTO HUMANO</t>
  </si>
  <si>
    <t xml:space="preserve">Expedientes laborales de funcionarios revisados con el Sistema de Información y Gestión del Empleo Público - SIGEP </t>
  </si>
  <si>
    <t>(No. de expedientes laborales de funcionarios revisados con el aplicativo SIGEP / No. funcionarios activos) * 100</t>
  </si>
  <si>
    <t>Perfiles de los funcionarios nuevos publicados en Portal Web de la Entidad</t>
  </si>
  <si>
    <t>((No. de hojas de vida de funcionarios nuevos aprobadas en el aplicativo SIGEP / No. funcionarios que ingresaron) * 100)</t>
  </si>
  <si>
    <t xml:space="preserve">Cobertura de servidores públicos a los que se les socializo el Código de Integridad </t>
  </si>
  <si>
    <t>((Sumatoria de los servidores públicos que asistieron a las jornadas de socialización del Código de Integridad / No. total de servidores públicos* 100)</t>
  </si>
  <si>
    <t xml:space="preserve">Actividades para la difusión y pedagogía que promuevan el conocimiento de la Política de Paz y Reconciliación </t>
  </si>
  <si>
    <t>Sumatoria de actividades realizadas</t>
  </si>
  <si>
    <t>SUBDIRECCION GENERAL</t>
  </si>
  <si>
    <t xml:space="preserve">Verificar la publicación y acceso a la información de los contratos e informes de supervisión en la página web del SECOP </t>
  </si>
  <si>
    <t>Seguimientos satisfactorios efectuados a la publicación y funcionamiento del link de información contractual en SECOP.</t>
  </si>
  <si>
    <t xml:space="preserve">(Seguimientos efectuados a la publicación y funcionamiento del link de SECOP ubicado en la página web de la Unidad satisfactorios/Total de seguimientos efectuados a la publicación y funcionamiento del link de SECOP ubicado en la página web de la Unidad) *100 </t>
  </si>
  <si>
    <t>GRUPO DE GESTIÓN CONTRACTUAL</t>
  </si>
  <si>
    <t>GESTIÓN CONTRACTUAL</t>
  </si>
  <si>
    <t>(Total de actividades realizadas para dar cumplimiento al programa de gestion documental/Total de actividades programadas para dar cumplimiento al programa de gestion documental)*100</t>
  </si>
  <si>
    <t>(Total de actividades realizadas para dar cumplimiento al programa de capacitación archivistica/Total de actividades programadas para dar cumplimiento al capacitación archivistica)*100</t>
  </si>
  <si>
    <t>GRUPO DE GESTIÓN ADMINISTRATIVA Y DOCUMENTAL</t>
  </si>
  <si>
    <t>GESTIÓN DOCUMENTAL</t>
  </si>
  <si>
    <t>OFICINA ASESORA DE COMUNICACIONES</t>
  </si>
  <si>
    <t>COMUNICACIÓN ESTRATEGICA</t>
  </si>
  <si>
    <t>Versión en inglés de la página web actualizada</t>
  </si>
  <si>
    <t>Número de actualizaciones efectuadas a la página web con versión en inglés.</t>
  </si>
  <si>
    <t>Videos institucionales en lenguaje de señas</t>
  </si>
  <si>
    <t>Sumatoria de vídeos institucionales en lenguaje de señas realizados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</si>
  <si>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</si>
  <si>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</si>
  <si>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Sumatoria de revisiones realizadas a los contenidos de la web para facilidad acceso a la población en situación de discapacidad visual</t>
  </si>
  <si>
    <t>Documentos traducidos a lenguas etnicas publicados</t>
  </si>
  <si>
    <t>Sumatoria de documentos publicados</t>
  </si>
  <si>
    <t>Actualizar en la pagina web la informacion sobre los mecanismos para presentar quejas y reclamos</t>
  </si>
  <si>
    <t>Informacion  sobre los mecanismos para presentar quejas y reclamos actualizada</t>
  </si>
  <si>
    <t>Número de actualizaciones efectuadas sobre mecanismos para presentar quejas o reclamos</t>
  </si>
  <si>
    <t>Sumatoria de Informes publicados</t>
  </si>
  <si>
    <t>EVALUACIÓN INDEPENDIENTE</t>
  </si>
  <si>
    <t>(No.) Reportes emitidos con la informacion de la ejecución del Plan Anual de Adquisiciones.</t>
  </si>
  <si>
    <t>(Nº reportes emitidos con la informacion de la ejecución del Plan Anual de Adquisiciones/Nº reportes programados)*100</t>
  </si>
  <si>
    <t>GESTIÓN DE LA INFORMACIÓN</t>
  </si>
  <si>
    <t>GRUPO DE GESTIÒN FINANCIERA</t>
  </si>
  <si>
    <t>GESTIÓN FINANCIERA</t>
  </si>
  <si>
    <t>SECRETARIA GENERAL</t>
  </si>
  <si>
    <t>NA</t>
  </si>
  <si>
    <t>Año</t>
  </si>
  <si>
    <t>Codigo_Actividad</t>
  </si>
  <si>
    <t>Nombre_Actividad</t>
  </si>
  <si>
    <t>Indicador_PA</t>
  </si>
  <si>
    <t>Nombre_Politica</t>
  </si>
  <si>
    <t>OBLIGATORIO 2019</t>
  </si>
  <si>
    <t>ClasificadorXActividad</t>
  </si>
  <si>
    <t>Documento de contexto realizado</t>
  </si>
  <si>
    <t>Metodología de Administración de riesgos institucionales, incluyendo la política de administración de riesgos actualizada</t>
  </si>
  <si>
    <t>Mapa de riesgos de los procesos (gestión y corrupción) actualizados</t>
  </si>
  <si>
    <t>6 Espacios de sensibilización en riesgos de corrupción dirigidos a los funcionarios y contratistas de la unidad realizados</t>
  </si>
  <si>
    <t xml:space="preserve">Monitoreo a la materialización de los riesgos por proceso realizado
</t>
  </si>
  <si>
    <t># indicador</t>
  </si>
  <si>
    <t>ACTIVIDAD</t>
  </si>
  <si>
    <t>Realizar espacios de socialización a los funcionarios y contratistas de la Unidad antes de la Audiencia de la Rendición de cuentas en los temas que se van a tratar</t>
  </si>
  <si>
    <t>Publicar el informe para la Audiencia Pública de Rendición de Cuentas de acuerdo con el manual único en los tiempos establecidos</t>
  </si>
  <si>
    <t xml:space="preserve">Generar un espacio que promueva la cultura permanente de Rendición de Cuentas en la Unidad  </t>
  </si>
  <si>
    <t>1 Estrategia de rendición de cuentas formulada</t>
  </si>
  <si>
    <t>1 Audiencia realizada</t>
  </si>
  <si>
    <t xml:space="preserve">Tramitar las quejas de fraude interpuestas por la parte interesadas
</t>
  </si>
  <si>
    <t xml:space="preserve">(Número de quejas de fraude tramitadas / número de quejas interpuestas)*100
</t>
  </si>
  <si>
    <t>Actualizar el portafolio de productos y servicios de la Unidad</t>
  </si>
  <si>
    <t>Portafolio de productos y servicios de la unidad actualizado</t>
  </si>
  <si>
    <t>Informe de resultados de la encuesta.</t>
  </si>
  <si>
    <t>Realizar Análisis de contexto estratégico de la Unidad</t>
  </si>
  <si>
    <t>Revisar, ajustar y actualizar la Metodología de Administración de Riesgos Institucionales, incluyendo la política de administración de riesgos.</t>
  </si>
  <si>
    <t xml:space="preserve">Realizar mesas de trabajo para la revisión, identificación y actualización de los riesgos de los procesos (Gestión y corrupción) </t>
  </si>
  <si>
    <t xml:space="preserve">Sensibilizar a los funcionarios y contratistas en riesgos de corrupción </t>
  </si>
  <si>
    <t>Establecer e implementar la estrategia de racionalización de tramites según los lineamientos del DAFP</t>
  </si>
  <si>
    <t>DIRECCIONAMIENTO ESTRATEGICO, PROCESOS MISIONALES</t>
  </si>
  <si>
    <t xml:space="preserve">DIRECCIONAMIENTO ESTRATEGICO, COMUNICACIÓN ESTRATEGICA </t>
  </si>
  <si>
    <t>DIRECCIONAMIENTO ESTRATEGICO, PARTICIPACION Y VISIBILIZACION</t>
  </si>
  <si>
    <t>GESTION PARA LA ASISTENCIA Y SERVICIO AL CIUDADANO</t>
  </si>
  <si>
    <t>GESTION JURIDICA</t>
  </si>
  <si>
    <t>DIRECCIONAMIENTO ESTRATEGICO Y MESA DE GOBIERNO DIGITAL</t>
  </si>
  <si>
    <t>Información del módulo de servicio al ciudadano de la página Web actualizado</t>
  </si>
  <si>
    <t xml:space="preserve">GESTION PARA LA ASISTENCIA, SERVICIO AL CIUDADANO Y COMUNICACIÓN ESTRATEGICA </t>
  </si>
  <si>
    <t xml:space="preserve">TODOS LOS PROCESOS </t>
  </si>
  <si>
    <t>DIRECCIONAMIENTO ESTRATEGICO Y EVALUACION INDEPENDIENTE</t>
  </si>
  <si>
    <t xml:space="preserve">DIRECCIONAMIENTO ESTRATEGICO </t>
  </si>
  <si>
    <t xml:space="preserve"> EVALUACION INDEPENDIENTE</t>
  </si>
  <si>
    <t>Informar a las víctimas sobre la Ley de Víctimas y los procesos de atención, asistencia y reparación</t>
  </si>
  <si>
    <t>Informar a la ciudadanía en temas de Ley de Víctimas, reconciliación y la gestión de la Unidad para las Víctimas.</t>
  </si>
  <si>
    <t>25600 Personas informadas en temas de Ley de Víctimas, paz y reconciliación.</t>
  </si>
  <si>
    <t>Aumento del 5% de Víctimas informadas sobre la Ley de Víctimas y los procesos de atención, asistencia y reparación con respecto al 2018</t>
  </si>
  <si>
    <t xml:space="preserve">Versión en inglés de la página web actualizada </t>
  </si>
  <si>
    <t>4 Videos publicados</t>
  </si>
  <si>
    <t xml:space="preserve">COMUNICACIÓN ESTRATEGICA </t>
  </si>
  <si>
    <t>Actualizar en la página web la información sobre los mecanismos para presentar quejas y reclamos</t>
  </si>
  <si>
    <t>1 Actualización</t>
  </si>
  <si>
    <t>Revisar los contenidos de la página web para facilitar accesibilidad a población en situación de discapacidad visual</t>
  </si>
  <si>
    <t>4 revisiones realizadas</t>
  </si>
  <si>
    <t>4 seguimientos realizados</t>
  </si>
  <si>
    <t xml:space="preserve">Formular una política para la implementación de Gobierno digital que contribuya a la comunicación directa entre la Unidad y las victimas, los diferentes actores sociales y partes interesadas </t>
  </si>
  <si>
    <t>GESTION DOCUMENTAL</t>
  </si>
  <si>
    <t>1 Documento actualizado</t>
  </si>
  <si>
    <t>Implementar el Sistema de Gestión Documental en la entidad.</t>
  </si>
  <si>
    <t>1 Sistema de Gestión Documental implementado</t>
  </si>
  <si>
    <t>1 Programa implementado</t>
  </si>
  <si>
    <t>GESTION DE LA INFORMACION</t>
  </si>
  <si>
    <t>1 Instrumento actualizado</t>
  </si>
  <si>
    <t>3 Informes publicados</t>
  </si>
  <si>
    <t>Informe de Quejas de fraude</t>
  </si>
  <si>
    <t>Informe de seguimiento (fechas establecidas por la normatividad)</t>
  </si>
  <si>
    <t>EVALUACION INDEPENDIENTE</t>
  </si>
  <si>
    <t>Construir prácticas de Integridad al interior de los procesos como aplicación de los valores del Servicio Público.</t>
  </si>
  <si>
    <t>5 Prácticas de integridad construidas y documentadas</t>
  </si>
  <si>
    <t>Realizar la identificación y caracterización de los tramites y los Otros procedimientos administrativos  y publicarlos en la pagina web</t>
  </si>
  <si>
    <t>Política formulada, publicada y socializada</t>
  </si>
  <si>
    <t>Oficina asesora de comunicaciones, Dirección de asuntos étnicos</t>
  </si>
  <si>
    <t>Actualizar y socializar la guía de tramites de la unidad</t>
  </si>
  <si>
    <t>Guía de tramites actualizada</t>
  </si>
  <si>
    <t>Aplicar encuestas de percepción a la ciudadanía, para medir la calidad del servicio y aplicar acciones correctivas y/o planes de mejora.</t>
  </si>
  <si>
    <t xml:space="preserve">Componente 3: Rendición de cuentas </t>
  </si>
  <si>
    <t>3. Rendición de Cuentas.</t>
  </si>
  <si>
    <t xml:space="preserve">Elaborar y Publicar el informe para la Audiencia Pública de Rendición de Cuentas de acuerdo con el manual único  en los tiempos establecidos </t>
  </si>
  <si>
    <t>Aplicar encuesta por canal virtual, para identificar los temas de interés que deben ser tratados en la audiencia pública de rendición de cuentas.</t>
  </si>
  <si>
    <t xml:space="preserve">Realizar  Audiencia Pública de Rendición de acuerdo con lo establecido en el Manual Único.  </t>
  </si>
  <si>
    <t>1 Socialización</t>
  </si>
  <si>
    <t>Realizar socialización virtual dirigida a los actores sociales y partes interesadas sobre Rendición de Cuentas.</t>
  </si>
  <si>
    <t xml:space="preserve">Efectuar seguimiento y evaluación a la implementación de la rendición de cuentas permanente </t>
  </si>
  <si>
    <t>Realizar monitoreo al cumplimiento de la Ley 1712 de 2014 en el marco de la mesa de Gobierno Digital.</t>
  </si>
  <si>
    <t xml:space="preserve">2. Diálogo </t>
  </si>
  <si>
    <t>3, Responsabilidad</t>
  </si>
  <si>
    <t>1, Información</t>
  </si>
  <si>
    <t>Condiciones institucionales idoneas para la promocion de la participación ciudadana</t>
  </si>
  <si>
    <t>Promocion efectiva de la participación ciudadana</t>
  </si>
  <si>
    <t>Componente 6. Participación Ciudadana</t>
  </si>
  <si>
    <t>Realizar la caracterización de los grupos de valor</t>
  </si>
  <si>
    <t>Conformar y capacitar el equipo que lidere el proceso de planeacion e implementación de la estrategia de participacion ciudadana</t>
  </si>
  <si>
    <t>Establecer y divulgar el cronograma que identifica y define los espacios de participación ciudadana (Presenciales o virtuales)</t>
  </si>
  <si>
    <t>Identificar las instancias, espacios o mecanismos de participación al interior de la Entidad (recursos, responsables, periodicidad, evidencia, grupos de valor)</t>
  </si>
  <si>
    <t xml:space="preserve">Documento de caracterización </t>
  </si>
  <si>
    <t>Equipo conformado y capacitado</t>
  </si>
  <si>
    <t>Cronograma de espacios publicado</t>
  </si>
  <si>
    <t>Procedimiento actualizado</t>
  </si>
  <si>
    <t>DIRECCIONAMIENTO ESTRATEGICO, PROCESOS MISIONALES, COMUNICACIÓN ESTRATEGICA</t>
  </si>
  <si>
    <t>DIRECCION GENERAL, OFICINA ASESORA DE PLANEACION</t>
  </si>
  <si>
    <t>Matriz de identificacion actualizada</t>
  </si>
  <si>
    <t>DIRECCIONAMIENTO ESTRATEGICO, PROCESOS MISIONALES, COMUNICACIÓN ESTRATEGICA - EQUIPO PARTICIPACION CIUDADANA</t>
  </si>
  <si>
    <t>Revisar y/o actualizar el procedimiento de participación ciudadana incluyendo instrumentos de reporte de avances, de analisis de resultados y de evaluación y verificación.</t>
  </si>
  <si>
    <t>Formular estrategia de rendición de cuentas (cronograma)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</si>
</sst>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 applyNumberFormat="0" applyFont="0" applyFill="0" applyBorder="0" applyAlignment="0" applyProtection="0"/>
  </cellStyleXfs>
  <cellXfs count="161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6" fillId="0" borderId="0" xfId="0" applyFont="1"/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14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3" borderId="0" xfId="0" applyFont="1" applyFill="1"/>
    <xf numFmtId="0" fontId="6" fillId="0" borderId="0" xfId="0" applyFont="1" applyAlignment="1"/>
    <xf numFmtId="0" fontId="6" fillId="0" borderId="0" xfId="0" applyFont="1" applyAlignment="1">
      <alignment horizontal="right"/>
    </xf>
    <xf numFmtId="14" fontId="6" fillId="0" borderId="0" xfId="0" applyNumberFormat="1" applyFont="1"/>
    <xf numFmtId="0" fontId="9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12" xfId="0" applyFont="1" applyBorder="1"/>
    <xf numFmtId="1" fontId="9" fillId="2" borderId="2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/>
    </xf>
    <xf numFmtId="1" fontId="6" fillId="0" borderId="0" xfId="0" applyNumberFormat="1" applyFont="1" applyAlignment="1">
      <alignment horizontal="left"/>
    </xf>
    <xf numFmtId="0" fontId="10" fillId="9" borderId="12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0" fontId="7" fillId="0" borderId="0" xfId="4" applyNumberFormat="1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9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9" fontId="15" fillId="0" borderId="1" xfId="0" applyNumberFormat="1" applyFont="1" applyFill="1" applyBorder="1" applyAlignment="1">
      <alignment horizontal="left" vertical="center" wrapText="1"/>
    </xf>
    <xf numFmtId="0" fontId="16" fillId="0" borderId="0" xfId="4" applyNumberFormat="1" applyFont="1" applyFill="1" applyBorder="1" applyAlignment="1"/>
    <xf numFmtId="0" fontId="17" fillId="0" borderId="0" xfId="0" applyFont="1" applyFill="1" applyAlignment="1">
      <alignment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17" fillId="0" borderId="0" xfId="0" applyFont="1" applyFill="1" applyAlignment="1">
      <alignment horizontal="left" vertical="center" wrapText="1"/>
    </xf>
    <xf numFmtId="0" fontId="6" fillId="10" borderId="1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/>
    <xf numFmtId="0" fontId="4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left" vertical="center"/>
    </xf>
    <xf numFmtId="164" fontId="0" fillId="0" borderId="0" xfId="1" applyFont="1" applyAlignment="1"/>
    <xf numFmtId="0" fontId="6" fillId="0" borderId="1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rley.barbosa\AppData\Local\Microsoft\Windows\Temporary%20Internet%20Files\Content.Outlook\YW13QYNY\file:\C:\Users\carolina.lara\AppData\Local\Microsoft\Windows\INetCache\Content.Outlook\4DQGJJM6\PE%20RAcionalizaci&#243;n%20ICB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rley.barbosa\AppData\Local\Microsoft\Windows\Temporary%20Internet%20Files\Content.Outlook\YW13QYNY\paac%202018%201806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rley.barbosa\Desktop\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DENTIFICACION_RIESGO"/>
      <sheetName val="MAPA_DE_RIESGOS"/>
      <sheetName val="INSTRUCCIONES_SYSO"/>
      <sheetName val="CLASIFICACION_PELIGROS"/>
      <sheetName val="AMENAZ_VULNER_SGSI"/>
      <sheetName val="CONTROLES"/>
      <sheetName val="RIESGOS_NATURALES"/>
    </sheetNames>
    <sheetDataSet>
      <sheetData sheetId="0">
        <row r="2">
          <cell r="C2" t="str">
            <v>Direccionamiento Estratégico</v>
          </cell>
          <cell r="AP2" t="str">
            <v>BAJO-TRIVIAL 1</v>
          </cell>
        </row>
        <row r="3">
          <cell r="C3" t="str">
            <v>Evaluación  y Monitoreo de la Gestión.</v>
          </cell>
          <cell r="AP3" t="str">
            <v>BAJO-TRIVIAL 2</v>
          </cell>
        </row>
        <row r="4">
          <cell r="C4" t="str">
            <v>Evaluación independiente del Sistema de Control Interno</v>
          </cell>
          <cell r="AP4" t="str">
            <v>BAJO-TRIVIAL 3</v>
          </cell>
        </row>
        <row r="5">
          <cell r="C5" t="str">
            <v>Gestión Administrativa</v>
          </cell>
          <cell r="AP5" t="str">
            <v>BAJO-ACEPTABLE 2</v>
          </cell>
        </row>
        <row r="6">
          <cell r="C6" t="str">
            <v>Gestión Adopciones.</v>
          </cell>
          <cell r="AP6" t="str">
            <v>BAJO-ACEPTABLE 4</v>
          </cell>
        </row>
        <row r="7">
          <cell r="C7" t="str">
            <v>Gestión Atención a Peticiones, Quejas, Reclamos y Sugerencias.</v>
          </cell>
          <cell r="AP7" t="str">
            <v>MODERADO 4</v>
          </cell>
        </row>
        <row r="8">
          <cell r="C8" t="str">
            <v>Gestión Atención Primera Infancia</v>
          </cell>
          <cell r="AP8" t="str">
            <v>MODERADO 6</v>
          </cell>
        </row>
        <row r="9">
          <cell r="C9" t="str">
            <v>Gestión Comunicación Organizacional y Multimodal</v>
          </cell>
          <cell r="AP9" t="str">
            <v>MODERADO 3</v>
          </cell>
        </row>
        <row r="10">
          <cell r="C10" t="str">
            <v>Gestión Contratación</v>
          </cell>
          <cell r="AP10" t="str">
            <v>MODERADO 6</v>
          </cell>
        </row>
        <row r="11">
          <cell r="C11" t="str">
            <v>Gestión Control Interno Disciplinario.</v>
          </cell>
          <cell r="AP11" t="str">
            <v>ALTA-IMPORTANTE 5</v>
          </cell>
        </row>
        <row r="12">
          <cell r="C12" t="str">
            <v>Gestión Coordinación y Articulación de la Gestión Territorial</v>
          </cell>
          <cell r="AP12" t="str">
            <v>ALTA-IMPORTANTE 8</v>
          </cell>
        </row>
        <row r="13">
          <cell r="C13" t="str">
            <v>Gestión Coordinación y Articulación del Sistema Nacional de Bienestar Familiar</v>
          </cell>
          <cell r="AP13" t="str">
            <v>ALTA-IMPORTANTE 10</v>
          </cell>
        </row>
        <row r="14">
          <cell r="C14" t="str">
            <v xml:space="preserve">Gestión de Cooperación </v>
          </cell>
          <cell r="AP14" t="str">
            <v>ALTA-IMPORTANTE 9</v>
          </cell>
        </row>
        <row r="15">
          <cell r="C15" t="str">
            <v>Gestión de Recursos Tecnológicos</v>
          </cell>
          <cell r="AP15" t="str">
            <v>ALTA-IMPORTANTE 12</v>
          </cell>
        </row>
        <row r="16">
          <cell r="C16" t="str">
            <v>Gestión Familia, Población y Comunidad.</v>
          </cell>
          <cell r="AP16" t="str">
            <v>ALTA-IMPORTANTE 4</v>
          </cell>
        </row>
        <row r="17">
          <cell r="C17" t="str">
            <v>Gestión Financiera</v>
          </cell>
          <cell r="AP17" t="str">
            <v>ALTA-IMPORTANTE 8</v>
          </cell>
        </row>
        <row r="18">
          <cell r="C18" t="str">
            <v>Gestión Humana</v>
          </cell>
          <cell r="AP18" t="str">
            <v>ALTA-IMPORTANTE 5</v>
          </cell>
        </row>
        <row r="19">
          <cell r="C19" t="str">
            <v>Gestión Información y Tecnología</v>
          </cell>
          <cell r="AP19" t="str">
            <v>EXTREMA-INACEPTABLE 15</v>
          </cell>
        </row>
        <row r="20">
          <cell r="C20" t="str">
            <v>Gestión Jurídica</v>
          </cell>
          <cell r="AP20" t="str">
            <v>EXTREMA-INACEPTABLE 12</v>
          </cell>
        </row>
        <row r="21">
          <cell r="C21" t="str">
            <v>Gestión licencias y Personerías.</v>
          </cell>
          <cell r="AP21" t="str">
            <v>EXTREMA-INACEPTABLE 16</v>
          </cell>
        </row>
        <row r="22">
          <cell r="C22" t="str">
            <v>Gestión Logística y Abastecimiento</v>
          </cell>
          <cell r="AP22" t="str">
            <v>EXTREMA-INACEPTABLE 20</v>
          </cell>
        </row>
        <row r="23">
          <cell r="C23" t="str">
            <v>Gestión Medios y Prensa</v>
          </cell>
          <cell r="AP23" t="str">
            <v>EXTREMA-INACEPTABLE 5</v>
          </cell>
        </row>
        <row r="24">
          <cell r="C24" t="str">
            <v>Gestión Nutrición</v>
          </cell>
          <cell r="AP24" t="str">
            <v>EXTREMA-INACEPTABLE 15</v>
          </cell>
        </row>
        <row r="25">
          <cell r="C25" t="str">
            <v>Gestión para la Promoción y Prevención para la Protección integral de la Niñez y Adolescencia</v>
          </cell>
          <cell r="AP25" t="str">
            <v>EXTREMA-INACEPTABLE 20</v>
          </cell>
        </row>
        <row r="26">
          <cell r="C26" t="str">
            <v>Gestión Regional</v>
          </cell>
          <cell r="AP26" t="str">
            <v>EXTREMA-INACEPTABLE 25</v>
          </cell>
        </row>
        <row r="27">
          <cell r="C27" t="str">
            <v>Gestión Responsabilidad Penal</v>
          </cell>
        </row>
        <row r="28">
          <cell r="C28" t="str">
            <v>Gestión Restablecimiento de Derechos</v>
          </cell>
        </row>
        <row r="29">
          <cell r="C29" t="str">
            <v>Gestión Servicio a Beneficiarios</v>
          </cell>
        </row>
        <row r="30">
          <cell r="C30" t="str">
            <v>Gestión Supervisión Técnica</v>
          </cell>
        </row>
        <row r="31">
          <cell r="C31" t="str">
            <v>Mejoramiento Continuo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A1" t="str">
            <v>Codigo_Actividad</v>
          </cell>
          <cell r="B1" t="str">
            <v>Nombre_Dependencia</v>
          </cell>
          <cell r="C1" t="str">
            <v>Nombre_Actividad</v>
          </cell>
          <cell r="D1" t="str">
            <v>Indicador_PA</v>
          </cell>
          <cell r="E1" t="str">
            <v>FormulaPA</v>
          </cell>
          <cell r="F1" t="str">
            <v>Meta_PA</v>
          </cell>
          <cell r="G1" t="str">
            <v>Tendencia_PA</v>
          </cell>
          <cell r="H1" t="str">
            <v>UnidadMedidaPA</v>
          </cell>
          <cell r="I1" t="str">
            <v>Fecha_Inicio</v>
          </cell>
          <cell r="J1" t="str">
            <v>Fecha_Fin</v>
          </cell>
        </row>
        <row r="2">
          <cell r="A2">
            <v>85389</v>
          </cell>
          <cell r="B2" t="str">
            <v>GRUPO DE GESTIÓN ADMINISTRATIVA Y DOCUMENTAL</v>
          </cell>
          <cell r="C2" t="str">
            <v>Implementar el Subsistema de Gestión Ambiental</v>
          </cell>
          <cell r="D2" t="str">
            <v>Nivel de implementación del Plan Institucional de Gestión Ambiental - PIGA.</v>
          </cell>
          <cell r="E2" t="str">
            <v>(Actividades desarrolladas del PIGA /Total de actividades programadas en el PIGA)*100</v>
          </cell>
          <cell r="F2">
            <v>100</v>
          </cell>
          <cell r="G2" t="str">
            <v>Creciente</v>
          </cell>
          <cell r="H2" t="str">
            <v>Porcentual</v>
          </cell>
          <cell r="I2">
            <v>43525</v>
          </cell>
          <cell r="J2">
            <v>43830</v>
          </cell>
        </row>
        <row r="3">
          <cell r="A3">
            <v>85398</v>
          </cell>
          <cell r="B3" t="str">
            <v>GRUPO DE GESTIÓN ADMINISTRATIVA Y DOCUMENTAL</v>
          </cell>
          <cell r="C3" t="str">
            <v>Realizar la medición de la satisfacción del cliente interno en los servicios prestados por el proceso de Gestión Administrativa</v>
          </cell>
          <cell r="D3" t="str">
            <v>(%) Nivel de satisfacción del cliente interno frente a los servicios prestados por el proceso de Gestión Administrativa.</v>
          </cell>
          <cell r="E3" t="str">
            <v>(No. de dependencias y/o direcciones territoriales con grado de satisfacción superior al 80% de los servicios prestados por el proceso de Gestión Administrativa/Total de dependencias y/o direcciones territoriales que accedieron a los servicios prestados por el proceso de Gestión Administrativa)*100</v>
          </cell>
          <cell r="F3">
            <v>80</v>
          </cell>
          <cell r="G3" t="str">
            <v xml:space="preserve">Variable </v>
          </cell>
          <cell r="H3" t="str">
            <v>Porcentual</v>
          </cell>
          <cell r="I3">
            <v>43525</v>
          </cell>
          <cell r="J3">
            <v>43830</v>
          </cell>
        </row>
        <row r="4">
          <cell r="A4">
            <v>85404</v>
          </cell>
          <cell r="B4" t="str">
            <v>GRUPO DE GESTIÓN ADMINISTRATIVA Y DOCUMENTAL</v>
          </cell>
          <cell r="C4" t="str">
            <v>Implementar el Sistema de Gestión Documental en la entidad.</v>
          </cell>
          <cell r="D4" t="str">
            <v>Sistema de Gestión Documental implementado</v>
          </cell>
          <cell r="E4" t="str">
            <v>Sistema de Gestión Documental 2019 implementado</v>
          </cell>
          <cell r="F4">
            <v>1</v>
          </cell>
          <cell r="G4" t="str">
            <v>Creciente</v>
          </cell>
          <cell r="H4" t="str">
            <v>Número</v>
          </cell>
          <cell r="I4">
            <v>43617</v>
          </cell>
          <cell r="J4">
            <v>43830</v>
          </cell>
        </row>
        <row r="5">
          <cell r="A5">
            <v>85409</v>
          </cell>
          <cell r="B5" t="str">
            <v>GRUPO DE GESTIÓN ADMINISTRATIVA Y DOCUMENTAL</v>
          </cell>
          <cell r="C5" t="str">
            <v xml:space="preserve">Procesar técnicamente y poner al servicio de la sociedad Documentos de archivo o colecciones documentales de Derechos Humanos y Memoria Histórica acopiados </v>
          </cell>
          <cell r="D5" t="str">
            <v>Documentos de archivo o colecciones documentales de Derechos Humanos y Memoria Histórica acopiados procesados técnicamente y puestos al servicio de la sociedad</v>
          </cell>
          <cell r="E5" t="str">
            <v>Sumatoria documentos de archivo o colecciones documentales de Derechos Humanos y Memoria Histórica acopiados procesados técnicamente y puestos al servicio de la sociedad</v>
          </cell>
          <cell r="F5">
            <v>10000</v>
          </cell>
          <cell r="G5" t="str">
            <v>Creciente</v>
          </cell>
          <cell r="H5" t="str">
            <v>Número</v>
          </cell>
          <cell r="I5">
            <v>43617</v>
          </cell>
          <cell r="J5">
            <v>43830</v>
          </cell>
        </row>
        <row r="6">
          <cell r="A6">
            <v>85412</v>
          </cell>
          <cell r="B6" t="str">
            <v>GRUPO DE GESTIÓN ADMINISTRATIVA Y DOCUMENTAL</v>
          </cell>
          <cell r="C6" t="str">
            <v>Realizar documentos metodológicos</v>
          </cell>
          <cell r="D6" t="str">
            <v>Documentos metodológicos realizados</v>
          </cell>
          <cell r="E6" t="str">
            <v>Documento metodológico realizado</v>
          </cell>
          <cell r="F6">
            <v>1</v>
          </cell>
          <cell r="G6" t="str">
            <v>Creciente</v>
          </cell>
          <cell r="H6" t="str">
            <v>Número</v>
          </cell>
          <cell r="I6">
            <v>43617</v>
          </cell>
          <cell r="J6">
            <v>43830</v>
          </cell>
        </row>
        <row r="7">
          <cell r="A7">
            <v>85417</v>
          </cell>
          <cell r="B7" t="str">
            <v>GRUPO DE GESTIÓN ADMINISTRATIVA Y DOCUMENTAL</v>
          </cell>
          <cell r="C7" t="str">
            <v>Actualizar el esquema de Publicación</v>
          </cell>
          <cell r="D7" t="str">
            <v>Esquema de Publicación actualizado</v>
          </cell>
          <cell r="E7" t="str">
            <v>Esquema de Publicación actualizado</v>
          </cell>
          <cell r="F7">
            <v>1</v>
          </cell>
          <cell r="G7" t="str">
            <v>Creciente</v>
          </cell>
          <cell r="H7" t="str">
            <v>Número</v>
          </cell>
          <cell r="I7">
            <v>43525</v>
          </cell>
          <cell r="J7">
            <v>43830</v>
          </cell>
        </row>
        <row r="8">
          <cell r="A8">
            <v>85421</v>
          </cell>
          <cell r="B8" t="str">
            <v>GRUPO DE GESTIÓN ADMINISTRATIVA Y DOCUMENTAL</v>
          </cell>
          <cell r="C8" t="str">
            <v>Implementar el programa de capacitación archivística.</v>
          </cell>
          <cell r="D8" t="str">
            <v>Programa de capacitación archivística implementado</v>
          </cell>
          <cell r="E8" t="str">
            <v>(Sumatoria de actividades realizadas para dar cumplimiento al programa de capacitación archivística/Total de actividades programadas para dar cumplimiento al capacitación archivística)*100</v>
          </cell>
          <cell r="F8">
            <v>100</v>
          </cell>
          <cell r="G8" t="str">
            <v>Creciente</v>
          </cell>
          <cell r="H8" t="str">
            <v>Porcentual</v>
          </cell>
          <cell r="I8">
            <v>43525</v>
          </cell>
          <cell r="J8">
            <v>43830</v>
          </cell>
        </row>
        <row r="9">
          <cell r="A9">
            <v>85423</v>
          </cell>
          <cell r="B9" t="str">
            <v>GRUPO DE GESTIÓN ADMINISTRATIVA Y DOCUMENTAL</v>
          </cell>
          <cell r="C9" t="str">
            <v>Actualizar los inventarios de los bienes muebles de la entidad</v>
          </cell>
          <cell r="D9" t="str">
            <v>Inventarios de los bienes muebles de la entidad actualizados</v>
          </cell>
          <cell r="E9" t="str">
            <v>No. de actualizaciones de la totalidad del inventario de bienes muebles de la entidad</v>
          </cell>
          <cell r="F9">
            <v>2</v>
          </cell>
          <cell r="G9" t="str">
            <v>Creciente</v>
          </cell>
          <cell r="H9" t="str">
            <v>Número</v>
          </cell>
          <cell r="I9">
            <v>43617</v>
          </cell>
          <cell r="J9">
            <v>43830</v>
          </cell>
        </row>
        <row r="10">
          <cell r="A10">
            <v>85429</v>
          </cell>
          <cell r="B10" t="str">
            <v>GRUPO DE GESTIÓN ADMINISTRATIVA Y DOCUMENTAL</v>
          </cell>
          <cell r="C10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10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10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10">
            <v>100</v>
          </cell>
          <cell r="G10" t="str">
            <v>Creciente</v>
          </cell>
          <cell r="H10" t="str">
            <v>Porcentual</v>
          </cell>
          <cell r="I10">
            <v>43525</v>
          </cell>
          <cell r="J10">
            <v>43830</v>
          </cell>
        </row>
        <row r="11">
          <cell r="A11">
            <v>85533</v>
          </cell>
          <cell r="B11" t="str">
            <v>OFICINA DE CONTROL INTERNO</v>
          </cell>
          <cell r="C11" t="str">
            <v xml:space="preserve">Hacer seguimiento a los planes de mejoramiento de las auditorias de gestión
</v>
          </cell>
          <cell r="D11" t="str">
            <v xml:space="preserve">Planes de Mejoramiento con seguimiento.
</v>
          </cell>
          <cell r="E11" t="str">
            <v xml:space="preserve">(Planes de mejoramiento programados con seguimiento / Total de Planes de mejoramiento programados)*100
</v>
          </cell>
          <cell r="F11">
            <v>100</v>
          </cell>
          <cell r="G11" t="str">
            <v xml:space="preserve">Variable </v>
          </cell>
          <cell r="H11" t="str">
            <v>Porcentual</v>
          </cell>
          <cell r="I11">
            <v>43528</v>
          </cell>
          <cell r="J11">
            <v>43830</v>
          </cell>
        </row>
        <row r="12">
          <cell r="A12">
            <v>85534</v>
          </cell>
          <cell r="B12" t="str">
            <v>DIRECCION DE ASUNTOS ETNICOS</v>
          </cell>
          <cell r="C12" t="str">
            <v>Realizar acciones de asistencia técnica a las comunidades étnicas víctimas para el fortalecimiento, interlocución y apropiación de los DL y autos de la Corte</v>
          </cell>
          <cell r="D12" t="str">
            <v>Comunidades étnicas asistidas técnicamente</v>
          </cell>
          <cell r="E12" t="str">
            <v xml:space="preserve">Sumatoria acumulada de acciones de asistencia técnica a las comunidades étnicas víctimas </v>
          </cell>
          <cell r="F12">
            <v>50</v>
          </cell>
          <cell r="G12" t="str">
            <v>Creciente</v>
          </cell>
          <cell r="H12" t="str">
            <v>Número</v>
          </cell>
          <cell r="I12">
            <v>43556</v>
          </cell>
          <cell r="J12">
            <v>43799</v>
          </cell>
        </row>
        <row r="13">
          <cell r="A13">
            <v>85539</v>
          </cell>
          <cell r="B13" t="str">
            <v>OFICINA DE CONTROL INTERNO</v>
          </cell>
          <cell r="C13" t="str">
            <v xml:space="preserve">Realizar auditorías de acuerdo con lo programado para la vigencia
</v>
          </cell>
          <cell r="D13" t="str">
            <v xml:space="preserve">Nivel de cumplimiento de las auditorías internas programadas.
</v>
          </cell>
          <cell r="E13" t="str">
            <v xml:space="preserve">(Auditorías internas programadas realizadas / Número de auditorías internas programadas)*100
</v>
          </cell>
          <cell r="F13">
            <v>100</v>
          </cell>
          <cell r="G13" t="str">
            <v xml:space="preserve">Variable </v>
          </cell>
          <cell r="H13" t="str">
            <v>Porcentual</v>
          </cell>
          <cell r="I13">
            <v>43535</v>
          </cell>
          <cell r="J13">
            <v>43830</v>
          </cell>
        </row>
        <row r="14">
          <cell r="A14">
            <v>85544</v>
          </cell>
          <cell r="B14" t="str">
            <v>OFICINA DE CONTROL INTERNO</v>
          </cell>
          <cell r="C14" t="str">
            <v xml:space="preserve">Cumplir en la entrega de informes de ley en el marco de la normatividad vigente.
</v>
          </cell>
          <cell r="D14" t="str">
            <v xml:space="preserve">Nivel de cumplimiento en la entrega de informes de ley en el marco de la normatividad vigente
</v>
          </cell>
          <cell r="E14" t="str">
            <v xml:space="preserve">(Número de informes de ley presentados en los términos establecidos/ Total informes programados en el marco de la normatividad vigente)*100
</v>
          </cell>
          <cell r="F14">
            <v>100</v>
          </cell>
          <cell r="G14" t="str">
            <v xml:space="preserve">Variable </v>
          </cell>
          <cell r="H14" t="str">
            <v>Porcentual</v>
          </cell>
          <cell r="I14">
            <v>43473</v>
          </cell>
          <cell r="J14">
            <v>43830</v>
          </cell>
        </row>
        <row r="15">
          <cell r="A15">
            <v>85545</v>
          </cell>
          <cell r="B15" t="str">
            <v>GRUPO DE GESTIÓN DE TALENTO HUMANO</v>
          </cell>
          <cell r="C15" t="str">
            <v>Implementar acciones estratégicas de talento humano requeridas para el desarrollo institucional</v>
          </cell>
          <cell r="D15" t="str">
            <v>Funcionarios apoyados</v>
          </cell>
          <cell r="E15" t="str">
            <v>Número de funcionarios vinculados en acciones estratégicas de Talento Humano (sin repetición)</v>
          </cell>
          <cell r="F15">
            <v>805</v>
          </cell>
          <cell r="G15" t="str">
            <v>Creciente</v>
          </cell>
          <cell r="H15" t="str">
            <v>Número</v>
          </cell>
          <cell r="I15">
            <v>43556</v>
          </cell>
          <cell r="J15">
            <v>43830</v>
          </cell>
        </row>
        <row r="16">
          <cell r="A16">
            <v>85555</v>
          </cell>
          <cell r="B16" t="str">
            <v>GRUPO DE GESTIÓN CONTRACTUAL</v>
          </cell>
          <cell r="C16" t="str">
            <v xml:space="preserve">Verificar la publicación y acceso a la información de los contratos e informes de supervisión en la página web del SECOP 
 </v>
          </cell>
          <cell r="D16" t="str">
            <v xml:space="preserve">Publicación y acceso a la información de los contratos e informes de supervisión en la página web del SECOP verificados
 </v>
          </cell>
          <cell r="E16" t="str">
            <v xml:space="preserve"> (Seguimientos efectuados a la publicación y funcionamiento del link de SECOP ubicado en la página web de la Unidad satisfactorios/Total de seguimientos efectuados a la publicación y funcionamiento del link de SECOP ubicado en la página web de la Unidad) *100 
</v>
          </cell>
          <cell r="F16">
            <v>100</v>
          </cell>
          <cell r="G16" t="str">
            <v xml:space="preserve">Variable </v>
          </cell>
          <cell r="H16" t="str">
            <v>Porcentual</v>
          </cell>
          <cell r="I16">
            <v>43467</v>
          </cell>
          <cell r="J16">
            <v>43830</v>
          </cell>
        </row>
        <row r="17">
          <cell r="A17">
            <v>85557</v>
          </cell>
          <cell r="B17" t="str">
            <v>DIRECCION DE ASUNTOS ETNICOS</v>
          </cell>
          <cell r="C17" t="str">
            <v xml:space="preserve">Caracterizar a las comunidades étnicas víctimas en el marco de los Decretos Ley y los autos de la Corte </v>
          </cell>
          <cell r="D17" t="str">
            <v>Comunidades de grupos étnicos víctimas caracterizadas</v>
          </cell>
          <cell r="E17" t="str">
            <v xml:space="preserve">Sumatoria acumulada de comunidades étnicas víctimas caracterizadas 
</v>
          </cell>
          <cell r="F17">
            <v>15</v>
          </cell>
          <cell r="G17" t="str">
            <v>Creciente</v>
          </cell>
          <cell r="H17" t="str">
            <v>Número</v>
          </cell>
          <cell r="I17">
            <v>43556</v>
          </cell>
          <cell r="J17">
            <v>43830</v>
          </cell>
        </row>
        <row r="18">
          <cell r="A18">
            <v>85565</v>
          </cell>
          <cell r="B18" t="str">
            <v>GRUPO DE GESTIÓN CONTRACTUAL</v>
          </cell>
          <cell r="C18" t="str">
            <v xml:space="preserve">Tramitar los procesos contractuales definidos en el Plan Anual de Adquisiciones
</v>
          </cell>
          <cell r="D18" t="str">
            <v xml:space="preserve">Procesos contractuales definidos en el Plan Anual de Adquisiciones tramitados
</v>
          </cell>
          <cell r="E18" t="str">
            <v xml:space="preserve">(Número de procesos contractuales del Plan Anual de Adquisiciones tramitados / Total de procesos contractuales del Plan Anual de Adquisiciones registrados para el periodo)*100
</v>
          </cell>
          <cell r="F18">
            <v>100</v>
          </cell>
          <cell r="G18" t="str">
            <v xml:space="preserve">Variable </v>
          </cell>
          <cell r="H18" t="str">
            <v>Porcentual</v>
          </cell>
          <cell r="I18">
            <v>43467</v>
          </cell>
          <cell r="J18">
            <v>43830</v>
          </cell>
        </row>
        <row r="19">
          <cell r="A19">
            <v>85567</v>
          </cell>
          <cell r="B19" t="str">
            <v>DIRECCION DE ASUNTOS ETNICOS</v>
          </cell>
          <cell r="C19" t="str">
            <v xml:space="preserve">Realizar acciones de asistencia técnica a las entidades  para la implementación de los Decretos Ley 4633, 4634 y 4635 de 2011  referidos a víctimas étnicas y autos de la Corte </v>
          </cell>
          <cell r="D19" t="str">
            <v>Entidades asistidas técnicamente en los Decretos Ley</v>
          </cell>
          <cell r="E19" t="str">
            <v xml:space="preserve">Sumatoria acumulada de acciones de asistencia técnica a las entidades </v>
          </cell>
          <cell r="F19">
            <v>50</v>
          </cell>
          <cell r="G19" t="str">
            <v>Creciente</v>
          </cell>
          <cell r="H19" t="str">
            <v>Número</v>
          </cell>
          <cell r="I19">
            <v>43556</v>
          </cell>
          <cell r="J19">
            <v>43799</v>
          </cell>
        </row>
        <row r="20">
          <cell r="A20">
            <v>85575</v>
          </cell>
          <cell r="B20" t="str">
            <v>DIRECCION DE ASUNTOS ETNICOS</v>
          </cell>
          <cell r="C20" t="str">
            <v xml:space="preserve">Elaborar los planes específicos de atención y protección de los consejos comunitarios pertenecientes a comunidades negras víctimas de conflicto armado </v>
          </cell>
          <cell r="D20" t="str">
            <v xml:space="preserve">Consejos Comunitarios pertenecientes a comunidades negras víctimas de conflicto armado con planes específicos de atención y protección elaborados </v>
          </cell>
          <cell r="E20" t="str">
            <v xml:space="preserve">Sumatoria acumulada de Consejos Comunitarios pertenecientes a comunidades negras víctimas de conflicto armado con planes específicos de atención y protección elaborados </v>
          </cell>
          <cell r="F20">
            <v>15</v>
          </cell>
          <cell r="G20" t="str">
            <v>Creciente</v>
          </cell>
          <cell r="H20" t="str">
            <v>Número</v>
          </cell>
          <cell r="I20">
            <v>43617</v>
          </cell>
          <cell r="J20">
            <v>43830</v>
          </cell>
        </row>
        <row r="21">
          <cell r="A21">
            <v>85582</v>
          </cell>
          <cell r="B21" t="str">
            <v>DIRECCION DE ASUNTOS ETNICOS</v>
          </cell>
          <cell r="C21" t="str">
            <v xml:space="preserve">Concertar los planes integrales de reparación colectiva étnicos </v>
          </cell>
          <cell r="D21" t="str">
            <v>Planes integrales de reparación colectiva étnicos concertados</v>
          </cell>
          <cell r="E21" t="str">
            <v xml:space="preserve">(Número de comunidades y pueblos étnicos con PIRC étnicos concertados en el año 2019 / Total de comunidades y pueblos étnicos que solicitan la reparación colectiva en el año 2018) * 100
</v>
          </cell>
          <cell r="F21">
            <v>11</v>
          </cell>
          <cell r="G21" t="str">
            <v>Creciente</v>
          </cell>
          <cell r="H21" t="str">
            <v>Porcentual</v>
          </cell>
          <cell r="I21">
            <v>43556</v>
          </cell>
          <cell r="J21">
            <v>43830</v>
          </cell>
        </row>
        <row r="22">
          <cell r="A22">
            <v>85586</v>
          </cell>
          <cell r="B22" t="str">
            <v>DIRECCION DE ASUNTOS ETNICOS</v>
          </cell>
          <cell r="C22" t="str">
            <v>Concertar los Planes Integrales de Reparación Colectiva étnicos en municipios PDETs</v>
          </cell>
          <cell r="D22" t="str">
            <v>Planes Integrales de Reparación Colectiva étnicos en municipios PDETs concertados</v>
          </cell>
          <cell r="E22" t="str">
            <v xml:space="preserve">Número de Sujetos de Reparación Colectiva Étnico en municipios PDET con planes de reparación colectiva concertados y/o consultados </v>
          </cell>
          <cell r="F22">
            <v>14</v>
          </cell>
          <cell r="G22" t="str">
            <v>Creciente</v>
          </cell>
          <cell r="H22" t="str">
            <v>Número</v>
          </cell>
          <cell r="I22">
            <v>43556</v>
          </cell>
          <cell r="J22">
            <v>43830</v>
          </cell>
        </row>
        <row r="23">
          <cell r="A23">
            <v>85589</v>
          </cell>
          <cell r="B23" t="str">
            <v>GRUPO DE GESTIÓN CONTRACTUAL</v>
          </cell>
          <cell r="C23" t="str">
            <v xml:space="preserve">Actualizar la relación de contratos publicados en SECOP y TRANSPARENCIA (por modalidad) con relación a los contratos suscritos por la entidad 
</v>
          </cell>
          <cell r="D23" t="str">
            <v xml:space="preserve">Actualización relación de contratos publicados en SECOP y TRANSPARENCIA
</v>
          </cell>
          <cell r="E23" t="str">
            <v xml:space="preserve">(Número de Contratos publicados en Transparencia (por modalidad)/ Total de contratos publicados en SECOP)*100
</v>
          </cell>
          <cell r="F23">
            <v>100</v>
          </cell>
          <cell r="G23" t="str">
            <v xml:space="preserve">Variable </v>
          </cell>
          <cell r="H23" t="str">
            <v>Porcentual</v>
          </cell>
          <cell r="I23">
            <v>43467</v>
          </cell>
          <cell r="J23">
            <v>43830</v>
          </cell>
        </row>
        <row r="24">
          <cell r="A24">
            <v>85594</v>
          </cell>
          <cell r="B24" t="str">
            <v>DIRECCION DE ASUNTOS ETNICOS</v>
          </cell>
          <cell r="C24" t="str">
            <v>Concertar planes nacionales con enfoque de género. Mujer, familia y generación</v>
          </cell>
          <cell r="D24" t="str">
            <v xml:space="preserve">Planes nacionales de reparación colectiva concertados </v>
          </cell>
          <cell r="E24" t="str">
            <v>(Número de Planes nacionales de reparación colectiva étnicos concertados y/o consultados que cuenten con enfoque de género, mujer, familia y generación / Total de Planes nacionales de reparación colectiva étnicos concertado)*100</v>
          </cell>
          <cell r="F24">
            <v>100</v>
          </cell>
          <cell r="G24" t="str">
            <v>Creciente</v>
          </cell>
          <cell r="H24" t="str">
            <v>Porcentual</v>
          </cell>
          <cell r="I24">
            <v>43556</v>
          </cell>
          <cell r="J24">
            <v>43830</v>
          </cell>
        </row>
        <row r="25">
          <cell r="A25">
            <v>85595</v>
          </cell>
          <cell r="B25" t="str">
            <v>FONDO DE REPARACION DE VICTIMAS</v>
          </cell>
          <cell r="C25" t="str">
            <v>Comercializar o transferir los bienes saneados aprobados por el comité de enajenación.</v>
          </cell>
          <cell r="D25" t="str">
            <v>Bienes comercializados o transferidos aprobados por el comité de enajenación.</v>
          </cell>
          <cell r="E25" t="str">
            <v>(Bienes comercializados o transferidos/ Bienes saneados aprobados por el comité de enajenación)*100.</v>
          </cell>
          <cell r="F25">
            <v>30</v>
          </cell>
          <cell r="G25" t="str">
            <v>Creciente</v>
          </cell>
          <cell r="H25" t="str">
            <v>Porcentual</v>
          </cell>
          <cell r="I25">
            <v>43617</v>
          </cell>
          <cell r="J25">
            <v>43830</v>
          </cell>
        </row>
        <row r="26">
          <cell r="A26">
            <v>85599</v>
          </cell>
          <cell r="B26" t="str">
            <v>DIRECCION DE ASUNTOS ETNICOS</v>
          </cell>
          <cell r="C26" t="str">
            <v>Concertar PIRC étnicos para SRCE con procesos de restitución de derechos territoriales</v>
          </cell>
          <cell r="D26" t="str">
            <v>Sujetos de reparación colectivos con PIRC étnicos concertados con procesos de restitución de derechos territoriales concertados</v>
          </cell>
          <cell r="E26" t="str">
            <v>(Número de SRC étnicos con procesos de restitución de derechos territoriales que cuentan con planes de reparación colectiva concertados y/o consultados / Total de SRC étnicos con procesos de restitución de derechos territoriales)*100</v>
          </cell>
          <cell r="F26">
            <v>9</v>
          </cell>
          <cell r="G26" t="str">
            <v>Creciente</v>
          </cell>
          <cell r="H26" t="str">
            <v>Porcentual</v>
          </cell>
          <cell r="I26">
            <v>43556</v>
          </cell>
          <cell r="J26">
            <v>43830</v>
          </cell>
        </row>
        <row r="27">
          <cell r="A27">
            <v>85602</v>
          </cell>
          <cell r="B27" t="str">
            <v>FONDO DE REPARACION DE VICTIMAS</v>
          </cell>
          <cell r="C27" t="str">
            <v>Arrendar los bienes inmuebles que cumplan con las condiciones de arrendamiento.</v>
          </cell>
          <cell r="D27" t="str">
            <v>Bienes inmuebles sujetos de arrendamiento con sistema de arrendamiento.</v>
          </cell>
          <cell r="E27" t="str">
            <v>(Bienes inmuebles con sistema de arrendamiento / Total de bienes inmuebles que cumplan con las condiciones de arrendamiento)*100.</v>
          </cell>
          <cell r="F27">
            <v>70</v>
          </cell>
          <cell r="G27" t="str">
            <v>Creciente</v>
          </cell>
          <cell r="H27" t="str">
            <v>Porcentual</v>
          </cell>
          <cell r="I27">
            <v>43497</v>
          </cell>
          <cell r="J27">
            <v>43830</v>
          </cell>
        </row>
        <row r="28">
          <cell r="A28">
            <v>85609</v>
          </cell>
          <cell r="B28" t="str">
            <v>FONDO DE REPARACION DE VICTIMAS</v>
          </cell>
          <cell r="C28" t="str">
            <v>Incluir los bienes con extinción de dominio en procesos de saneamiento.</v>
          </cell>
          <cell r="D28" t="str">
            <v>Bienes inmuebles con extinción de dominio incluidos en el proceso de saneamiento.</v>
          </cell>
          <cell r="E28" t="str">
            <v>(Bienes inmuebles viables arrendados / Total de bienes inmuebles viables)*100.</v>
          </cell>
          <cell r="F28">
            <v>80</v>
          </cell>
          <cell r="G28" t="str">
            <v>Creciente</v>
          </cell>
          <cell r="H28" t="str">
            <v>Porcentual</v>
          </cell>
          <cell r="I28">
            <v>43497</v>
          </cell>
          <cell r="J28">
            <v>43830</v>
          </cell>
        </row>
        <row r="29">
          <cell r="A29">
            <v>85610</v>
          </cell>
          <cell r="B29" t="str">
            <v>GRUPO DE GESTIÓN CONTRACTUAL</v>
          </cell>
          <cell r="C29" t="str">
            <v xml:space="preserve">Garantizar la publicación del manual vigente de contratación y supervisión 
</v>
          </cell>
          <cell r="D29" t="str">
            <v xml:space="preserve">Publicaciones del Manual vigente de Contratación y Supervisión en la pagina web de la Unidad actualizadas. 
</v>
          </cell>
          <cell r="E29" t="str">
            <v xml:space="preserve">(Número de publicaciones del Manual de Contratación y Supervisión en la pagina web de la Unidad actualizadas/Total de publicaciones del Manual de Contratación y Supervisión en la pagina web de la Unidad) *100
</v>
          </cell>
          <cell r="F29">
            <v>100</v>
          </cell>
          <cell r="G29" t="str">
            <v xml:space="preserve">Variable </v>
          </cell>
          <cell r="H29" t="str">
            <v>Porcentual</v>
          </cell>
          <cell r="I29">
            <v>43467</v>
          </cell>
          <cell r="J29">
            <v>43830</v>
          </cell>
        </row>
        <row r="30">
          <cell r="A30">
            <v>85611</v>
          </cell>
          <cell r="B30" t="str">
            <v>DIRECCION DE ASUNTOS ETNICOS</v>
          </cell>
          <cell r="C30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30" t="str">
            <v>Insumos completos y de fondo, requeridos por la OAJ y el Grupo de Servicio Ciudadano para dar cumplimiento a los procesos judiciales y a las solicitudes de la ciudadanía y de Órganos de Control remitidos en termin</v>
          </cell>
          <cell r="E30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30">
            <v>100</v>
          </cell>
          <cell r="G30" t="str">
            <v>Creciente</v>
          </cell>
          <cell r="H30" t="str">
            <v>Porcentual</v>
          </cell>
          <cell r="I30">
            <v>43497</v>
          </cell>
          <cell r="J30">
            <v>43830</v>
          </cell>
        </row>
        <row r="31">
          <cell r="A31">
            <v>85614</v>
          </cell>
          <cell r="B31" t="str">
            <v>FONDO DE REPARACION DE VICTIMAS</v>
          </cell>
          <cell r="C31" t="str">
            <v>Recaudar ingresos propios por administración de bienes y fuentes alternativas de financiación.</v>
          </cell>
          <cell r="D31" t="str">
            <v>Ingresos propios recaudados por administración de bienes y fuentes alternativas de financiación.</v>
          </cell>
          <cell r="E31" t="str">
            <v>Sumatoria de ingresos propios recaudados (millones de pesos).</v>
          </cell>
          <cell r="F31">
            <v>13000</v>
          </cell>
          <cell r="G31" t="str">
            <v>Creciente</v>
          </cell>
          <cell r="H31" t="str">
            <v>Número</v>
          </cell>
          <cell r="I31">
            <v>43497</v>
          </cell>
          <cell r="J31">
            <v>43830</v>
          </cell>
        </row>
        <row r="32">
          <cell r="A32">
            <v>85617</v>
          </cell>
          <cell r="B32" t="str">
            <v>GRUPO DE GESTIÓN CONTRACTUAL</v>
          </cell>
          <cell r="C32" t="str">
            <v xml:space="preserve">Realizar seguimiento a la Actualización el módulo de Hojas de Vida de los Contratistas en el Sistema de Información y Gestión del Empleo Público - SIGEP última versión
</v>
          </cell>
          <cell r="D32" t="str">
            <v xml:space="preserve">Seguimiento actualización Hojas de vida de Contratistas en SIGEP 
</v>
          </cell>
          <cell r="E32" t="str">
            <v xml:space="preserve">(Número de hojas de vida verificadas de Contratistas (OPS) en SIGEP con contrato suscrito en el periodo/ Total de contratos OPS suscritos en el periodo) *100
</v>
          </cell>
          <cell r="F32">
            <v>100</v>
          </cell>
          <cell r="G32" t="str">
            <v xml:space="preserve">Variable </v>
          </cell>
          <cell r="H32" t="str">
            <v>Porcentual</v>
          </cell>
          <cell r="I32">
            <v>43467</v>
          </cell>
          <cell r="J32">
            <v>43830</v>
          </cell>
        </row>
        <row r="33">
          <cell r="A33">
            <v>85620</v>
          </cell>
          <cell r="B33" t="str">
            <v>GRUPO DE GESTIÓN CONTRACTUAL</v>
          </cell>
          <cell r="C33" t="str">
            <v xml:space="preserve">Liquidar los contratos y convenios suscritos por la entidad
</v>
          </cell>
          <cell r="D33" t="str">
            <v xml:space="preserve">Contratos o convenios liquidados
</v>
          </cell>
          <cell r="E33" t="str">
            <v xml:space="preserve">Número de contratos o convenios liquidados en el periodo
</v>
          </cell>
          <cell r="F33">
            <v>110</v>
          </cell>
          <cell r="G33" t="str">
            <v>Creciente</v>
          </cell>
          <cell r="H33" t="str">
            <v>Número</v>
          </cell>
          <cell r="I33">
            <v>43556</v>
          </cell>
          <cell r="J33">
            <v>43830</v>
          </cell>
        </row>
        <row r="34">
          <cell r="A34">
            <v>85622</v>
          </cell>
          <cell r="B34" t="str">
            <v>GRUPO DE GESTIÓN CONTRACTUAL</v>
          </cell>
          <cell r="C34" t="str">
            <v xml:space="preserve">Remitir en términos los insumos completos y de fondo, requeridos por la OAJ y el Grupo de Servicio Ciudadano para dar cumplimiento a los procesos judiciales y a las solicitudes de la ciudadanía y de Órganos de Control
</v>
          </cell>
          <cell r="D34" t="str">
            <v xml:space="preserve">Insumos completos y de fondo, requeridos por la OAJ y el Grupo de Servicio Ciudadano para dar cumplimiento a los procesos judiciales y a las solicitudes de la ciudadanía y de Órganos de Control remitidos en terminos
</v>
          </cell>
          <cell r="E34" t="str">
            <v xml:space="preserve">(Número de insumos remitidos en terminos a la OAJ y al grupo de Servicio al Ciudadano para dar cumplimiento a los procesos judiciales, las solicitudes de la ciudadanía y Órganos de Control   / Total de  insumos requeridos  por la OAJ y al grupo de Servicio al Ciudadano  para dar cumplimiento a los procesos judiciales, las solicitudes de la ciudadanía y Órganos de Control)*100
</v>
          </cell>
          <cell r="F34">
            <v>100</v>
          </cell>
          <cell r="G34" t="str">
            <v xml:space="preserve">Variable </v>
          </cell>
          <cell r="H34" t="str">
            <v>Porcentual</v>
          </cell>
          <cell r="I34">
            <v>43467</v>
          </cell>
          <cell r="J34">
            <v>43830</v>
          </cell>
        </row>
        <row r="35">
          <cell r="A35">
            <v>85697</v>
          </cell>
          <cell r="B35" t="str">
            <v>GRUPO DE GESTIÓN DE TALENTO HUMANO</v>
          </cell>
          <cell r="C35" t="str">
            <v>Validar la información del SIGEP con los requisitos acreditados para la vinculación al cargo de funcionarios nuevos</v>
          </cell>
          <cell r="D35" t="str">
            <v>Funcionarios vinculados con Hoja de vida aprobada en aplicativo SIGEP</v>
          </cell>
          <cell r="E35" t="str">
            <v>((No. de hojas de vida de funcionarios nuevos aprobadas en el aplicativo SIGEP / No. funcionarios que ingresaron) * 100)</v>
          </cell>
          <cell r="F35">
            <v>100</v>
          </cell>
          <cell r="G35" t="str">
            <v xml:space="preserve">Variable </v>
          </cell>
          <cell r="H35" t="str">
            <v>Porcentual</v>
          </cell>
          <cell r="I35">
            <v>43466</v>
          </cell>
          <cell r="J35">
            <v>43830</v>
          </cell>
        </row>
        <row r="36">
          <cell r="A36">
            <v>85701</v>
          </cell>
          <cell r="B36" t="str">
            <v>GRUPO DE GESTIÓN DE TALENTO HUMANO</v>
          </cell>
          <cell r="C36" t="str">
            <v>Construir prácticas de Integridad al interior de los procesos como aplicación de los valores del Servicio Público.</v>
          </cell>
          <cell r="D36" t="str">
            <v>Prácticas de integridad construidas y documentadas</v>
          </cell>
          <cell r="E36" t="str">
            <v>Número de prácticas de integridad documentadas</v>
          </cell>
          <cell r="F36">
            <v>5</v>
          </cell>
          <cell r="G36" t="str">
            <v>Creciente</v>
          </cell>
          <cell r="H36" t="str">
            <v>Número</v>
          </cell>
          <cell r="I36">
            <v>43617</v>
          </cell>
          <cell r="J36">
            <v>43830</v>
          </cell>
        </row>
        <row r="37">
          <cell r="A37">
            <v>85703</v>
          </cell>
          <cell r="B37" t="str">
            <v>GRUPO DE GESTIÓN DE TALENTO HUMANO</v>
          </cell>
          <cell r="C37" t="str">
            <v>Implementar herramienta de Administración de Información de la Planta de Personal conforme a los requerimientos del Plan Estratégico de Talento Humano.</v>
          </cell>
          <cell r="D37" t="str">
            <v>Avance del sistema de información de administración de planta de personal</v>
          </cell>
          <cell r="E37" t="str">
            <v>(Número de variables actualizadas / Número de variables establecidas en la matriz de personal de acuerdo a MIPG)*100</v>
          </cell>
          <cell r="F37">
            <v>60</v>
          </cell>
          <cell r="G37" t="str">
            <v>Creciente</v>
          </cell>
          <cell r="H37" t="str">
            <v>Porcentual</v>
          </cell>
          <cell r="I37">
            <v>43556</v>
          </cell>
          <cell r="J37">
            <v>43830</v>
          </cell>
        </row>
        <row r="38">
          <cell r="A38">
            <v>85704</v>
          </cell>
          <cell r="B38" t="str">
            <v>GRUPO DE GESTIÓN DE TALENTO HUMANO</v>
          </cell>
          <cell r="C38" t="str">
            <v xml:space="preserve">Ejecutar el Plan Institucional de Capacitación, Inducción y Reinducción </v>
          </cell>
          <cell r="D38" t="str">
            <v>Cobertura de funcionarios vinculados a actividades de Capacitación</v>
          </cell>
          <cell r="E38" t="str">
            <v>(Número de servidores que finalizan satisfactoriamente actividades de capacitación sin repetición / Número total de servidores)*100</v>
          </cell>
          <cell r="F38">
            <v>60</v>
          </cell>
          <cell r="G38" t="str">
            <v>Creciente</v>
          </cell>
          <cell r="H38" t="str">
            <v>Porcentual</v>
          </cell>
          <cell r="I38">
            <v>43497</v>
          </cell>
          <cell r="J38">
            <v>43799</v>
          </cell>
        </row>
        <row r="39">
          <cell r="A39">
            <v>85705</v>
          </cell>
          <cell r="B39" t="str">
            <v>GRUPO DE GESTIÓN DE TALENTO HUMANO</v>
          </cell>
          <cell r="C39" t="str">
            <v>Ejecutar el Programa de Bienestar Social e Incentivos</v>
          </cell>
          <cell r="D39" t="str">
            <v>Nivel de satisfacción de participantes en actividades de Bienestar</v>
          </cell>
          <cell r="E39" t="str">
            <v>(Sumatoria de los resultados de evaluación de satisfacción por actividad / Número de actividades realizadas en el período)*100</v>
          </cell>
          <cell r="F39">
            <v>80</v>
          </cell>
          <cell r="G39" t="str">
            <v xml:space="preserve">Variable </v>
          </cell>
          <cell r="H39" t="str">
            <v>Porcentual</v>
          </cell>
          <cell r="I39">
            <v>43497</v>
          </cell>
          <cell r="J39">
            <v>43830</v>
          </cell>
        </row>
        <row r="40">
          <cell r="A40">
            <v>85706</v>
          </cell>
          <cell r="B40" t="str">
            <v>GRUPO DE GESTIÓN DE TALENTO HUMANO</v>
          </cell>
          <cell r="C40" t="str">
            <v>Implementar los requerimientos del SGSST a través del cumplimiento de la matriz de objetivos y el Plan Anual de Trabajo</v>
          </cell>
          <cell r="D40" t="str">
            <v>Cumplimiento de requisitos SGSST</v>
          </cell>
          <cell r="E40" t="str">
            <v>(Requerimientos del SST cumplidos / Requerimientos establecidos)*100</v>
          </cell>
          <cell r="F40">
            <v>80</v>
          </cell>
          <cell r="G40" t="str">
            <v>Creciente</v>
          </cell>
          <cell r="H40" t="str">
            <v>Porcentual</v>
          </cell>
          <cell r="I40">
            <v>43497</v>
          </cell>
          <cell r="J40">
            <v>43830</v>
          </cell>
        </row>
        <row r="41">
          <cell r="A41">
            <v>85707</v>
          </cell>
          <cell r="B41" t="str">
            <v>GRUPO DE GESTIÓN DE TALENTO HUMANO</v>
          </cell>
          <cell r="C41" t="str">
            <v>Medir el nivel de agotamiento emocional del personal de la Entidad</v>
          </cell>
          <cell r="D41" t="str">
            <v>Disminución del agotamiento emocional registrado en el personal de la entidad</v>
          </cell>
          <cell r="E41" t="str">
            <v>Porcentaje de agotamiento emocional con nivel alto en 2018 – Porcentaje de agotamiento emocional con nivel alto en 2019</v>
          </cell>
          <cell r="F41">
            <v>5</v>
          </cell>
          <cell r="G41" t="str">
            <v>Creciente</v>
          </cell>
          <cell r="H41" t="str">
            <v>Número</v>
          </cell>
          <cell r="I41">
            <v>43678</v>
          </cell>
          <cell r="J41">
            <v>43708</v>
          </cell>
        </row>
        <row r="42">
          <cell r="A42">
            <v>85708</v>
          </cell>
          <cell r="B42" t="str">
            <v>GRUPO DE GESTIÓN DE TALENTO HUMANO</v>
          </cell>
          <cell r="C42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42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42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42">
            <v>100</v>
          </cell>
          <cell r="G42" t="str">
            <v xml:space="preserve">Variable </v>
          </cell>
          <cell r="H42" t="str">
            <v>Porcentual</v>
          </cell>
          <cell r="I42">
            <v>43466</v>
          </cell>
          <cell r="J42">
            <v>43830</v>
          </cell>
        </row>
        <row r="43">
          <cell r="A43">
            <v>85709</v>
          </cell>
          <cell r="B43" t="str">
            <v>SUBDIRECCION DE PREVENCION Y ATENCIÓN DE EMERGENCIAS</v>
          </cell>
          <cell r="C43" t="str">
            <v>Atender las solicitudes de Ayuda Humanitaria para la prevención</v>
          </cell>
          <cell r="D43" t="str">
            <v>Solicitudes de Ayuda Humanitaria para la prevención atendidas</v>
          </cell>
          <cell r="E43" t="str">
            <v>(Solicitudes de Ayuda Humanitaria para la prevención atendidas / Total de solicitudes de Ayuda Humanitaria para la prevención recibidas) * 100</v>
          </cell>
          <cell r="F43">
            <v>100</v>
          </cell>
          <cell r="G43" t="str">
            <v xml:space="preserve">Variable </v>
          </cell>
          <cell r="H43" t="str">
            <v>Porcentual</v>
          </cell>
          <cell r="I43">
            <v>43556</v>
          </cell>
          <cell r="J43">
            <v>43830</v>
          </cell>
        </row>
        <row r="44">
          <cell r="A44">
            <v>85710</v>
          </cell>
          <cell r="B44" t="str">
            <v>FONDO DE REPARACION DE VICTIMAS</v>
          </cell>
          <cell r="C44" t="str">
            <v>Remitir en términos los insumos completos y de fondo, requeridos por la OAJ y el Grupo de Servicio Ciudadano para dar cumplimiento a los procesos judiciales y a las solicitudes de la ciudadanía y de Órganos de Control.</v>
          </cell>
          <cell r="D44" t="str">
            <v>Insumos completos y de fondo, requeridos por la OAJ y el Grupo de Servicio Ciudadano para dar cumplimiento a los procesos judiciales y a las solicitudes de la ciudadanía y de Órganos de Control remitidos en terminos.</v>
          </cell>
          <cell r="E44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Control)*100.</v>
          </cell>
          <cell r="F44">
            <v>100</v>
          </cell>
          <cell r="G44" t="str">
            <v>Creciente</v>
          </cell>
          <cell r="H44" t="str">
            <v>Porcentual</v>
          </cell>
          <cell r="I44">
            <v>43466</v>
          </cell>
          <cell r="J44">
            <v>43830</v>
          </cell>
        </row>
        <row r="45">
          <cell r="A45">
            <v>85711</v>
          </cell>
          <cell r="B45" t="str">
            <v>SUBDIRECCION DE PREVENCION Y ATENCIÓN DE EMERGENCIAS</v>
          </cell>
          <cell r="C45" t="str">
            <v>Atender las solicitudes de Ayuda Humanitaria para la inmediatez</v>
          </cell>
          <cell r="D45" t="str">
            <v>Solicitudes de Ayuda Humanitaria para la inmediatez atendidas</v>
          </cell>
          <cell r="E45" t="str">
            <v>(Solicitudes de Ayuda Humanitaria para la inmediatez atendidas / Total de solicitudes de Ayuda Humanitaria para la inmediatez recibidas) * 100</v>
          </cell>
          <cell r="F45">
            <v>100</v>
          </cell>
          <cell r="G45" t="str">
            <v xml:space="preserve">Variable </v>
          </cell>
          <cell r="H45" t="str">
            <v>Porcentual</v>
          </cell>
          <cell r="I45">
            <v>43556</v>
          </cell>
          <cell r="J45">
            <v>43830</v>
          </cell>
        </row>
        <row r="46">
          <cell r="A46">
            <v>85712</v>
          </cell>
          <cell r="B46" t="str">
            <v>SUBDIRECCION DE PREVENCION Y ATENCIÓN DE EMERGENCIAS</v>
          </cell>
          <cell r="C46" t="str">
            <v>Dar respuesta a las solicitudes recibidas en los espacios de coordinación para la prevención</v>
          </cell>
          <cell r="D46" t="str">
            <v>Respuestas a solicitudes recibidas en los espacios de coordinación para la prevención</v>
          </cell>
          <cell r="E46" t="str">
            <v>(Solicitudes respondidas / Total de solicitudes recibidas en los Espacios de Coordinación)*100</v>
          </cell>
          <cell r="F46">
            <v>100</v>
          </cell>
          <cell r="G46" t="str">
            <v xml:space="preserve">Variable </v>
          </cell>
          <cell r="H46" t="str">
            <v>Porcentual</v>
          </cell>
          <cell r="I46">
            <v>43466</v>
          </cell>
          <cell r="J46">
            <v>43830</v>
          </cell>
        </row>
        <row r="47">
          <cell r="A47">
            <v>85713</v>
          </cell>
          <cell r="B47" t="str">
            <v>DIRECCION DE GESTION INTERINSTITUCIONAL</v>
          </cell>
          <cell r="C47" t="str">
            <v xml:space="preserve">Presentar informes en los tiempos determinados.
</v>
          </cell>
          <cell r="D47" t="str">
            <v xml:space="preserve">Informes de avance presentados en los tiempos estipulados. 
</v>
          </cell>
          <cell r="E47" t="str">
            <v xml:space="preserve">(Informes de avance presentados en los tiempos estipulados / Informes de avance presentados)*100
</v>
          </cell>
          <cell r="F47">
            <v>100</v>
          </cell>
          <cell r="G47" t="str">
            <v>Creciente</v>
          </cell>
          <cell r="H47" t="str">
            <v>Porcentual</v>
          </cell>
          <cell r="I47">
            <v>43525</v>
          </cell>
          <cell r="J47">
            <v>43830</v>
          </cell>
        </row>
        <row r="48">
          <cell r="A48">
            <v>85714</v>
          </cell>
          <cell r="B48" t="str">
            <v>SUBDIRECCIÓN COORDINACIÓN SNARIV</v>
          </cell>
          <cell r="C48" t="str">
            <v>Verificar que las entidades del SNARIV en la programación de sus recursos formulen proyectos de inversión a partir de las necesidades identificadas en el Tablero PAT y demás recomendaciones dadas por la Unidad para las Víctimas.</v>
          </cell>
          <cell r="D48" t="str">
            <v>Proyectos de inversión de las entidades del SNARIV verificados.</v>
          </cell>
          <cell r="E48" t="str">
            <v>(Proyectos de inversión de las entidades del SNARIV verificados/ Total de proyectos de inversión de entidades del SNARIV presentados)*100</v>
          </cell>
          <cell r="F48">
            <v>100</v>
          </cell>
          <cell r="G48" t="str">
            <v>Creciente</v>
          </cell>
          <cell r="H48" t="str">
            <v>Porcentual</v>
          </cell>
          <cell r="I48">
            <v>43770</v>
          </cell>
          <cell r="J48">
            <v>43830</v>
          </cell>
        </row>
        <row r="49">
          <cell r="A49">
            <v>85715</v>
          </cell>
          <cell r="B49" t="str">
            <v>DIRECCION DE GESTION INTERINSTITUCIONAL</v>
          </cell>
          <cell r="C49" t="str">
            <v xml:space="preserve">Brindar asistencia técnica en la formulación de proyectos de asistencia, atención y reparación integral a entidades territoriales
</v>
          </cell>
          <cell r="D49" t="str">
            <v xml:space="preserve">Entidades territoriales asistidas técnicamente
</v>
          </cell>
          <cell r="E49" t="str">
            <v xml:space="preserve">NUMERO DE ENTIDADES TERRITORIALES ASISTIDAS TÉCNICAMENTE
</v>
          </cell>
          <cell r="F49">
            <v>75</v>
          </cell>
          <cell r="G49" t="str">
            <v>Creciente</v>
          </cell>
          <cell r="H49" t="str">
            <v>Número</v>
          </cell>
          <cell r="I49">
            <v>43525</v>
          </cell>
          <cell r="J49">
            <v>43830</v>
          </cell>
        </row>
        <row r="50">
          <cell r="A50">
            <v>85716</v>
          </cell>
          <cell r="B50" t="str">
            <v>SUBDIRECCIÓN COORDINACIÓN SNARIV</v>
          </cell>
          <cell r="C50" t="str">
            <v xml:space="preserve">Coordinar y fortalecer las entidades del Sistema Nacional de Atención y Reparación Integral a Víctimas. (entidades certificadas) </v>
          </cell>
          <cell r="D50" t="str">
            <v>Entidades certificadas</v>
          </cell>
          <cell r="E50" t="str">
            <v xml:space="preserve">Sumatoria de Entidades del Sistema Nacional de Atención y Reparación Integral a Víctimas certificadas </v>
          </cell>
          <cell r="F50">
            <v>35</v>
          </cell>
          <cell r="G50" t="str">
            <v>Creciente</v>
          </cell>
          <cell r="H50" t="str">
            <v>Número</v>
          </cell>
          <cell r="I50">
            <v>43617</v>
          </cell>
          <cell r="J50">
            <v>43830</v>
          </cell>
        </row>
        <row r="51">
          <cell r="A51">
            <v>85717</v>
          </cell>
          <cell r="B51" t="str">
            <v>DIRECCION DE GESTION INTERINSTITUCIONAL</v>
          </cell>
          <cell r="C51" t="str">
            <v xml:space="preserve">Promover el conocimiento del acuerdo de Paz y Reconciliación 
</v>
          </cell>
          <cell r="D51" t="str">
            <v xml:space="preserve">Actividades para la difusión y pedagogía que promuevan el conocimiento del acuerdo de Paz y Reconciliación 
</v>
          </cell>
          <cell r="E51" t="str">
            <v xml:space="preserve">Sumatoria de actividades realizadas
</v>
          </cell>
          <cell r="F51">
            <v>3</v>
          </cell>
          <cell r="G51" t="str">
            <v>Creciente</v>
          </cell>
          <cell r="H51" t="str">
            <v>Número</v>
          </cell>
          <cell r="I51">
            <v>43556</v>
          </cell>
          <cell r="J51">
            <v>43830</v>
          </cell>
        </row>
        <row r="52">
          <cell r="A52">
            <v>85718</v>
          </cell>
          <cell r="B52" t="str">
            <v>DIRECCION DE GESTION INTERINSTITUCIONAL</v>
          </cell>
          <cell r="C52" t="str">
            <v xml:space="preserve">Remitir en términos los insumos completos y de fondo, requeridos por la OAJ y el Grupo de Servicio Ciudadano para dar cumplimiento a los procesos judiciales y a las solicitudes de la ciudadanía y de Órganos de Control
</v>
          </cell>
          <cell r="D52" t="str">
            <v xml:space="preserve">Insumos completos y de fondo, requeridos por la OAJ y el Grupo de Servicio Ciudadano para dar cumplimiento a los procesos judiciales y a las solicitudes de la ciudadanía y de Órganos de Control remitidos en terminos
</v>
          </cell>
          <cell r="E52" t="str">
            <v xml:space="preserve"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
</v>
          </cell>
          <cell r="F52">
            <v>100</v>
          </cell>
          <cell r="G52" t="str">
            <v xml:space="preserve">Variable </v>
          </cell>
          <cell r="H52" t="str">
            <v>Porcentual</v>
          </cell>
          <cell r="I52">
            <v>43466</v>
          </cell>
          <cell r="J52">
            <v>43830</v>
          </cell>
        </row>
        <row r="53">
          <cell r="A53">
            <v>85719</v>
          </cell>
          <cell r="B53" t="str">
            <v>SUBDIRECCIÓN COORDINACIÓN SNARIV</v>
          </cell>
          <cell r="C53" t="str">
            <v>Brindar lineamientos técnicos para la implementación de la política pública de víctimas a las entidades del SNARIV</v>
          </cell>
          <cell r="D53" t="str">
            <v>Documentos con lineamientos técnicos realizados</v>
          </cell>
          <cell r="E53" t="str">
            <v xml:space="preserve">Sumatoria de documentos de lineamientos técnicos construidos  </v>
          </cell>
          <cell r="F53">
            <v>3</v>
          </cell>
          <cell r="G53" t="str">
            <v>Creciente</v>
          </cell>
          <cell r="H53" t="str">
            <v>Número</v>
          </cell>
          <cell r="I53">
            <v>43647</v>
          </cell>
          <cell r="J53">
            <v>43830</v>
          </cell>
        </row>
        <row r="54">
          <cell r="A54">
            <v>85720</v>
          </cell>
          <cell r="B54" t="str">
            <v>SUBDIRECCIÓN COORDINACIÓN SNARIV</v>
          </cell>
          <cell r="C54" t="str">
            <v>Asistir técnicamente la articulación interna e interinstitucional en la implementación de la política pública para las víctimas.</v>
          </cell>
          <cell r="D54" t="str">
            <v>Planes de acción articulados</v>
          </cell>
          <cell r="E54" t="str">
            <v xml:space="preserve">Sumatoria de planes de acción para la articulación interna e interinstitucional construidos </v>
          </cell>
          <cell r="F54">
            <v>2</v>
          </cell>
          <cell r="G54" t="str">
            <v>Creciente</v>
          </cell>
          <cell r="H54" t="str">
            <v>Número</v>
          </cell>
          <cell r="I54">
            <v>43800</v>
          </cell>
          <cell r="J54">
            <v>43830</v>
          </cell>
        </row>
        <row r="55">
          <cell r="A55">
            <v>85721</v>
          </cell>
          <cell r="B55" t="str">
            <v>SUBDIRECCIÓN COORDINACIÓN SNARIV</v>
          </cell>
          <cell r="C55" t="str">
            <v>Articular y concertar la oferta Nacional con la oferta territorial en el marco de la implementación de la estrategia de corresponsabilidad.</v>
          </cell>
          <cell r="D55" t="str">
            <v>Jornadas de concertación y articulación de oferta Nación-Territorio.</v>
          </cell>
          <cell r="E55" t="str">
            <v>Sumatoria de jornadas de concertación y articulación de oferta Nación-Territorio realizadas.</v>
          </cell>
          <cell r="F55">
            <v>5</v>
          </cell>
          <cell r="G55" t="str">
            <v>Creciente</v>
          </cell>
          <cell r="H55" t="str">
            <v>Número</v>
          </cell>
          <cell r="I55">
            <v>43525</v>
          </cell>
          <cell r="J55">
            <v>43830</v>
          </cell>
        </row>
        <row r="56">
          <cell r="A56">
            <v>85722</v>
          </cell>
          <cell r="B56" t="str">
            <v>SUBDIRECCION DE PREVENCION Y ATENCIÓN DE EMERGENCIAS</v>
          </cell>
          <cell r="C56" t="str">
            <v>Asesorar técnicamente a Entidades Territoriales en planes de contingencia y ayuda humanitaria inmediata de manera presencial</v>
          </cell>
          <cell r="D56" t="str">
            <v>Asistencia Técnica Departamental y municipal para fortalecer capacidad de acompañamiento</v>
          </cell>
          <cell r="E56" t="str">
            <v>(Número de entidades territoriales con asistencia técnica presencial en planes de contingencia y ayuda humanitaria inmediata / Número de entidades territoriales priorizadas)*100</v>
          </cell>
          <cell r="F56">
            <v>100</v>
          </cell>
          <cell r="G56" t="str">
            <v xml:space="preserve">Variable </v>
          </cell>
          <cell r="H56" t="str">
            <v>Porcentual</v>
          </cell>
          <cell r="I56">
            <v>43507</v>
          </cell>
          <cell r="J56">
            <v>43830</v>
          </cell>
        </row>
        <row r="57">
          <cell r="A57">
            <v>85723</v>
          </cell>
          <cell r="B57" t="str">
            <v>SUBDIRECCIÓN COORDINACIÓN SNARIV</v>
          </cell>
          <cell r="C57" t="str">
            <v>Postular potenciales beneficiarios para el acceso efectivo a la oferta activa de las Entidades del SNARIV.</v>
          </cell>
          <cell r="D57" t="str">
            <v>Potenciales beneficiarios postulados para el acceso a la oferta activa de entidades SNARIV</v>
          </cell>
          <cell r="E57" t="str">
            <v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</v>
          </cell>
          <cell r="F57">
            <v>32</v>
          </cell>
          <cell r="G57" t="str">
            <v>Creciente</v>
          </cell>
          <cell r="H57" t="str">
            <v>Porcentual</v>
          </cell>
          <cell r="I57">
            <v>43586</v>
          </cell>
          <cell r="J57">
            <v>43830</v>
          </cell>
        </row>
        <row r="58">
          <cell r="A58">
            <v>85724</v>
          </cell>
          <cell r="B58" t="str">
            <v>SUBDIRECCIÓN COORDINACIÓN NACIÓN TERRITORIO</v>
          </cell>
          <cell r="C58" t="str">
            <v xml:space="preserve">"Realizar seguimiento a la implementación de la estrategia de corresponsabilidad para la articulación de medidas entre niveles de gobierno
"
</v>
          </cell>
          <cell r="D58" t="str">
            <v xml:space="preserve">Tableros de Plan de Acción Territorial (PAT) que articulan medidas entre los niveles de gobierno.
</v>
          </cell>
          <cell r="E58" t="str">
            <v xml:space="preserve">Sumatoria de tableros PAT que articulan medidas entre los niveles de gobierno.
</v>
          </cell>
          <cell r="F58">
            <v>710</v>
          </cell>
          <cell r="G58" t="str">
            <v>Creciente</v>
          </cell>
          <cell r="H58" t="str">
            <v>Número</v>
          </cell>
          <cell r="I58">
            <v>43709</v>
          </cell>
          <cell r="J58">
            <v>43830</v>
          </cell>
        </row>
        <row r="59">
          <cell r="A59">
            <v>85725</v>
          </cell>
          <cell r="B59" t="str">
            <v>SUBDIRECCIÓN COORDINACIÓN SNARIV</v>
          </cell>
          <cell r="C59" t="str">
            <v xml:space="preserve">Identificar beneficiarios de la oferta territorial caracterizada en el mapa de oferta </v>
          </cell>
          <cell r="D59" t="str">
            <v>Beneficiarios de las ofertas territoriales caracterizados en el mapa de oferta.</v>
          </cell>
          <cell r="E59" t="str">
            <v>Número de beneficiarios cargados en el mapa de oferta / Número de ofertas territoriales caracterizadas en la vigencia actual</v>
          </cell>
          <cell r="F59">
            <v>20</v>
          </cell>
          <cell r="G59" t="str">
            <v>Creciente</v>
          </cell>
          <cell r="H59" t="str">
            <v>Porcentual</v>
          </cell>
          <cell r="I59">
            <v>43586</v>
          </cell>
          <cell r="J59">
            <v>43830</v>
          </cell>
        </row>
        <row r="60">
          <cell r="A60">
            <v>85726</v>
          </cell>
          <cell r="B60" t="str">
            <v>SUBDIRECCIÓN COORDINACIÓN SNARIV</v>
          </cell>
          <cell r="C60" t="str">
            <v>Identificar la oferta caracterizada de las Entidades del SNARIV del Nivel Nacional.</v>
          </cell>
          <cell r="D60" t="str">
            <v>Oferta de las entidades del SNARIV del Nivel Nacional caracterizada.</v>
          </cell>
          <cell r="E60" t="str">
            <v>Número de entidades nacionales del SNARIV con oferta dirigida a población víctima caracterizada / Número de entidades nacionales del SNARIV.</v>
          </cell>
          <cell r="F60">
            <v>100</v>
          </cell>
          <cell r="G60" t="str">
            <v>Creciente</v>
          </cell>
          <cell r="H60" t="str">
            <v>Porcentual</v>
          </cell>
          <cell r="I60">
            <v>43586</v>
          </cell>
          <cell r="J60">
            <v>43830</v>
          </cell>
        </row>
        <row r="61">
          <cell r="A61">
            <v>85729</v>
          </cell>
          <cell r="B61" t="str">
            <v>SUBDIRECCION DE PREVENCION Y ATENCIÓN DE EMERGENCIAS</v>
          </cell>
          <cell r="C61" t="str">
            <v>Realizar seguimiento y coordinar la atención a las Emergencias Humanitarias Masivas</v>
          </cell>
          <cell r="D61" t="str">
            <v>Emergencias humanitarias masivas con seguimiento y coordinación para la atención en el marco del conflicto armado</v>
          </cell>
          <cell r="E61" t="str">
            <v>(Emergencias humanitarias masivas con seguimiento y coordinación para la atención / Emergencias humanitarias masivas identificadas) * 100</v>
          </cell>
          <cell r="F61">
            <v>100</v>
          </cell>
          <cell r="G61" t="str">
            <v xml:space="preserve">Variable </v>
          </cell>
          <cell r="H61" t="str">
            <v>Porcentual</v>
          </cell>
          <cell r="I61">
            <v>43466</v>
          </cell>
          <cell r="J61">
            <v>43830</v>
          </cell>
        </row>
        <row r="62">
          <cell r="A62">
            <v>85731</v>
          </cell>
          <cell r="B62" t="str">
            <v>SUBDIRECCIÓN COORDINACIÓN SNARIV</v>
          </cell>
          <cell r="C62" t="str">
            <v>Identificar la oferta caracterizada de las Entidades del SNARIV del Nivel Territorial.</v>
          </cell>
          <cell r="D62" t="str">
            <v>Oferta de las entidades del SNARIV del Nivel Territorial caracterizada.</v>
          </cell>
          <cell r="E62" t="str">
            <v>Número de entidades territoriales del SNARIV con oferta dirigida a población victima caracterizada / Número de entidades territoriales del SNARIV.</v>
          </cell>
          <cell r="F62">
            <v>60</v>
          </cell>
          <cell r="G62" t="str">
            <v>Creciente</v>
          </cell>
          <cell r="H62" t="str">
            <v>Porcentual</v>
          </cell>
          <cell r="I62">
            <v>43586</v>
          </cell>
          <cell r="J62">
            <v>43830</v>
          </cell>
        </row>
        <row r="63">
          <cell r="A63">
            <v>85734</v>
          </cell>
          <cell r="B63" t="str">
            <v>SUBDIRECCIÓN COORDINACIÓN SNARIV</v>
          </cell>
          <cell r="C63" t="str">
            <v>Remitir en términos los insumos completos y de fondo, requeridos por la OAJ y el Grupo de Servicio Ciudadano para dar cumplimiento a los procesos judiciales y a las solicitudes de la ciudadanía y de Órganos de Control.</v>
          </cell>
          <cell r="D63" t="str">
            <v>Insumos completos y de fondo, requeridos por la OAJ y el Grupo de Servicio Ciudadano para dar cumplimiento a los procesos judiciales y a las solicitudes de la ciudadanía y de Órganos de Control remitidos en términos.</v>
          </cell>
          <cell r="E63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Control)*100.</v>
          </cell>
          <cell r="F63">
            <v>100</v>
          </cell>
          <cell r="G63" t="str">
            <v>Creciente</v>
          </cell>
          <cell r="H63" t="str">
            <v>Porcentual</v>
          </cell>
          <cell r="I63">
            <v>43466</v>
          </cell>
          <cell r="J63">
            <v>43830</v>
          </cell>
        </row>
        <row r="64">
          <cell r="A64">
            <v>85735</v>
          </cell>
          <cell r="B64" t="str">
            <v>SUBDIRECCIÓN COORDINACIÓN NACIÓN TERRITORIO</v>
          </cell>
          <cell r="C64" t="str">
            <v xml:space="preserve">Retroalimentar a las entidades territoriales sobre el reporte del RUSICST y FUT
</v>
          </cell>
          <cell r="D64" t="str">
            <v xml:space="preserve">Entidades territoriales retroalimentadas sobre el reporte RUSICST y FUT de la ultima vigencia.
</v>
          </cell>
          <cell r="E64" t="str">
            <v xml:space="preserve">Sumatoria de Entidades territoriales retroalimentadas sobre el reporte RUSICST y FUT de la última vigencia.
</v>
          </cell>
          <cell r="F64">
            <v>1133</v>
          </cell>
          <cell r="G64" t="str">
            <v>Creciente</v>
          </cell>
          <cell r="H64" t="str">
            <v>Número</v>
          </cell>
          <cell r="I64">
            <v>43617</v>
          </cell>
          <cell r="J64">
            <v>43646</v>
          </cell>
        </row>
        <row r="65">
          <cell r="A65">
            <v>85736</v>
          </cell>
          <cell r="B65" t="str">
            <v>SUBDIRECCION DE PREVENCION Y ATENCIÓN DE EMERGENCIAS</v>
          </cell>
          <cell r="C65" t="str">
            <v>Verificar, hacer seguimiento y documentar en el territorio los hechos victimizantes o situaciones de riesgo de victimización, identificados en la Bitácora Diaria de Eventos - BDE que son sujetos de verificación.</v>
          </cell>
          <cell r="D65" t="str">
            <v>Hechos victimizantes o situaciones de riesgo de victimización identificados en la Bitácora Diaria de Eventos - BDE con verificación, seguimiento y documentación</v>
          </cell>
          <cell r="E65" t="str">
            <v>(Hechos victimizantes o situaciones de riesgo de victimización identificados en la Bitácora Diaria de Eventos - BDE / hechos victimizantes o situaciones de riesgo de victimización identificados en la BDE con verificación, seguimiento y documentación) * 100</v>
          </cell>
          <cell r="F65">
            <v>100</v>
          </cell>
          <cell r="G65" t="str">
            <v xml:space="preserve">Variable </v>
          </cell>
          <cell r="H65" t="str">
            <v>Porcentual</v>
          </cell>
          <cell r="I65">
            <v>43466</v>
          </cell>
          <cell r="J65">
            <v>43830</v>
          </cell>
        </row>
        <row r="66">
          <cell r="A66">
            <v>85737</v>
          </cell>
          <cell r="B66" t="str">
            <v>SUBDIRECCIÓN COORDINACIÓN NACIÓN TERRITORIO</v>
          </cell>
          <cell r="C66" t="str">
            <v xml:space="preserve">Asistir técnicamente a las entidades Departamentales para que realicen seguimiento a las acciones establecidas en el tablero PAT en el marco de la estrategia de corresponsabilidad.
</v>
          </cell>
          <cell r="D66" t="str">
            <v xml:space="preserve">Entidades territoriales departamentales asistidas técnicamente en seguimiento a las acciones establecidas en el tablero PAT en el marco de la estrategia de corresponsabilidad.
</v>
          </cell>
          <cell r="E66" t="str">
            <v xml:space="preserve">Sumatoria de entidades departamentales asistidas técnicamente en seguimiento a las acciones establecidas en el tablero PAT en el marco de la estrategia de corresponsabilidad.
</v>
          </cell>
          <cell r="F66">
            <v>32</v>
          </cell>
          <cell r="G66" t="str">
            <v>Creciente</v>
          </cell>
          <cell r="H66" t="str">
            <v>Número</v>
          </cell>
          <cell r="I66">
            <v>43617</v>
          </cell>
          <cell r="J66">
            <v>43799</v>
          </cell>
        </row>
        <row r="67">
          <cell r="A67">
            <v>85738</v>
          </cell>
          <cell r="B67" t="str">
            <v>SUBDIRECCIÓN COORDINACIÓN NACIÓN TERRITORIO</v>
          </cell>
          <cell r="C67" t="str">
            <v xml:space="preserve">Coordinar y fortalecer las entidades del Sistema Nacional de Atención y Reparación Integral a Víctimas. (entidades certificadas) 
</v>
          </cell>
          <cell r="D67" t="str">
            <v xml:space="preserve">Entidades certificadas 
</v>
          </cell>
          <cell r="E67" t="str">
            <v xml:space="preserve">Sumatoria de Entidades del Sistema Nacional de Atención y Reparación Integral a Víctimas certificadas 
</v>
          </cell>
          <cell r="F67">
            <v>1133</v>
          </cell>
          <cell r="G67" t="str">
            <v>Creciente</v>
          </cell>
          <cell r="H67" t="str">
            <v>Número</v>
          </cell>
          <cell r="I67">
            <v>43677</v>
          </cell>
          <cell r="J67">
            <v>43830</v>
          </cell>
        </row>
        <row r="68">
          <cell r="A68">
            <v>85739</v>
          </cell>
          <cell r="B68" t="str">
            <v>SUBDIRECCION GENERAL</v>
          </cell>
          <cell r="C68" t="str">
            <v>Fortalecer las entidades del SNARIV (nivel territorial) para la implementación del modelo de operación de enfoque diferencial en la política pública de víctimas</v>
          </cell>
          <cell r="D68" t="str">
            <v>Planes de trabajo a las entidades del SNARIV (nivel territorial) para la implementación del modelo de operación de enfoque diferencial en la política pública de víctimas fortalecidos</v>
          </cell>
          <cell r="E68" t="str">
            <v>Sumatoria de planes de trabajo a entidades del SNARIV (nivel territorial) para la implementación del modelo de operación de enfoque diferencial en la política pública de víctimas fortalecidos</v>
          </cell>
          <cell r="F68">
            <v>10</v>
          </cell>
          <cell r="G68" t="str">
            <v>Creciente</v>
          </cell>
          <cell r="H68" t="str">
            <v>Número</v>
          </cell>
          <cell r="I68">
            <v>43617</v>
          </cell>
          <cell r="J68">
            <v>43830</v>
          </cell>
        </row>
        <row r="69">
          <cell r="A69">
            <v>85740</v>
          </cell>
          <cell r="B69" t="str">
            <v>SUBDIRECCIÓN COORDINACIÓN NACIÓN TERRITORIO</v>
          </cell>
          <cell r="C69" t="str">
            <v xml:space="preserve">Brindar asistencia técnica a las entidades territoriales en las herramientas de planeación y seguimiento para la implementación de la política publica de víctimas
</v>
          </cell>
          <cell r="D69" t="str">
            <v xml:space="preserve">Asistencia técnica a las entidades territoriales en las herramientas de planeación y seguimiento para la implementación de la política pública de víctimas brindada
</v>
          </cell>
          <cell r="E69" t="str">
            <v xml:space="preserve">Sumatoria de entidades territoriales con Asistencia técnica en las herramientas de planeación y seguimiento para la implementación de la política pública de víctimas brindada
</v>
          </cell>
          <cell r="F69">
            <v>1133</v>
          </cell>
          <cell r="G69" t="str">
            <v>Creciente</v>
          </cell>
          <cell r="H69" t="str">
            <v>Número</v>
          </cell>
          <cell r="I69">
            <v>43586</v>
          </cell>
          <cell r="J69">
            <v>43830</v>
          </cell>
        </row>
        <row r="70">
          <cell r="A70">
            <v>85741</v>
          </cell>
          <cell r="B70" t="str">
            <v>SUBDIRECCION GENERAL</v>
          </cell>
          <cell r="C70" t="str">
            <v>Asistir técnicamente la articulación interna e interinstitucional en la implementación de la política pública para las víctimas.</v>
          </cell>
          <cell r="D70" t="str">
            <v>Planes de acción articulados</v>
          </cell>
          <cell r="E70" t="str">
            <v xml:space="preserve">Sumatoria de planes de acción para la articulación interna e interinstitucional construidos </v>
          </cell>
          <cell r="F70">
            <v>2</v>
          </cell>
          <cell r="G70" t="str">
            <v>Creciente</v>
          </cell>
          <cell r="H70" t="str">
            <v>Número</v>
          </cell>
          <cell r="I70">
            <v>43617</v>
          </cell>
          <cell r="J70">
            <v>43830</v>
          </cell>
        </row>
        <row r="71">
          <cell r="A71">
            <v>85742</v>
          </cell>
          <cell r="B71" t="str">
            <v>SUBDIRECCION DE PREVENCION Y ATENCIÓN DE EMERGENCIAS</v>
          </cell>
          <cell r="C71" t="str">
            <v>Realizar el análisis de los proyectos presentados por las entidades territoriales e implementar los proyectos de infraestructura para la prevención y atención de Emergencias humanitarias</v>
          </cell>
          <cell r="D71" t="str">
            <v>Municipios apoyados</v>
          </cell>
          <cell r="E71" t="str">
            <v>Sumatoria de los proyectos de infraestructura apoyados</v>
          </cell>
          <cell r="F71">
            <v>147</v>
          </cell>
          <cell r="G71" t="str">
            <v>Creciente</v>
          </cell>
          <cell r="H71" t="str">
            <v>Número</v>
          </cell>
          <cell r="I71">
            <v>43619</v>
          </cell>
          <cell r="J71">
            <v>43830</v>
          </cell>
        </row>
        <row r="72">
          <cell r="A72">
            <v>85743</v>
          </cell>
          <cell r="B72" t="str">
            <v>SUBDIRECCION GENERAL</v>
          </cell>
          <cell r="C72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72" t="str">
            <v>Insumos completos y de fondo, requeridos por la OAJ y el Grupo de Servicio Ciudadano para dar cumplimiento a los procesos judiciales y a las solicitudes de la ciudadanía y de Órganos de Control remitidos en términos</v>
          </cell>
          <cell r="E72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72">
            <v>100</v>
          </cell>
          <cell r="G72" t="str">
            <v xml:space="preserve">Variable </v>
          </cell>
          <cell r="H72" t="str">
            <v>Porcentual</v>
          </cell>
          <cell r="I72">
            <v>43466</v>
          </cell>
          <cell r="J72">
            <v>43830</v>
          </cell>
        </row>
        <row r="73">
          <cell r="A73">
            <v>85744</v>
          </cell>
          <cell r="B73" t="str">
            <v>SUBDIRECCIÓN COORDINACIÓN NACIÓN TERRITORIO</v>
          </cell>
          <cell r="C73" t="str">
            <v xml:space="preserve">Remitir en términos los insumos completos y de fondo, requeridos por la OAJ y el Grupo de Servicio Ciudadano para dar cumplimiento a los procesos judiciales y a las solicitudes de la ciudadanía y de Órganos de Control
</v>
          </cell>
          <cell r="D73" t="str">
            <v xml:space="preserve">Insumos completos y de fondo, requeridos por la OAJ y el Grupo de Servicio Ciudadano para dar cumplimiento a los procesos judiciales y a las solicitudes de la ciudadanía y de Órganos de Control remitidos en terminos
</v>
          </cell>
          <cell r="E73" t="str">
            <v xml:space="preserve"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
</v>
          </cell>
          <cell r="F73">
            <v>100</v>
          </cell>
          <cell r="G73" t="str">
            <v xml:space="preserve">Variable </v>
          </cell>
          <cell r="H73" t="str">
            <v>Porcentual</v>
          </cell>
          <cell r="I73">
            <v>43466</v>
          </cell>
          <cell r="J73">
            <v>43830</v>
          </cell>
        </row>
        <row r="74">
          <cell r="A74">
            <v>85745</v>
          </cell>
          <cell r="B74" t="str">
            <v>SUBDIRECCION DE PREVENCION Y ATENCIÓN DE EMERGENCIAS</v>
          </cell>
          <cell r="C74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74" t="str">
            <v>Insumos completos y de fondo, requeridos por la OAJ y el Grupo de Servicio Ciudadano para dar cumplimiento a los procesos judiciales y a las solicitudes de la ciudadanía y de Órganos de Control remitidos en términos</v>
          </cell>
          <cell r="E74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74">
            <v>100</v>
          </cell>
          <cell r="G74" t="str">
            <v xml:space="preserve">Variable </v>
          </cell>
          <cell r="H74" t="str">
            <v>Porcentual</v>
          </cell>
          <cell r="I74">
            <v>43466</v>
          </cell>
          <cell r="J74">
            <v>43830</v>
          </cell>
        </row>
        <row r="75">
          <cell r="A75">
            <v>85746</v>
          </cell>
          <cell r="B75" t="str">
            <v>GRUPO DE COOPERACIÓN INTERNACIONAL</v>
          </cell>
          <cell r="C75" t="str">
            <v>Realizar monitoreo y seguimiento de los proyectos e instrumentos suscritos con la comunidad internacional</v>
          </cell>
          <cell r="D75" t="str">
            <v>Nivel de seguimiento y monitoreo de los proyectos e instrumentos suscritos con la comunidad internacional</v>
          </cell>
          <cell r="E75" t="str">
            <v>(Proyectos e instrumentos con monitoreo y seguimiento / Total de instrumentos o proyectos vigentes que requieren seguimiento)*100</v>
          </cell>
          <cell r="F75">
            <v>100</v>
          </cell>
          <cell r="G75" t="str">
            <v xml:space="preserve">Variable </v>
          </cell>
          <cell r="H75" t="str">
            <v>Porcentual</v>
          </cell>
          <cell r="I75">
            <v>43525</v>
          </cell>
          <cell r="J75">
            <v>43830</v>
          </cell>
        </row>
        <row r="76">
          <cell r="A76">
            <v>85746</v>
          </cell>
          <cell r="B76" t="str">
            <v>GRUPO DE COOPERACIÓN INTERNACIONAL</v>
          </cell>
          <cell r="C76" t="str">
            <v>Realizar monitoreo y seguimiento de los proyectos e instrumentos suscritos con la comunidad internacional</v>
          </cell>
          <cell r="D76" t="str">
            <v>Nivel de seguimiento y monitoreo de los proyectos e instrumentos suscritos con la comunidad internacional</v>
          </cell>
          <cell r="E76" t="str">
            <v>(Proyectos e instrumentos con monitoreo y seguimiento / Total de instrumentos o proyectos vigentes que requieren seguimiento)*100</v>
          </cell>
          <cell r="F76">
            <v>100</v>
          </cell>
          <cell r="G76" t="str">
            <v xml:space="preserve">Variable </v>
          </cell>
          <cell r="H76" t="str">
            <v>Porcentual</v>
          </cell>
          <cell r="I76">
            <v>43525</v>
          </cell>
          <cell r="J76">
            <v>43830</v>
          </cell>
        </row>
        <row r="77">
          <cell r="A77">
            <v>85747</v>
          </cell>
          <cell r="B77" t="str">
            <v>GRUPO DE COOPERACIÓN INTERNACIONAL</v>
          </cell>
          <cell r="C77" t="str">
            <v>Gestionar actividades de incidencia internacional de la política de víctimas como una experiencia innovadora, transformadora y constructora de paz</v>
          </cell>
          <cell r="D77" t="str">
            <v>Escenarios estratégicos con la comunidad internacional con participación de la Unidad.</v>
          </cell>
          <cell r="E77" t="str">
            <v>Sumatoria de escenarios estratégicos con la comunidad internacional con participación de la Unidad.</v>
          </cell>
          <cell r="F77">
            <v>15</v>
          </cell>
          <cell r="G77" t="str">
            <v>Creciente</v>
          </cell>
          <cell r="H77" t="str">
            <v>Número</v>
          </cell>
          <cell r="I77">
            <v>43525</v>
          </cell>
          <cell r="J77">
            <v>43830</v>
          </cell>
        </row>
        <row r="78">
          <cell r="A78">
            <v>85748</v>
          </cell>
          <cell r="B78" t="str">
            <v>GRUPO DE COOPERACIÓN INTERNACIONAL</v>
          </cell>
          <cell r="C78" t="str">
            <v>Gestionar recursos de cooperación internacional para la atención y reparación integral a las víctimas</v>
          </cell>
          <cell r="D78" t="str">
            <v>Recursos obtenidos mediante la gestión, elaboración y suscripción de proyectos e iniciativas de cooperación internacional (millones de dólares).</v>
          </cell>
          <cell r="E78" t="str">
            <v>Sumatoria de recursos obtenidos mediante la gestión, elaboración y suscripción de proyectos e iniciativas de cooperación internacional (millones de dólares).</v>
          </cell>
          <cell r="F78">
            <v>5</v>
          </cell>
          <cell r="G78" t="str">
            <v>Creciente</v>
          </cell>
          <cell r="H78" t="str">
            <v>Número</v>
          </cell>
          <cell r="I78">
            <v>43525</v>
          </cell>
          <cell r="J78">
            <v>43830</v>
          </cell>
        </row>
        <row r="79">
          <cell r="A79">
            <v>85749</v>
          </cell>
          <cell r="B79" t="str">
            <v>GRUPO DE COOPERACIÓN INTERNACIONAL</v>
          </cell>
          <cell r="C79" t="str">
            <v>Presentar iniciativas y proyectos de asistencia y reparación integral a la sociedad y comunidad internacional para su gestión</v>
          </cell>
          <cell r="D79" t="str">
            <v>Proyectos e iniciativas presentados a la sociedad y comunidad internacional para su gestión</v>
          </cell>
          <cell r="E79" t="str">
            <v>Sumatoria de proyectos e iniciativas presentados a la sociedad y comunidad internacional para su gestión</v>
          </cell>
          <cell r="F79">
            <v>10</v>
          </cell>
          <cell r="G79" t="str">
            <v>Creciente</v>
          </cell>
          <cell r="H79" t="str">
            <v>Número</v>
          </cell>
          <cell r="I79">
            <v>43586</v>
          </cell>
          <cell r="J79">
            <v>43830</v>
          </cell>
        </row>
        <row r="80">
          <cell r="A80">
            <v>85750</v>
          </cell>
          <cell r="B80" t="str">
            <v>GRUPO DE COOPERACIÓN INTERNACIONAL</v>
          </cell>
          <cell r="C80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80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80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80">
            <v>100</v>
          </cell>
          <cell r="G80" t="str">
            <v xml:space="preserve">Variable </v>
          </cell>
          <cell r="H80" t="str">
            <v>Porcentual</v>
          </cell>
          <cell r="I80">
            <v>43525</v>
          </cell>
          <cell r="J80">
            <v>43830</v>
          </cell>
        </row>
        <row r="81">
          <cell r="A81">
            <v>85862</v>
          </cell>
          <cell r="B81" t="str">
            <v>GRUPO DE ATENCIÓN A VICTIMAS EN EL EXTERIOR</v>
          </cell>
          <cell r="C81" t="str">
            <v xml:space="preserve">Realizar brigadas en el exterior que permitan garantizar el acceso de las víctimas, en el marco de la Ley 1448 de 2011, a las medidas de asistencia, atención y reparación para las víctimas que a causa del conflicto armado tuvieron que abandonar el país. </v>
          </cell>
          <cell r="D81" t="str">
            <v>Jornadas realizadas</v>
          </cell>
          <cell r="E81" t="str">
            <v xml:space="preserve">Sumatoria de brigadas en el exterior que permitan  garantizar el acceso de las víctimas, en el marco de la Ley 1448 de 2011, a las medidas de asistencia, atención y reparación para las víctimas que a causa del conflicto armado tuvieron que abandonar el país. </v>
          </cell>
          <cell r="F81">
            <v>10</v>
          </cell>
          <cell r="G81" t="str">
            <v>Creciente</v>
          </cell>
          <cell r="H81" t="str">
            <v>Número</v>
          </cell>
          <cell r="I81">
            <v>43497</v>
          </cell>
          <cell r="J81">
            <v>43829</v>
          </cell>
        </row>
        <row r="82">
          <cell r="A82">
            <v>85870</v>
          </cell>
          <cell r="B82" t="str">
            <v>GRUPO DE ATENCIÓN A VICTIMAS EN EL EXTERIOR</v>
          </cell>
          <cell r="C82" t="str">
            <v>Caracterizar las victimas en el exterior con el objetivo de obtener información de manera directa que permita identificar las condiciones de victimización de esta población.</v>
          </cell>
          <cell r="D82" t="str">
            <v>victimas caracterizadas</v>
          </cell>
          <cell r="E82" t="str">
            <v>sumatoria de víctimas caracterizadas n el exterior con el objetivo de obtener información de manera directa que permita identificar las condiciones de victimización de esta población.</v>
          </cell>
          <cell r="F82">
            <v>1300</v>
          </cell>
          <cell r="G82" t="str">
            <v>Creciente</v>
          </cell>
          <cell r="H82" t="str">
            <v>Número</v>
          </cell>
          <cell r="I82">
            <v>43497</v>
          </cell>
          <cell r="J82">
            <v>43830</v>
          </cell>
        </row>
        <row r="83">
          <cell r="A83">
            <v>85883</v>
          </cell>
          <cell r="B83" t="str">
            <v>GRUPO DE ATENCIÓN A VICTIMAS EN EL EXTERIOR</v>
          </cell>
          <cell r="C83" t="str">
            <v xml:space="preserve">Realizar acompañamiento a los procesos de participación y solicitudes de retorno de víctimas que se encuentran en el exterior </v>
          </cell>
          <cell r="D83" t="str">
            <v>Víctimas en el exterior acompañadas</v>
          </cell>
          <cell r="E83" t="str">
            <v xml:space="preserve">Número de víctimas acompañadas/número de víctimas que solicitan acompañamiento </v>
          </cell>
          <cell r="F83">
            <v>100</v>
          </cell>
          <cell r="G83" t="str">
            <v xml:space="preserve">Variable </v>
          </cell>
          <cell r="H83" t="str">
            <v>Porcentual</v>
          </cell>
          <cell r="I83">
            <v>43497</v>
          </cell>
          <cell r="J83">
            <v>43830</v>
          </cell>
        </row>
        <row r="84">
          <cell r="A84">
            <v>85890</v>
          </cell>
          <cell r="B84" t="str">
            <v>GRUPO DE ATENCIÓN A VICTIMAS EN EL EXTERIOR</v>
          </cell>
          <cell r="C84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84" t="str">
            <v>Insumos completos y de fondo, requeridos por la OAJ y el Grupo de Servicio Ciudadano para dar cumplimiento a los procesos judiciales y a las solicitudes de la ciudadanía y de Órganos de Control remitidos en términos</v>
          </cell>
          <cell r="E84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84">
            <v>100</v>
          </cell>
          <cell r="G84" t="str">
            <v xml:space="preserve">Variable </v>
          </cell>
          <cell r="H84" t="str">
            <v>Porcentual</v>
          </cell>
          <cell r="I84">
            <v>43466</v>
          </cell>
          <cell r="J84">
            <v>43830</v>
          </cell>
        </row>
        <row r="85">
          <cell r="A85">
            <v>85957</v>
          </cell>
          <cell r="B85" t="str">
            <v>GRUPO DE CONTROL INTERNO DISCIPLINARIO</v>
          </cell>
          <cell r="C85" t="str">
            <v>Medir la gestión en las acciones disciplinarias vigentes</v>
          </cell>
          <cell r="D85" t="str">
            <v xml:space="preserve">Nivel de avance de las acciones  disciplinarias vigentes </v>
          </cell>
          <cell r="E85" t="str">
            <v xml:space="preserve">(Decisiones de fondo que terminan las actuaciones disciplinarias / (Total de las aperturas de indagación preliminar + las aperturas de investigación disciplinaria ))*100 </v>
          </cell>
          <cell r="F85">
            <v>50</v>
          </cell>
          <cell r="G85" t="str">
            <v>Creciente</v>
          </cell>
          <cell r="H85" t="str">
            <v>Porcentual</v>
          </cell>
          <cell r="I85">
            <v>43466</v>
          </cell>
          <cell r="J85">
            <v>43830</v>
          </cell>
        </row>
        <row r="86">
          <cell r="A86">
            <v>85958</v>
          </cell>
          <cell r="B86" t="str">
            <v>GRUPO DE CONTROL INTERNO DISCIPLINARIO</v>
          </cell>
          <cell r="C86" t="str">
            <v>Tramitar los requerimientos de la Procuraduría General de la Nación y Juzgados a nivel nacional originados en incumplimientos a fallos de tutela</v>
          </cell>
          <cell r="D86" t="str">
            <v>Acciones disciplinarias tramitadas originadas por incumplimientos a fallos de acciones de tutela.</v>
          </cell>
          <cell r="E86" t="str">
            <v>Acciones disciplinarias tramitadas originadas por incumplimientos a fallos de acciones de tutela / (Total del rezago del año 2018 de los requerimientos originados por incumplimiento a fallos de tutela + el total de lo recibido en el año 2019 por la misma causa) * 100</v>
          </cell>
          <cell r="F86">
            <v>90</v>
          </cell>
          <cell r="G86" t="str">
            <v>Creciente</v>
          </cell>
          <cell r="H86" t="str">
            <v>Porcentual</v>
          </cell>
          <cell r="I86">
            <v>43497</v>
          </cell>
          <cell r="J86">
            <v>43830</v>
          </cell>
        </row>
        <row r="87">
          <cell r="A87">
            <v>85959</v>
          </cell>
          <cell r="B87" t="str">
            <v>GRUPO DE CONTROL INTERNO DISCIPLINARIO</v>
          </cell>
          <cell r="C87" t="str">
            <v>Medir el conocimiento adquirido en las charlas de socialización y sensibilización realizadas en la entidad sobre los temas del Código Disciplinario Único.</v>
          </cell>
          <cell r="D87" t="str">
            <v xml:space="preserve">Conocimiento satisfactorio de los servidores públicos y contratistas de la Entidad sobre el Código Disciplinario Único. </v>
          </cell>
          <cell r="E87" t="str">
            <v>(Asistentes a la socialización sobre temas del Código Disciplinario Único que superaron la evaluación/ Total de asistentes a las charlas de socialización)*100</v>
          </cell>
          <cell r="F87">
            <v>70</v>
          </cell>
          <cell r="G87" t="str">
            <v>Creciente</v>
          </cell>
          <cell r="H87" t="str">
            <v>Porcentual</v>
          </cell>
          <cell r="I87">
            <v>43556</v>
          </cell>
          <cell r="J87">
            <v>43830</v>
          </cell>
        </row>
        <row r="88">
          <cell r="A88">
            <v>85960</v>
          </cell>
          <cell r="B88" t="str">
            <v>GRUPO DE CONTROL INTERNO DISCIPLINARIO</v>
          </cell>
          <cell r="C88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88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88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88">
            <v>100</v>
          </cell>
          <cell r="G88" t="str">
            <v>Creciente</v>
          </cell>
          <cell r="H88" t="str">
            <v>Porcentual</v>
          </cell>
          <cell r="I88">
            <v>43466</v>
          </cell>
          <cell r="J88">
            <v>43830</v>
          </cell>
        </row>
        <row r="89">
          <cell r="A89">
            <v>85961</v>
          </cell>
          <cell r="B89" t="str">
            <v>SECRETARIA GENERAL</v>
          </cell>
          <cell r="C89" t="str">
            <v>Realizar alertas de seguimiento al cumplimiento del plan anual de adquisiciones</v>
          </cell>
          <cell r="D89" t="str">
            <v>Alertas de seguimiento al cumplimiento del plan anual de adquisiciones realizadas</v>
          </cell>
          <cell r="E89" t="str">
            <v>(Número de alertas de seguimiento al cumplimiento del plan anual de adquisiciones realizadas / Total de alertas de seguimiento al cumplimiento del plan anual de adquisiciones requeridas) * 100</v>
          </cell>
          <cell r="F89">
            <v>100</v>
          </cell>
          <cell r="G89" t="str">
            <v xml:space="preserve">Variable </v>
          </cell>
          <cell r="H89" t="str">
            <v>Porcentual</v>
          </cell>
          <cell r="I89">
            <v>43511</v>
          </cell>
          <cell r="J89">
            <v>43784</v>
          </cell>
        </row>
        <row r="90">
          <cell r="A90">
            <v>85962</v>
          </cell>
          <cell r="B90" t="str">
            <v>SECRETARIA GENERAL</v>
          </cell>
          <cell r="C90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90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90" t="str">
            <v>(Número de insumos remitidos en terminos a la OAJ y al grupo de Servicio al Ciudadano para dar cumplimiento a los procesos judiciales, las solicitudes de la ciudadanía y Órganos de Control   / Total de  insumos requeridos  por la OAJ y al grupo de Servicio al Ciudadano  para dar cumplimiento a los procesos judiciales, las solicitudes de la ciudadanía y Órganos de Control)*100</v>
          </cell>
          <cell r="F90">
            <v>100</v>
          </cell>
          <cell r="G90" t="str">
            <v xml:space="preserve">Variable </v>
          </cell>
          <cell r="H90" t="str">
            <v>Porcentual</v>
          </cell>
          <cell r="I90">
            <v>43466</v>
          </cell>
          <cell r="J90">
            <v>43830</v>
          </cell>
        </row>
        <row r="91">
          <cell r="A91">
            <v>85963</v>
          </cell>
          <cell r="B91" t="str">
            <v>SUBDIRECCION DE ASISTENCIA Y ATENCION HUMANITARIA</v>
          </cell>
          <cell r="C91" t="str">
            <v>Realizar la entrega de atención humanitaria a comunidades étnicas</v>
          </cell>
          <cell r="D91" t="str">
            <v>Porcentaje de hogares víctimas pertenecientes a grupos étnicos que reciben atención humanitaria de emergencia</v>
          </cell>
          <cell r="E91" t="str">
            <v>(Número de hogares víctimas pertenecientes a grupos étnicos con atención humanitaria programada/numero de hogares etnicos con solicitudes de atención humanitaria viables)*100</v>
          </cell>
          <cell r="F91">
            <v>100</v>
          </cell>
          <cell r="G91" t="str">
            <v xml:space="preserve">Variable </v>
          </cell>
          <cell r="H91" t="str">
            <v>Porcentual</v>
          </cell>
          <cell r="I91">
            <v>43497</v>
          </cell>
          <cell r="J91">
            <v>43830</v>
          </cell>
        </row>
        <row r="92">
          <cell r="A92">
            <v>85964</v>
          </cell>
          <cell r="B92" t="str">
            <v>SUBDIRECCION DE ASISTENCIA Y ATENCION HUMANITARIA</v>
          </cell>
          <cell r="C92" t="str">
            <v>Realizar acompañamiento a hogares subsidiados en asistencia funeraria en los procesos de entrega de cuerpos o restos óseos</v>
          </cell>
          <cell r="D92" t="str">
            <v>Hogares subsidiados en asistencia funeraria</v>
          </cell>
          <cell r="E92" t="str">
            <v>Sumatoria de los hogares que participan en los acompañamientos a diligencias de entrega de cuerpos y restos apoyados por la Unidad</v>
          </cell>
          <cell r="F92">
            <v>700</v>
          </cell>
          <cell r="G92" t="str">
            <v>Creciente</v>
          </cell>
          <cell r="H92" t="str">
            <v>Número</v>
          </cell>
          <cell r="I92">
            <v>43466</v>
          </cell>
          <cell r="J92">
            <v>43830</v>
          </cell>
        </row>
        <row r="93">
          <cell r="A93">
            <v>85965</v>
          </cell>
          <cell r="B93" t="str">
            <v>SUBDIRECCION DE ASISTENCIA Y ATENCION HUMANITARIA</v>
          </cell>
          <cell r="C93" t="str">
            <v>Tramitar solicitudes a través del canal telefónico y Virtual de la Unidad</v>
          </cell>
          <cell r="D93" t="str">
            <v xml:space="preserve">Solicitudes atendidas por canal telefónico y virtual
</v>
          </cell>
          <cell r="E93" t="str">
            <v xml:space="preserve">Sumatoria de las solicitudes tramitadas a través del canal telefónico y Virtual de la Unidad
</v>
          </cell>
          <cell r="F93">
            <v>6916297</v>
          </cell>
          <cell r="G93" t="str">
            <v>Creciente</v>
          </cell>
          <cell r="H93" t="str">
            <v>Número</v>
          </cell>
          <cell r="I93">
            <v>43466</v>
          </cell>
          <cell r="J93">
            <v>43830</v>
          </cell>
        </row>
        <row r="94">
          <cell r="A94">
            <v>85966</v>
          </cell>
          <cell r="B94" t="str">
            <v>SUBDIRECCION DE ASISTENCIA Y ATENCION HUMANITARIA</v>
          </cell>
          <cell r="C94" t="str">
            <v xml:space="preserve">Atender las solicitudes de la población por el canal escrito
</v>
          </cell>
          <cell r="D94" t="str">
            <v xml:space="preserve">Solicitudes atendidas por canal escrito
</v>
          </cell>
          <cell r="E94" t="str">
            <v xml:space="preserve">Sumatoria de solicitudes presentadas por las víctimas que deben ser respondidas de forma escrita.
</v>
          </cell>
          <cell r="F94">
            <v>1703488</v>
          </cell>
          <cell r="G94" t="str">
            <v>Creciente</v>
          </cell>
          <cell r="H94" t="str">
            <v>Número</v>
          </cell>
          <cell r="I94">
            <v>43466</v>
          </cell>
          <cell r="J94">
            <v>43830</v>
          </cell>
        </row>
        <row r="95">
          <cell r="A95">
            <v>85968</v>
          </cell>
          <cell r="B95" t="str">
            <v>SUBDIRECCION DE ASISTENCIA Y ATENCION HUMANITARIA</v>
          </cell>
          <cell r="C95" t="str">
            <v xml:space="preserve">Caracterizar a la población víctima a través de la formulación de planes de asistencia 
</v>
          </cell>
          <cell r="D95" t="str">
            <v xml:space="preserve">Hogares con plan de asistencia formulado
</v>
          </cell>
          <cell r="E95" t="str">
            <v xml:space="preserve">Sumatoria de hogares con planes de asistencia  formulados
</v>
          </cell>
          <cell r="F95">
            <v>690000</v>
          </cell>
          <cell r="G95" t="str">
            <v>Creciente</v>
          </cell>
          <cell r="H95" t="str">
            <v>Número</v>
          </cell>
          <cell r="I95">
            <v>43466</v>
          </cell>
          <cell r="J95">
            <v>43830</v>
          </cell>
        </row>
        <row r="96">
          <cell r="A96">
            <v>85969</v>
          </cell>
          <cell r="B96" t="str">
            <v>SUBDIRECCION DE ASISTENCIA Y ATENCION HUMANITARIA</v>
          </cell>
          <cell r="C96" t="str">
            <v xml:space="preserve">Brindar respuesta en términos a los derechos de petición .
</v>
          </cell>
          <cell r="D96" t="str">
            <v xml:space="preserve">Derechos de petición contestados en términos que cuentan con insumo
</v>
          </cell>
          <cell r="E96" t="str">
            <v xml:space="preserve">(Número de Derechos de petición en términos que cuentan con insumo / Total de Derechos de petición contestados)*100
</v>
          </cell>
          <cell r="F96">
            <v>90</v>
          </cell>
          <cell r="G96" t="str">
            <v xml:space="preserve">Variable </v>
          </cell>
          <cell r="H96" t="str">
            <v>Porcentual</v>
          </cell>
          <cell r="I96">
            <v>43497</v>
          </cell>
          <cell r="J96">
            <v>43830</v>
          </cell>
        </row>
        <row r="97">
          <cell r="A97">
            <v>85971</v>
          </cell>
          <cell r="B97" t="str">
            <v>SUBDIRECCION DE ASISTENCIA Y ATENCION HUMANITARIA</v>
          </cell>
          <cell r="C97" t="str">
            <v xml:space="preserve">Realizar las notificaciones de actos administrativos que se encuentran fuera de términos
</v>
          </cell>
          <cell r="D97" t="str">
            <v xml:space="preserve">Actos administrativos notificados que se encuentran fuera de términos.
</v>
          </cell>
          <cell r="E97" t="str">
            <v xml:space="preserve">(Número de actos administrativos fuera de términos notificados/ Total de actos administrativos fuera de términos)*100
</v>
          </cell>
          <cell r="F97">
            <v>90</v>
          </cell>
          <cell r="G97" t="str">
            <v xml:space="preserve">Variable </v>
          </cell>
          <cell r="H97" t="str">
            <v>Porcentual</v>
          </cell>
          <cell r="I97">
            <v>43497</v>
          </cell>
          <cell r="J97">
            <v>43830</v>
          </cell>
        </row>
        <row r="98">
          <cell r="A98">
            <v>85972</v>
          </cell>
          <cell r="B98" t="str">
            <v>SUBDIRECCION DE ASISTENCIA Y ATENCION HUMANITARIA</v>
          </cell>
          <cell r="C98" t="str">
            <v xml:space="preserve">Realizar las notificaciones de Actos Administrativos en términos
</v>
          </cell>
          <cell r="D98" t="str">
            <v xml:space="preserve">Actos administrativos notificados en términos
</v>
          </cell>
          <cell r="E98" t="str">
            <v xml:space="preserve">(Número de actos administrativos notificados en términos / Total de actos administrativos notificados)*100
</v>
          </cell>
          <cell r="F98">
            <v>80</v>
          </cell>
          <cell r="G98" t="str">
            <v xml:space="preserve">Variable </v>
          </cell>
          <cell r="H98" t="str">
            <v>Porcentual</v>
          </cell>
          <cell r="I98">
            <v>43497</v>
          </cell>
          <cell r="J98">
            <v>43830</v>
          </cell>
        </row>
        <row r="99">
          <cell r="A99">
            <v>85973</v>
          </cell>
          <cell r="B99" t="str">
            <v>SUBDIRECCION DE ASISTENCIA Y ATENCION HUMANITARIA</v>
          </cell>
          <cell r="C99" t="str">
            <v>Revisar la calidad de las respuestas emitidas de una muestra seleccionada.</v>
          </cell>
          <cell r="D99" t="str">
            <v xml:space="preserve">Nivel de calidad en las respuestas de los requerimientos tramitados.
</v>
          </cell>
          <cell r="E99" t="str">
            <v xml:space="preserve">(Muestra de requerimientos seleccionados Derechos de petición evaluados con calidad satisfactoria / Muestra de requerimientos seleccionados de   Derechos de petición para ser evaluados) * 100
</v>
          </cell>
          <cell r="F99">
            <v>95</v>
          </cell>
          <cell r="G99" t="str">
            <v xml:space="preserve">Variable </v>
          </cell>
          <cell r="H99" t="str">
            <v>Porcentual</v>
          </cell>
          <cell r="I99">
            <v>43525</v>
          </cell>
          <cell r="J99">
            <v>43830</v>
          </cell>
        </row>
        <row r="100">
          <cell r="A100">
            <v>85978</v>
          </cell>
          <cell r="B100" t="str">
            <v>GRUPO DE ENFOQUES DIFERENCIALES</v>
          </cell>
          <cell r="C100" t="str">
            <v>Realizar asistencia técnica y acompañamiento en la elaboración de respuestas y/o informes de seguimiento a la política pública solicitados</v>
          </cell>
          <cell r="D100" t="str">
            <v>Elaboración de respuestas y/o informes de seguimiento de la política pública con asistencia técnica y acompañamiento solicitados</v>
          </cell>
          <cell r="E100" t="str">
            <v>(Número de informes de seguimiento de la política pública realizados /total de respuestas solicitadas) *100</v>
          </cell>
          <cell r="F100">
            <v>100</v>
          </cell>
          <cell r="G100" t="str">
            <v xml:space="preserve">Variable </v>
          </cell>
          <cell r="H100" t="str">
            <v>Porcentual</v>
          </cell>
          <cell r="I100">
            <v>43525</v>
          </cell>
          <cell r="J100">
            <v>43830</v>
          </cell>
        </row>
        <row r="101">
          <cell r="A101">
            <v>85979</v>
          </cell>
          <cell r="B101" t="str">
            <v>GRUPO DE ENFOQUES DIFERENCIALES</v>
          </cell>
          <cell r="C101" t="str">
            <v>Asesorar técnicamente la implementación de acciones para visibilizar los derechos de sujetos de especial protección</v>
          </cell>
          <cell r="D101" t="str">
            <v>Conmemoraciones y espacios de formación que visibilicen el enfoque diferencial realizadas</v>
          </cell>
          <cell r="E101" t="str">
            <v>Sumatoria de eventos de conmemoración y formación realizados para la visibilización de los enfoques diferenciales</v>
          </cell>
          <cell r="F101">
            <v>20</v>
          </cell>
          <cell r="G101" t="str">
            <v>Creciente</v>
          </cell>
          <cell r="H101" t="str">
            <v>Número</v>
          </cell>
          <cell r="I101">
            <v>43556</v>
          </cell>
          <cell r="J101">
            <v>43830</v>
          </cell>
        </row>
        <row r="102">
          <cell r="A102">
            <v>85980</v>
          </cell>
          <cell r="B102" t="str">
            <v>SUBDIRECCION DE ASISTENCIA Y ATENCION HUMANITARIA</v>
          </cell>
          <cell r="C102" t="str">
            <v xml:space="preserve">Tramitar solicitudes a través de los diferentes canales de orientación y comunicación con los que cuenta la Unidad 
</v>
          </cell>
          <cell r="D102" t="str">
            <v xml:space="preserve">Solicitudes tramitadas 
</v>
          </cell>
          <cell r="E102" t="str">
            <v xml:space="preserve">Sumatoria de solicitudes tramitadas a través de los diferentes canales de orientación y comunicación con los que cuenta la Unidad 
</v>
          </cell>
          <cell r="F102">
            <v>1382218</v>
          </cell>
          <cell r="G102" t="str">
            <v>Creciente</v>
          </cell>
          <cell r="H102" t="str">
            <v>Número</v>
          </cell>
          <cell r="I102">
            <v>43466</v>
          </cell>
          <cell r="J102">
            <v>43830</v>
          </cell>
        </row>
        <row r="103">
          <cell r="A103">
            <v>85981</v>
          </cell>
          <cell r="B103" t="str">
            <v>SUBDIRECCION DE ASISTENCIA Y ATENCION HUMANITARIA</v>
          </cell>
          <cell r="C103" t="str">
            <v xml:space="preserve">Tramitar solicitudes en jornadas de atención móvil de orientación y comunicación a las víctimas 
</v>
          </cell>
          <cell r="D103" t="str">
            <v xml:space="preserve">Solicitudes tramitadas en jornadas de atención móviles
</v>
          </cell>
          <cell r="E103" t="str">
            <v xml:space="preserve">Sumatoria de solicitudes tramitadas en jornadas de atención movil de orientación y comunicación a las víctimas 
</v>
          </cell>
          <cell r="F103">
            <v>218686</v>
          </cell>
          <cell r="G103" t="str">
            <v>Creciente</v>
          </cell>
          <cell r="H103" t="str">
            <v>Número</v>
          </cell>
          <cell r="I103">
            <v>43466</v>
          </cell>
          <cell r="J103">
            <v>43830</v>
          </cell>
        </row>
        <row r="104">
          <cell r="A104">
            <v>85982</v>
          </cell>
          <cell r="B104" t="str">
            <v>GRUPO DE ENFOQUES DIFERENCIALES</v>
          </cell>
          <cell r="C104" t="str">
            <v>Realizar asistencia técnica en la incorporación de los enfoques diferenciales la política pública en espacios interinstitucionales.</v>
          </cell>
          <cell r="D104" t="str">
            <v>Asistencia técnica en los espacios interinstitucionales realizada.</v>
          </cell>
          <cell r="E104" t="str">
            <v>(Número de asistencias técnicas en la incorporación de los enfoques diferenciales en la política pública en espacios interinstitucionales realizadas / Total de asistencias técnicas en la incorporación de los enfoques diferenciales en la política pública en espacios interinstitucionales requeridas) *100</v>
          </cell>
          <cell r="F104">
            <v>100</v>
          </cell>
          <cell r="G104" t="str">
            <v xml:space="preserve">Variable </v>
          </cell>
          <cell r="H104" t="str">
            <v>Porcentual</v>
          </cell>
          <cell r="I104">
            <v>43556</v>
          </cell>
          <cell r="J104">
            <v>43830</v>
          </cell>
        </row>
        <row r="105">
          <cell r="A105">
            <v>85983</v>
          </cell>
          <cell r="B105" t="str">
            <v>SUBDIRECCION DE ASISTENCIA Y ATENCION HUMANITARIA</v>
          </cell>
          <cell r="C105" t="str">
            <v xml:space="preserve">Tramitar solicitudes a través de centros regionales y puntos de atención en donde la Unidad hace presencia
</v>
          </cell>
          <cell r="D105" t="str">
            <v xml:space="preserve">Solicitudes atendidas por canal presencial
</v>
          </cell>
          <cell r="E105" t="str">
            <v xml:space="preserve">Sumatoria de solicitudes tramitadas a través de centros regionales y puntos de atención en donde la Unidad hace presencia
</v>
          </cell>
          <cell r="F105">
            <v>4983714</v>
          </cell>
          <cell r="G105" t="str">
            <v>Creciente</v>
          </cell>
          <cell r="H105" t="str">
            <v>Número</v>
          </cell>
          <cell r="I105">
            <v>43466</v>
          </cell>
          <cell r="J105">
            <v>43830</v>
          </cell>
        </row>
        <row r="106">
          <cell r="A106">
            <v>85984</v>
          </cell>
          <cell r="B106" t="str">
            <v>SUBDIRECCION DE ASISTENCIA Y ATENCION HUMANITARIA</v>
          </cell>
          <cell r="C106" t="str">
            <v xml:space="preserve">Implementar estrategia de fortalecimiento institucional de servicio al ciudadano y mejoramiento de los canales de atención
</v>
          </cell>
          <cell r="D106" t="str">
            <v xml:space="preserve">Estrategia de fortalecimiento institucional de servicio al ciudadano y mejoramiento de los canales de atención implementada
</v>
          </cell>
          <cell r="E106" t="str">
            <v xml:space="preserve">(Sumatoria de acciones realizadas dentro de la estrategia de fortalecimiento institucional de servicio al ciudadano y mejoramiento de los canales de atención /Total de acciones programadas dentro de la estrategia de fortalecimiento institucional de servicio al ciudadano y mejoramiento de los canales de atención)*100
</v>
          </cell>
          <cell r="F106">
            <v>100</v>
          </cell>
          <cell r="G106" t="str">
            <v xml:space="preserve">Variable </v>
          </cell>
          <cell r="H106" t="str">
            <v>Porcentual</v>
          </cell>
          <cell r="I106">
            <v>43617</v>
          </cell>
          <cell r="J106">
            <v>43830</v>
          </cell>
        </row>
        <row r="107">
          <cell r="A107">
            <v>85985</v>
          </cell>
          <cell r="B107" t="str">
            <v>SUBDIRECCION DE ASISTENCIA Y ATENCION HUMANITARIA</v>
          </cell>
          <cell r="C107" t="str">
            <v xml:space="preserve">Realizar socialización con los funcionarios y contratistas de los lineamientos establecidos por la Unidad para la atención al ciudadano.
</v>
          </cell>
          <cell r="D107" t="str">
            <v xml:space="preserve">Socialización con los funcionarios y contratistas de los lineamientos establecidos por la Unidad para la atención al ciudadano realizados
</v>
          </cell>
          <cell r="E107" t="str">
            <v xml:space="preserve">Sumatoria de socializaciones realizadas
</v>
          </cell>
          <cell r="F107">
            <v>2</v>
          </cell>
          <cell r="G107" t="str">
            <v>Creciente</v>
          </cell>
          <cell r="H107" t="str">
            <v>Número</v>
          </cell>
          <cell r="I107">
            <v>43525</v>
          </cell>
          <cell r="J107">
            <v>43769</v>
          </cell>
        </row>
        <row r="108">
          <cell r="A108">
            <v>85987</v>
          </cell>
          <cell r="B108" t="str">
            <v>GRUPO DE ENFOQUES DIFERENCIALES</v>
          </cell>
          <cell r="C108" t="str">
            <v>Realizar asistencia técnica a la Dirección Reparación en la incorporación de los enfoques diferenciales.</v>
          </cell>
          <cell r="D108" t="str">
            <v>Asistencia técnica a la Dirección de Reparación para la incorporación de los enfoques diferenciales realizada.</v>
          </cell>
          <cell r="E108" t="str">
            <v>(Número de asistencias técnicas a la Dirección de Reparación en la incorporación de los enfoques diferenciales realizada/ Total de asistencias técnicas a la Dirección de Reparación en la incorporación de los enfoques diferenciales en las necesidades identificadas) *100</v>
          </cell>
          <cell r="F108">
            <v>100</v>
          </cell>
          <cell r="G108" t="str">
            <v>Creciente</v>
          </cell>
          <cell r="H108" t="str">
            <v>Porcentual</v>
          </cell>
          <cell r="I108">
            <v>43556</v>
          </cell>
          <cell r="J108">
            <v>43830</v>
          </cell>
        </row>
        <row r="109">
          <cell r="A109">
            <v>85988</v>
          </cell>
          <cell r="B109" t="str">
            <v>GRUPO DE ENFOQUES DIFERENCIALES</v>
          </cell>
          <cell r="C109" t="str">
            <v>Brindar lineamientos técnicos para la implementación de la política pública de víctimas a las entidades del SNARIV</v>
          </cell>
          <cell r="D109" t="str">
            <v>Documentos con lineamientos técnicos realizados</v>
          </cell>
          <cell r="E109" t="str">
            <v xml:space="preserve">Sumatoria de documentos de lineamientos técnicos construidos  </v>
          </cell>
          <cell r="F109">
            <v>100</v>
          </cell>
          <cell r="G109" t="str">
            <v xml:space="preserve">Variable </v>
          </cell>
          <cell r="H109" t="str">
            <v>Porcentual</v>
          </cell>
          <cell r="I109">
            <v>43617</v>
          </cell>
          <cell r="J109">
            <v>43830</v>
          </cell>
        </row>
        <row r="110">
          <cell r="A110">
            <v>85990</v>
          </cell>
          <cell r="B110" t="str">
            <v>GRUPO DE ENFOQUES DIFERENCIALES</v>
          </cell>
          <cell r="C110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110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110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110">
            <v>100</v>
          </cell>
          <cell r="G110" t="str">
            <v xml:space="preserve">Variable </v>
          </cell>
          <cell r="H110" t="str">
            <v>Porcentual</v>
          </cell>
          <cell r="I110">
            <v>43466</v>
          </cell>
          <cell r="J110">
            <v>43830</v>
          </cell>
        </row>
        <row r="111">
          <cell r="A111">
            <v>85991</v>
          </cell>
          <cell r="B111" t="str">
            <v>DIRECCION GENERAL</v>
          </cell>
          <cell r="C111" t="str">
            <v>Participar en espacios culturales que vinculen a la sociedad en general con el proceso de reparación a las víctimas</v>
          </cell>
          <cell r="D111" t="str">
            <v>Espacios culturales con participación de la Unidad que vinculen a la sociedad en general con el proceso de reparación a las víctimas</v>
          </cell>
          <cell r="E111" t="str">
            <v>(Número de espacios culturales realizados/total espacios culturales programados)*100</v>
          </cell>
          <cell r="F111">
            <v>100</v>
          </cell>
          <cell r="G111" t="str">
            <v xml:space="preserve">Variable </v>
          </cell>
          <cell r="H111" t="str">
            <v>Porcentual</v>
          </cell>
          <cell r="I111">
            <v>43556</v>
          </cell>
          <cell r="J111">
            <v>43830</v>
          </cell>
        </row>
        <row r="112">
          <cell r="A112">
            <v>85993</v>
          </cell>
          <cell r="B112" t="str">
            <v>SUBDIRECCION DE REPARACION COLECTIVA</v>
          </cell>
          <cell r="C112" t="str">
            <v>Fortalecer planes colectivos nacionales de sujetos constituidos en grupos, organizaciones, incluidas las organizaciones de mujeres, gremios económicos, partidos y movimientos políticos.</v>
          </cell>
          <cell r="D112" t="str">
            <v>Planes nacionales de reparación colectiva fortalecidos</v>
          </cell>
          <cell r="E112" t="str">
            <v>Sumatoria Planes nacionales de reparación colectiva fortalecidos</v>
          </cell>
          <cell r="F112">
            <v>7</v>
          </cell>
          <cell r="G112" t="str">
            <v>Creciente</v>
          </cell>
          <cell r="H112" t="str">
            <v>Número</v>
          </cell>
          <cell r="I112">
            <v>43617</v>
          </cell>
          <cell r="J112">
            <v>43830</v>
          </cell>
        </row>
        <row r="113">
          <cell r="A113">
            <v>86004</v>
          </cell>
          <cell r="B113" t="str">
            <v>SUBDIRECCION RED NACIONAL DE INFORMACION</v>
          </cell>
          <cell r="C113" t="str">
            <v>Implementar los componentes de información asociados al inventario de activos de información de la SRNI</v>
          </cell>
          <cell r="D113" t="str">
            <v>Componentes de Información asociados al inventario de activos de información de la SRNI implementados</v>
          </cell>
          <cell r="E113" t="str">
            <v>(Número de Componentes de Información asociados al inventario de activos de información de la SRNI implementados/ Total de componentes de Información asociados al inventario de activos de información de la SRNI implementados requridos)*100</v>
          </cell>
          <cell r="F113">
            <v>100</v>
          </cell>
          <cell r="G113" t="str">
            <v>Creciente</v>
          </cell>
          <cell r="H113" t="str">
            <v>Porcentual</v>
          </cell>
          <cell r="I113">
            <v>43556</v>
          </cell>
          <cell r="J113">
            <v>43830</v>
          </cell>
        </row>
        <row r="114">
          <cell r="A114">
            <v>86005</v>
          </cell>
          <cell r="B114" t="str">
            <v>GRUPO DE RETORNOS Y REUBICACIONES</v>
          </cell>
          <cell r="C114" t="str">
            <v>Formular planes de retorno y reubicación</v>
          </cell>
          <cell r="D114" t="str">
            <v>Planes formulados de retorno y reubicación</v>
          </cell>
          <cell r="E114" t="str">
            <v>Número de planes de retorno o reubicación formulados</v>
          </cell>
          <cell r="F114">
            <v>40</v>
          </cell>
          <cell r="G114" t="str">
            <v>Creciente</v>
          </cell>
          <cell r="H114" t="str">
            <v>Número</v>
          </cell>
          <cell r="I114">
            <v>43646</v>
          </cell>
          <cell r="J114">
            <v>43830</v>
          </cell>
        </row>
        <row r="115">
          <cell r="A115">
            <v>86006</v>
          </cell>
          <cell r="B115" t="str">
            <v>DIRECCION GENERAL</v>
          </cell>
          <cell r="C115" t="str">
            <v>Realizar seguimiento a la implementación de la estrategia de riesgos, crisis y comunicaciones estratégicas</v>
          </cell>
          <cell r="D115" t="str">
            <v>Seguimiento a la estrategia de riesgos, crisis  y comunicaciones estratégicas implementada.</v>
          </cell>
          <cell r="E115" t="str">
            <v>Sumatoria de seguimientos a la estrategia de riesgos, crisis  y comunicaciones estratégicas implementada.</v>
          </cell>
          <cell r="F115">
            <v>4</v>
          </cell>
          <cell r="G115" t="str">
            <v>Creciente</v>
          </cell>
          <cell r="H115" t="str">
            <v>Número</v>
          </cell>
          <cell r="I115">
            <v>43466</v>
          </cell>
          <cell r="J115">
            <v>43830</v>
          </cell>
        </row>
        <row r="116">
          <cell r="A116">
            <v>86007</v>
          </cell>
          <cell r="B116" t="str">
            <v>DIRECCION GENERAL</v>
          </cell>
          <cell r="C116" t="str">
            <v>Conmemorar las fechas representativas para las víctimas a nivel nacional</v>
          </cell>
          <cell r="D116" t="str">
            <v>Conmemoración de fechas representativas para las víctimas a nivel nacional</v>
          </cell>
          <cell r="E116" t="str">
            <v>Sumatoria de fechas representativas para las víctimas a nivel nacional conmemoradas</v>
          </cell>
          <cell r="F116">
            <v>5</v>
          </cell>
          <cell r="G116" t="str">
            <v>Creciente</v>
          </cell>
          <cell r="H116" t="str">
            <v>Número</v>
          </cell>
          <cell r="I116">
            <v>43556</v>
          </cell>
          <cell r="J116">
            <v>43830</v>
          </cell>
        </row>
        <row r="117">
          <cell r="A117">
            <v>86008</v>
          </cell>
          <cell r="B117" t="str">
            <v>DIRECCION GENERAL</v>
          </cell>
          <cell r="C117" t="str">
            <v>Formular estrategia de rendición de cuentas</v>
          </cell>
          <cell r="D117" t="str">
            <v>Estrategia de rendición de cuentas formulada</v>
          </cell>
          <cell r="E117" t="str">
            <v>Documento estrategia de rendición de cuentas formulado</v>
          </cell>
          <cell r="F117">
            <v>1</v>
          </cell>
          <cell r="G117" t="str">
            <v>Creciente</v>
          </cell>
          <cell r="H117" t="str">
            <v>Número</v>
          </cell>
          <cell r="I117">
            <v>43497</v>
          </cell>
          <cell r="J117">
            <v>43830</v>
          </cell>
        </row>
        <row r="118">
          <cell r="A118">
            <v>86010</v>
          </cell>
          <cell r="B118" t="str">
            <v>SUBDIRECCION RED NACIONAL DE INFORMACION</v>
          </cell>
          <cell r="C118" t="str">
            <v>Generar información acerca del perfil sociolaboral de las víctimas, para brindar insumos que permitan una adecuada orientación, focalización y priorización de la oferta de planes y programas de generación de ingresos</v>
          </cell>
          <cell r="D118" t="str">
            <v>Reporte de perfiles sociolaborales</v>
          </cell>
          <cell r="E118" t="str">
            <v>Número de reportes de perfiles sociolaborales realizados.</v>
          </cell>
          <cell r="F118">
            <v>2</v>
          </cell>
          <cell r="G118" t="str">
            <v>Creciente</v>
          </cell>
          <cell r="H118" t="str">
            <v>Número</v>
          </cell>
          <cell r="I118">
            <v>43617</v>
          </cell>
          <cell r="J118">
            <v>43830</v>
          </cell>
        </row>
        <row r="119">
          <cell r="A119">
            <v>86011</v>
          </cell>
          <cell r="B119" t="str">
            <v>SUBDIRECCION RED NACIONAL DE INFORMACION</v>
          </cell>
          <cell r="C119" t="str">
            <v xml:space="preserve">Realizar la medición de los indicadores de Goce Efectivo de Derechos e Índice de Riesgo de Victimización IRV que permita priorizar la Atención y Reparación a las Víctimas </v>
          </cell>
          <cell r="D119" t="str">
            <v xml:space="preserve">Mediciones de los indicadores de Goce Efectivo de Derechos, e Índice de Riesgo de Victimización IRV Realizadas </v>
          </cell>
          <cell r="E119" t="str">
            <v xml:space="preserve">Número de mediciones de los indicadores de Goce Efectivo de Derechos e Índice de Riesgo de Victimización IRV realizadas. </v>
          </cell>
          <cell r="F119">
            <v>2</v>
          </cell>
          <cell r="G119" t="str">
            <v>Creciente</v>
          </cell>
          <cell r="H119" t="str">
            <v>Número</v>
          </cell>
          <cell r="I119">
            <v>43678</v>
          </cell>
          <cell r="J119">
            <v>43769</v>
          </cell>
        </row>
        <row r="120">
          <cell r="A120">
            <v>86012</v>
          </cell>
          <cell r="B120" t="str">
            <v>DIRECCION GENERAL</v>
          </cell>
          <cell r="C120" t="str">
            <v>Aplicar encuesta por canal virtual, para identificar los temas de interés que deben ser tratados en la audiencia pública de rendicion de cuentas.</v>
          </cell>
          <cell r="D120" t="str">
            <v>Encuesta por canal virtual, para identificar los temas de interés que deben ser tratados en la audiencia pública de rendición de cuentas aplicada</v>
          </cell>
          <cell r="E120" t="str">
            <v>Encuesta aplicada</v>
          </cell>
          <cell r="F120">
            <v>1</v>
          </cell>
          <cell r="G120" t="str">
            <v>Creciente</v>
          </cell>
          <cell r="H120" t="str">
            <v>Número</v>
          </cell>
          <cell r="I120">
            <v>43525</v>
          </cell>
          <cell r="J120">
            <v>43585</v>
          </cell>
        </row>
        <row r="121">
          <cell r="A121">
            <v>86013</v>
          </cell>
          <cell r="B121" t="str">
            <v>SUBDIRECCION RED NACIONAL DE INFORMACION</v>
          </cell>
          <cell r="C121" t="str">
            <v>Consolidar el plan de mejoramiento nacional POSI, siguiendo los lineamientos definidos en el  articulo 2.2.3.4 y 2.2.3.5 del decreto 1084 de 2015.</v>
          </cell>
          <cell r="D121" t="str">
            <v>Plan de mejoramiento Nacional consolidado y aprobado por el Subcomité de Sistemas de Información</v>
          </cell>
          <cell r="E121" t="str">
            <v>Número de Planes de mejoramiento nacional  consolidados y aprobados por el Subcomité de Sistemas de Información</v>
          </cell>
          <cell r="F121">
            <v>1</v>
          </cell>
          <cell r="G121" t="str">
            <v>Creciente</v>
          </cell>
          <cell r="H121" t="str">
            <v>Número</v>
          </cell>
          <cell r="I121">
            <v>43647</v>
          </cell>
          <cell r="J121">
            <v>43677</v>
          </cell>
        </row>
        <row r="122">
          <cell r="A122">
            <v>86014</v>
          </cell>
          <cell r="B122" t="str">
            <v>SUBDIRECCION RED NACIONAL DE INFORMACION</v>
          </cell>
          <cell r="C122" t="str">
            <v>Realizar la caracterización para la población víctima de la violencia</v>
          </cell>
          <cell r="D122" t="str">
            <v>Víctimas caracterizadas</v>
          </cell>
          <cell r="E122" t="str">
            <v>Sumatoria de personas caracterizadas como parte de los servicios de caracterización de población víctima de la violencia.</v>
          </cell>
          <cell r="F122">
            <v>750000</v>
          </cell>
          <cell r="G122" t="str">
            <v>Creciente</v>
          </cell>
          <cell r="H122" t="str">
            <v>Número</v>
          </cell>
          <cell r="I122">
            <v>43525</v>
          </cell>
          <cell r="J122">
            <v>43830</v>
          </cell>
        </row>
        <row r="123">
          <cell r="A123">
            <v>86015</v>
          </cell>
          <cell r="B123" t="str">
            <v>OFICINA ASESORA DE COMUNICACIONES</v>
          </cell>
          <cell r="C123" t="str">
            <v>Informar a las víctimas sobre la Ley de Víctimas y los procesos de atención, asistencia y reparación</v>
          </cell>
          <cell r="D123" t="str">
            <v>Víctimas informadas sobre la Ley de Víctimas y los procesos de atención, asistencia y reparación.</v>
          </cell>
          <cell r="E123" t="str">
            <v>((Número de víctimas informadas 2019/ Total de víctimas informadas para el mismo periodo en el 2018)-1 ) * 100</v>
          </cell>
          <cell r="F123">
            <v>5</v>
          </cell>
          <cell r="G123" t="str">
            <v xml:space="preserve">Variable </v>
          </cell>
          <cell r="H123" t="str">
            <v>Porcentual</v>
          </cell>
          <cell r="I123">
            <v>43497</v>
          </cell>
          <cell r="J123">
            <v>43830</v>
          </cell>
        </row>
        <row r="124">
          <cell r="A124">
            <v>86016</v>
          </cell>
          <cell r="B124" t="str">
            <v>SUBDIRECCION RED NACIONAL DE INFORMACION</v>
          </cell>
          <cell r="C124" t="str">
            <v>Realizar la medición de los indicadores Subsistencia Mínima y Superación de la Situación de Vulnerabilidad que permita priorizar la Atención y Reparación a las Víctimas</v>
          </cell>
          <cell r="D124" t="str">
            <v xml:space="preserve">Mediciones de los indicadores de Subsistencia Mínima y Superación de la Situación de Vulnerabilidad realizadas. </v>
          </cell>
          <cell r="E124" t="str">
            <v xml:space="preserve">Número de mediciones de los indicadores de Subsistencia Mínima y Superación de la Situación de Vulnerabilidad realizadas. </v>
          </cell>
          <cell r="F124">
            <v>3</v>
          </cell>
          <cell r="G124" t="str">
            <v>Creciente</v>
          </cell>
          <cell r="H124" t="str">
            <v>Número</v>
          </cell>
          <cell r="I124">
            <v>43556</v>
          </cell>
          <cell r="J124">
            <v>43830</v>
          </cell>
        </row>
        <row r="125">
          <cell r="A125">
            <v>86017</v>
          </cell>
          <cell r="B125" t="str">
            <v>GRUPO DE RETORNOS Y REUBICACIONES</v>
          </cell>
          <cell r="C125" t="str">
            <v>Concertar e implementar los planes de retorno o reubicación de manera efectiva en condiciones de dignidad, voluntariedad y seguridad</v>
          </cell>
          <cell r="D125" t="str">
            <v>Porcentaje de planes de retorno o reubicación concertados e implementados de manera efectiva en condiciones de dignidad, voluntariedad y seguridad.</v>
          </cell>
          <cell r="E125" t="str">
            <v>(No. de planes de retornos integrales formulados, concertados y en implementación / No. de planes de retornos integrales requeridos por las comunidades étnicas y que cumplan con los principios de voluntariedad, seguridad y dignidad) * 100</v>
          </cell>
          <cell r="F125">
            <v>100</v>
          </cell>
          <cell r="G125" t="str">
            <v xml:space="preserve">Variable </v>
          </cell>
          <cell r="H125" t="str">
            <v>Porcentual</v>
          </cell>
          <cell r="I125">
            <v>43646</v>
          </cell>
          <cell r="J125">
            <v>43830</v>
          </cell>
        </row>
        <row r="126">
          <cell r="A126">
            <v>86018</v>
          </cell>
          <cell r="B126" t="str">
            <v>SUBDIRECCION RED NACIONAL DE INFORMACION</v>
          </cell>
          <cell r="C126" t="str">
            <v>Implementar la metodologia de datos abiertos</v>
          </cell>
          <cell r="D126" t="str">
            <v>Metodologia de datos abiertos implementada</v>
          </cell>
          <cell r="E126" t="str">
            <v>Sumatoria de procesos a los cuales se le implementó la metodologia de datos abiertos</v>
          </cell>
          <cell r="F126">
            <v>16</v>
          </cell>
          <cell r="G126" t="str">
            <v>Creciente</v>
          </cell>
          <cell r="H126" t="str">
            <v>Número</v>
          </cell>
          <cell r="I126">
            <v>43525</v>
          </cell>
          <cell r="J126">
            <v>43830</v>
          </cell>
        </row>
        <row r="127">
          <cell r="A127">
            <v>86019</v>
          </cell>
          <cell r="B127" t="str">
            <v>OFICINA ASESORA DE COMUNICACIONES</v>
          </cell>
          <cell r="C127" t="str">
            <v>Informar a la ciudadanía en temas de Ley de Víctimas, reconciliación y la gestión de la Unidad para las Víctimas.</v>
          </cell>
          <cell r="D127" t="str">
            <v>Personas informadas en temas de Ley de Víctimas, paz y reconciliación.</v>
          </cell>
          <cell r="E127" t="str">
            <v>Suma de personas informadas en temas de Ley de Víctimas, paz y reconciliación.</v>
          </cell>
          <cell r="F127">
            <v>25600</v>
          </cell>
          <cell r="G127" t="str">
            <v>Creciente</v>
          </cell>
          <cell r="H127" t="str">
            <v>Número</v>
          </cell>
          <cell r="I127">
            <v>43525</v>
          </cell>
          <cell r="J127">
            <v>43830</v>
          </cell>
        </row>
        <row r="128">
          <cell r="A128">
            <v>86020</v>
          </cell>
          <cell r="B128" t="str">
            <v>OFICINA ASESORA DE COMUNICACIONES</v>
          </cell>
          <cell r="C128" t="str">
            <v>Publicar temas de interés relevantes a la gestión y dirección de la Unidad</v>
          </cell>
          <cell r="D128" t="str">
            <v xml:space="preserve">Notas publicadas con mención directa a la   Unidad en medios de comunicación (Internacional, Nacional, regional y el local) </v>
          </cell>
          <cell r="E128" t="str">
            <v xml:space="preserve">Sumatoria de Notas publicadas con mención directa a la unidad </v>
          </cell>
          <cell r="F128">
            <v>2400</v>
          </cell>
          <cell r="G128" t="str">
            <v>Creciente</v>
          </cell>
          <cell r="H128" t="str">
            <v>Número</v>
          </cell>
          <cell r="I128">
            <v>43556</v>
          </cell>
          <cell r="J128">
            <v>43830</v>
          </cell>
        </row>
        <row r="129">
          <cell r="A129">
            <v>86021</v>
          </cell>
          <cell r="B129" t="str">
            <v>GRUPO DE RETORNOS Y REUBICACIONES</v>
          </cell>
          <cell r="C129" t="str">
            <v>Reubicar o retornar comunidades acompañadas con enfoque territorial y de género</v>
          </cell>
          <cell r="D129" t="str">
            <v>Comunidades reubicadas o retornadas, acompañadas con enfoque territorial y de género</v>
          </cell>
          <cell r="E129" t="str">
            <v>Sumatoria de planes de retorno o reubicación para comunidades con enfoque territorial y de género</v>
          </cell>
          <cell r="F129">
            <v>10</v>
          </cell>
          <cell r="G129" t="str">
            <v>Creciente</v>
          </cell>
          <cell r="H129" t="str">
            <v>Número</v>
          </cell>
          <cell r="I129">
            <v>43646</v>
          </cell>
          <cell r="J129">
            <v>43830</v>
          </cell>
        </row>
        <row r="130">
          <cell r="A130">
            <v>86022</v>
          </cell>
          <cell r="B130" t="str">
            <v>GRUPO DE RETORNOS Y REUBICACIONES</v>
          </cell>
          <cell r="C130" t="str">
            <v>Acompañar Comunidades en su proceso de retorno o reubicación</v>
          </cell>
          <cell r="D130" t="str">
            <v>Comunidades acompañadas en su proceso de retorno o reubicación</v>
          </cell>
          <cell r="E130" t="str">
            <v>Sumatoria de planes de retorno o reubicación para comunidades</v>
          </cell>
          <cell r="F130">
            <v>10</v>
          </cell>
          <cell r="G130" t="str">
            <v>Creciente</v>
          </cell>
          <cell r="H130" t="str">
            <v>Número</v>
          </cell>
          <cell r="I130">
            <v>43646</v>
          </cell>
          <cell r="J130">
            <v>43830</v>
          </cell>
        </row>
        <row r="131">
          <cell r="A131">
            <v>86023</v>
          </cell>
          <cell r="B131" t="str">
            <v>OFICINA ASESORA DE COMUNICACIONES</v>
          </cell>
          <cell r="C131" t="str">
            <v>Medir la efectividad de la información suministrada por la Entidad a los servidores públicos de la Unidad</v>
          </cell>
          <cell r="D131" t="str">
            <v>Servidores públicos informados</v>
          </cell>
          <cell r="E131" t="str">
            <v>(Número de servidores que contestan satisfactoriamente la encuesta/Total de servidores que contestaron la encuesta) *100</v>
          </cell>
          <cell r="F131">
            <v>77</v>
          </cell>
          <cell r="G131" t="str">
            <v xml:space="preserve">Variable </v>
          </cell>
          <cell r="H131" t="str">
            <v>Porcentual</v>
          </cell>
          <cell r="I131">
            <v>43586</v>
          </cell>
          <cell r="J131">
            <v>43830</v>
          </cell>
        </row>
        <row r="132">
          <cell r="A132">
            <v>86024</v>
          </cell>
          <cell r="B132" t="str">
            <v>GRUPO DE RETORNOS Y REUBICACIONES</v>
          </cell>
          <cell r="C132" t="str">
            <v>Acompañar y asistir en el territorio nacional las víctimas de desplazamiento que retornan del exterior.</v>
          </cell>
          <cell r="D132" t="str">
            <v>Hogares víctimas en el exterior en proceso de retorno o reubicación en Colombia que reciben acompañamiento de las entidades del SNARIV</v>
          </cell>
          <cell r="E132" t="str">
            <v>Sumatoria de hogares victimas de desplazamiento forzado que retornaron efectivamente al territorio Colombiano</v>
          </cell>
          <cell r="F132">
            <v>100</v>
          </cell>
          <cell r="G132" t="str">
            <v>Creciente</v>
          </cell>
          <cell r="H132" t="str">
            <v>Número</v>
          </cell>
          <cell r="I132">
            <v>43555</v>
          </cell>
          <cell r="J132">
            <v>43830</v>
          </cell>
        </row>
        <row r="133">
          <cell r="A133">
            <v>86025</v>
          </cell>
          <cell r="B133" t="str">
            <v>GRUPO DE RETORNOS Y REUBICACIONES</v>
          </cell>
          <cell r="C133" t="str">
            <v>Acompañar a los pueblos o comunidades indígenas en la formulación de sus planes de retorno o reubicación</v>
          </cell>
          <cell r="D133" t="str">
            <v>Pueblos o comunidades indígenas que han recibido asistencia en la formulación de sus planes de retorno o reubicación</v>
          </cell>
          <cell r="E133" t="str">
            <v>Sumatoria de Pueblos o comunidades indígenas que han recibido asistencia en la formulación de sus planes de retorno o reubicación</v>
          </cell>
          <cell r="F133">
            <v>10</v>
          </cell>
          <cell r="G133" t="str">
            <v>Creciente</v>
          </cell>
          <cell r="H133" t="str">
            <v>Número</v>
          </cell>
          <cell r="I133">
            <v>43646</v>
          </cell>
          <cell r="J133">
            <v>43830</v>
          </cell>
        </row>
        <row r="134">
          <cell r="A134">
            <v>86026</v>
          </cell>
          <cell r="B134" t="str">
            <v>OFICINA ASESORA DE COMUNICACIONES</v>
          </cell>
          <cell r="C134" t="str">
            <v>Medir la efectividad de la información suministrada a las Víctimas sobre la ley y sus derechos a través de los canales de divulgación de la Unidad</v>
          </cell>
          <cell r="D134" t="str">
            <v>Víctimas satisfechas con la información</v>
          </cell>
          <cell r="E134" t="str">
            <v>(Número de víctimas que contestan satisfactoriamente la encuesta/Total de víctimas que contestaron la encuesta) *100</v>
          </cell>
          <cell r="F134">
            <v>77</v>
          </cell>
          <cell r="G134" t="str">
            <v xml:space="preserve">Variable </v>
          </cell>
          <cell r="H134" t="str">
            <v>Porcentual</v>
          </cell>
          <cell r="I134">
            <v>43617</v>
          </cell>
          <cell r="J134">
            <v>43830</v>
          </cell>
        </row>
        <row r="135">
          <cell r="A135">
            <v>86027</v>
          </cell>
          <cell r="B135" t="str">
            <v>GRUPO DE RETORNOS Y REUBICACIONES</v>
          </cell>
          <cell r="C135" t="str">
            <v>Acompañar a la comunidad afro en la formulación de su plan de retorno o reubicación</v>
          </cell>
          <cell r="D135" t="str">
            <v>Comunidad afro que ha recibido asistencia en la formulación de su plan de retorno o reubicación</v>
          </cell>
          <cell r="E135" t="str">
            <v>Comunidad afro que ha recibido asistencia en la formulación de su plan de retorno o reubicación</v>
          </cell>
          <cell r="F135">
            <v>1</v>
          </cell>
          <cell r="G135" t="str">
            <v>Creciente</v>
          </cell>
          <cell r="H135" t="str">
            <v>Número</v>
          </cell>
          <cell r="I135">
            <v>43646</v>
          </cell>
          <cell r="J135">
            <v>43830</v>
          </cell>
        </row>
        <row r="136">
          <cell r="A136">
            <v>86028</v>
          </cell>
          <cell r="B136" t="str">
            <v>OFICINA ASESORA DE COMUNICACIONES</v>
          </cell>
          <cell r="C136" t="str">
            <v xml:space="preserve">Aumentar el número de visitantes de la página web </v>
          </cell>
          <cell r="D136" t="str">
            <v xml:space="preserve">Aumentar el número de visitantes de la página web </v>
          </cell>
          <cell r="E136" t="str">
            <v>((Número de visitantes página web 2019/ Total de visitantes página web 2018) - 1) * 100</v>
          </cell>
          <cell r="F136">
            <v>3</v>
          </cell>
          <cell r="G136" t="str">
            <v xml:space="preserve">Variable </v>
          </cell>
          <cell r="H136" t="str">
            <v>Porcentual</v>
          </cell>
          <cell r="I136">
            <v>43497</v>
          </cell>
          <cell r="J136">
            <v>43830</v>
          </cell>
        </row>
        <row r="137">
          <cell r="A137">
            <v>86029</v>
          </cell>
          <cell r="B137" t="str">
            <v>GRUPO DE RETORNOS Y REUBICACIONES</v>
          </cell>
          <cell r="C137" t="str">
            <v>Realizar el acompañamiento a las víctimas de desplazamiento en su proceso de Retorno o Reubicación</v>
          </cell>
          <cell r="D137" t="str">
            <v>Hogares víctimas acompañados en el proceso de retornos y reubicaciones</v>
          </cell>
          <cell r="E137" t="str">
            <v>Sumatoria Hogares víctimas acompañados en el proceso de retornos y reubicaciones</v>
          </cell>
          <cell r="F137">
            <v>60000</v>
          </cell>
          <cell r="G137" t="str">
            <v>Creciente</v>
          </cell>
          <cell r="H137" t="str">
            <v>Número</v>
          </cell>
          <cell r="I137">
            <v>43646</v>
          </cell>
          <cell r="J137">
            <v>43830</v>
          </cell>
        </row>
        <row r="138">
          <cell r="A138">
            <v>86030</v>
          </cell>
          <cell r="B138" t="str">
            <v>OFICINA ASESORA DE COMUNICACIONES</v>
          </cell>
          <cell r="C138" t="str">
            <v xml:space="preserve">Aumentar el número de seguidores y visualizaciones  de las redes sociales </v>
          </cell>
          <cell r="D138" t="str">
            <v xml:space="preserve">Aumentar el número de seguidores y visualizaciones de las redes sociales </v>
          </cell>
          <cell r="E138" t="str">
            <v>((Número de seguidores y visualizaciones en redes sociales 2019 / Total de seguidores y visualizaciones en redes sociales para el mismo periodo del 2018) -1)* 100</v>
          </cell>
          <cell r="F138">
            <v>5</v>
          </cell>
          <cell r="G138" t="str">
            <v xml:space="preserve">Variable </v>
          </cell>
          <cell r="H138" t="str">
            <v>Porcentual</v>
          </cell>
          <cell r="I138">
            <v>43466</v>
          </cell>
          <cell r="J138">
            <v>43830</v>
          </cell>
        </row>
        <row r="139">
          <cell r="A139">
            <v>86031</v>
          </cell>
          <cell r="B139" t="str">
            <v>GRUPO DE RETORNOS Y REUBICACIONES</v>
          </cell>
          <cell r="C139" t="str">
            <v>Acompañar los hogares víctima del desplazamiento forzado en la asistencia técnica para la generación de ingresos</v>
          </cell>
          <cell r="D139" t="str">
            <v xml:space="preserve">Hogares con asistencia técnica para la generación de ingresos </v>
          </cell>
          <cell r="E139" t="str">
            <v xml:space="preserve">Sumatoria de Hogares con asistencia técnica para la generación de ingresos </v>
          </cell>
          <cell r="F139">
            <v>130</v>
          </cell>
          <cell r="G139" t="str">
            <v>Creciente</v>
          </cell>
          <cell r="H139" t="str">
            <v>Número</v>
          </cell>
          <cell r="I139">
            <v>43646</v>
          </cell>
          <cell r="J139">
            <v>43830</v>
          </cell>
        </row>
        <row r="140">
          <cell r="A140">
            <v>86032</v>
          </cell>
          <cell r="B140" t="str">
            <v>GRUPO DE RETORNOS Y REUBICACIONES</v>
          </cell>
          <cell r="C140" t="str">
            <v>Acompañar los hogares víctima del desplazamiento forzado en la asistencia técnica para el mejoramiento de las condiciones de habitabilidad</v>
          </cell>
          <cell r="D140" t="str">
            <v>Hogares victima apoyados para el mejoramiento de condiciones de habitabilidad.</v>
          </cell>
          <cell r="E140" t="str">
            <v>Sumatoria de Hogares víctimas apoyados para el mejoramiento de condiciones de habitabilidad</v>
          </cell>
          <cell r="F140">
            <v>130</v>
          </cell>
          <cell r="G140" t="str">
            <v>Creciente</v>
          </cell>
          <cell r="H140" t="str">
            <v>Número</v>
          </cell>
          <cell r="I140">
            <v>43646</v>
          </cell>
          <cell r="J140">
            <v>43830</v>
          </cell>
        </row>
        <row r="141">
          <cell r="A141">
            <v>86033</v>
          </cell>
          <cell r="B141" t="str">
            <v>GRUPO DE RETORNOS Y REUBICACIONES</v>
          </cell>
          <cell r="C141" t="str">
            <v xml:space="preserve">Entregar servicios de apoyo a hogares para transporte y traslado de enseres
</v>
          </cell>
          <cell r="D141" t="str">
            <v xml:space="preserve">Hogares que han recibido recursos para el transporte de bienes </v>
          </cell>
          <cell r="E141" t="str">
            <v>Sumatoria de hogares con servicios de apoyo para transporte y traslado de enseres</v>
          </cell>
          <cell r="F141">
            <v>2200</v>
          </cell>
          <cell r="G141" t="str">
            <v>Creciente</v>
          </cell>
          <cell r="H141" t="str">
            <v>Número</v>
          </cell>
          <cell r="I141">
            <v>43555</v>
          </cell>
          <cell r="J141">
            <v>43830</v>
          </cell>
        </row>
        <row r="142">
          <cell r="A142">
            <v>86034</v>
          </cell>
          <cell r="B142" t="str">
            <v>GRUPO DE RETORNOS Y REUBICACIONES</v>
          </cell>
          <cell r="C142" t="str">
            <v>Realizar acciones en el marco de las estrategias de reconstrucción del tejido social que fortalezcan los vínculos de confianza e identidad</v>
          </cell>
          <cell r="D142" t="str">
            <v>Acciones ejecutadas con las comunidades</v>
          </cell>
          <cell r="E142" t="str">
            <v>Sumatoria de Acciones ejecutadas con las comunidades</v>
          </cell>
          <cell r="F142">
            <v>20</v>
          </cell>
          <cell r="G142" t="str">
            <v>Creciente</v>
          </cell>
          <cell r="H142" t="str">
            <v>Número</v>
          </cell>
          <cell r="I142">
            <v>43646</v>
          </cell>
          <cell r="J142">
            <v>43830</v>
          </cell>
        </row>
        <row r="143">
          <cell r="A143">
            <v>86035</v>
          </cell>
          <cell r="B143" t="str">
            <v>GRUPO DE RETORNOS Y REUBICACIONES</v>
          </cell>
          <cell r="C143" t="str">
            <v xml:space="preserve">Cofinanciar Proyectos territoriales de asistencia atención y reparación </v>
          </cell>
          <cell r="D143" t="str">
            <v>Proyectos territoriales de asistencia atención y reparación cofinanciados</v>
          </cell>
          <cell r="E143" t="str">
            <v>Sumatoria de Proyectos territoriales de asistencia atención y reparación cofinanciados</v>
          </cell>
          <cell r="F143">
            <v>35</v>
          </cell>
          <cell r="G143" t="str">
            <v>Creciente</v>
          </cell>
          <cell r="H143" t="str">
            <v>Número</v>
          </cell>
          <cell r="I143">
            <v>43646</v>
          </cell>
          <cell r="J143">
            <v>43830</v>
          </cell>
        </row>
        <row r="144">
          <cell r="A144">
            <v>86036</v>
          </cell>
          <cell r="B144" t="str">
            <v>GRUPO DE RETORNOS Y REUBICACIONES</v>
          </cell>
          <cell r="C144" t="str">
            <v>Brindar asistencia técnica en la formulación de proyectos de asistencia, atención y reparación integral a entidades territoriales</v>
          </cell>
          <cell r="D144" t="str">
            <v>Entidades territoriales asistidas técnicamente</v>
          </cell>
          <cell r="E144" t="str">
            <v>Número de entidades territoriales asistidas técnicamente</v>
          </cell>
          <cell r="F144">
            <v>90</v>
          </cell>
          <cell r="G144" t="str">
            <v>Creciente</v>
          </cell>
          <cell r="H144" t="str">
            <v>Número</v>
          </cell>
          <cell r="I144">
            <v>43555</v>
          </cell>
          <cell r="J144">
            <v>43830</v>
          </cell>
        </row>
        <row r="145">
          <cell r="A145">
            <v>86037</v>
          </cell>
          <cell r="B145" t="str">
            <v>DIRECCION GENERAL</v>
          </cell>
          <cell r="C145" t="str">
            <v xml:space="preserve">Realizar Audiencia Pública de Rendición de acuerdo con lo establecido en el Manual único.  </v>
          </cell>
          <cell r="D145" t="str">
            <v>Audiencia Pública de Rendición de cuentas realizada</v>
          </cell>
          <cell r="E145" t="str">
            <v>Audiencia Pública de Rendición de cuentas realizada</v>
          </cell>
          <cell r="F145">
            <v>1</v>
          </cell>
          <cell r="G145" t="str">
            <v>Creciente</v>
          </cell>
          <cell r="H145" t="str">
            <v>Número</v>
          </cell>
          <cell r="I145">
            <v>43497</v>
          </cell>
          <cell r="J145">
            <v>43616</v>
          </cell>
        </row>
        <row r="146">
          <cell r="A146">
            <v>86038</v>
          </cell>
          <cell r="B146" t="str">
            <v>DIRECCION GENERAL</v>
          </cell>
          <cell r="C146" t="str">
            <v>Fortalecer la participación ciudadana presencial y la rendición de cuentas permanente con los diferentes actores sociales.</v>
          </cell>
          <cell r="D146" t="str">
            <v>Participación ciudadana presencial y la rendición de cuentas permanente con los diferentes actores sociales fortalecida</v>
          </cell>
          <cell r="E146" t="str">
            <v>(Sumatoria de espacios presenciales de participación ciudadana realizados/total espacios presenciales de participación ciudadana programados)*100</v>
          </cell>
          <cell r="F146">
            <v>100</v>
          </cell>
          <cell r="G146" t="str">
            <v xml:space="preserve">Variable </v>
          </cell>
          <cell r="H146" t="str">
            <v>Porcentual</v>
          </cell>
          <cell r="I146">
            <v>43466</v>
          </cell>
          <cell r="J146">
            <v>43830</v>
          </cell>
        </row>
        <row r="147">
          <cell r="A147">
            <v>86039</v>
          </cell>
          <cell r="B147" t="str">
            <v>GRUPO DE RETORNOS Y REUBICACIONES</v>
          </cell>
          <cell r="C147" t="str">
            <v xml:space="preserve">Atender Personas víctimas a través de la ejecución de proyectos territoriales cofinanciados </v>
          </cell>
          <cell r="D147" t="str">
            <v xml:space="preserve">Personas víctimas atendidas a través de la ejecución de proyectos territoriales cofinanciados </v>
          </cell>
          <cell r="E147" t="str">
            <v xml:space="preserve">Sumatoria de Personas víctimas atendidas a través de la ejecución de proyectos territoriales cofinanciados </v>
          </cell>
          <cell r="F147">
            <v>19200</v>
          </cell>
          <cell r="G147" t="str">
            <v>Creciente</v>
          </cell>
          <cell r="H147" t="str">
            <v>Número</v>
          </cell>
          <cell r="I147">
            <v>43646</v>
          </cell>
          <cell r="J147">
            <v>43830</v>
          </cell>
        </row>
        <row r="148">
          <cell r="A148">
            <v>86040</v>
          </cell>
          <cell r="B148" t="str">
            <v>GRUPO DE RETORNOS Y REUBICACIONES</v>
          </cell>
          <cell r="C148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148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148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148">
            <v>100</v>
          </cell>
          <cell r="G148" t="str">
            <v xml:space="preserve">Variable </v>
          </cell>
          <cell r="H148" t="str">
            <v>Porcentual</v>
          </cell>
          <cell r="I148">
            <v>43466</v>
          </cell>
          <cell r="J148">
            <v>43830</v>
          </cell>
        </row>
        <row r="149">
          <cell r="A149">
            <v>86041</v>
          </cell>
          <cell r="B149" t="str">
            <v>DIRECCION GENERAL</v>
          </cell>
          <cell r="C149" t="str">
            <v>Realizar socialización virtual dirigida a los actores sociales y partes interesadas sobre Rendición de Cuentas.</v>
          </cell>
          <cell r="D149" t="str">
            <v>Socialización virtual sobre la rendición de cuentas realizada</v>
          </cell>
          <cell r="E149" t="str">
            <v>Socialización virtual sobre la rendición de cuentas realizada</v>
          </cell>
          <cell r="F149">
            <v>1</v>
          </cell>
          <cell r="G149" t="str">
            <v>Creciente</v>
          </cell>
          <cell r="H149" t="str">
            <v>Número</v>
          </cell>
          <cell r="I149">
            <v>43497</v>
          </cell>
          <cell r="J149">
            <v>43830</v>
          </cell>
        </row>
        <row r="150">
          <cell r="A150">
            <v>86042</v>
          </cell>
          <cell r="B150" t="str">
            <v>DIRECCION GENERAL</v>
          </cell>
          <cell r="C150" t="str">
            <v xml:space="preserve">Generar un espacio que promueva la cultura permanente de Rendición de Cuentas en la Unidad  </v>
          </cell>
          <cell r="D150" t="str">
            <v>Espacio que promueva la cultura permanente de Rendición de Cuentas en la Unidad generado</v>
          </cell>
          <cell r="E150" t="str">
            <v>Espacio Generado para promover la cultura permanente de rendición de cuentas en la unidad</v>
          </cell>
          <cell r="F150">
            <v>1</v>
          </cell>
          <cell r="G150" t="str">
            <v>Creciente</v>
          </cell>
          <cell r="H150" t="str">
            <v>Número</v>
          </cell>
          <cell r="I150">
            <v>43497</v>
          </cell>
          <cell r="J150">
            <v>43830</v>
          </cell>
        </row>
        <row r="151">
          <cell r="A151">
            <v>86043</v>
          </cell>
          <cell r="B151" t="str">
            <v>DIRECCION GENERAL</v>
          </cell>
          <cell r="C151" t="str">
            <v>Efectuar seguimiento y evaluación a la estrategia para la rendición de cuentas establecida.</v>
          </cell>
          <cell r="D151" t="str">
            <v>Seguimiento realizado</v>
          </cell>
          <cell r="E151" t="str">
            <v>Sumatoria de seguimientos realizados</v>
          </cell>
          <cell r="F151">
            <v>2</v>
          </cell>
          <cell r="G151" t="str">
            <v>Creciente</v>
          </cell>
          <cell r="H151" t="str">
            <v>Número</v>
          </cell>
          <cell r="I151">
            <v>43497</v>
          </cell>
          <cell r="J151">
            <v>43830</v>
          </cell>
        </row>
        <row r="152">
          <cell r="A152">
            <v>86044</v>
          </cell>
          <cell r="B152" t="str">
            <v>DIRECCION GENERAL</v>
          </cell>
          <cell r="C152" t="str">
            <v>Monitorear la información publicada en la Web y realizar actividades para dar cumplimiento a la Ley 1712 de 2014.</v>
          </cell>
          <cell r="D152" t="str">
            <v>Información publicada en la Web y realizar actividades para dar cumplimiento a la Ley 1712 de 2014 monitoreada</v>
          </cell>
          <cell r="E152" t="str">
            <v>Sumatoria de monitoreos realizados al cumplimiento de la ley 1712 de 2014</v>
          </cell>
          <cell r="F152">
            <v>3</v>
          </cell>
          <cell r="G152" t="str">
            <v>Creciente</v>
          </cell>
          <cell r="H152" t="str">
            <v>Número</v>
          </cell>
          <cell r="I152">
            <v>43497</v>
          </cell>
          <cell r="J152">
            <v>43830</v>
          </cell>
        </row>
        <row r="153">
          <cell r="A153">
            <v>86045</v>
          </cell>
          <cell r="B153" t="str">
            <v>DIRECCION GENERAL</v>
          </cell>
          <cell r="C153" t="str">
            <v>Realizar el seguimiento al cumplimiento de la ley 1712  de 2014 y la  en el marco de la mesa de Gobierno Digital.</v>
          </cell>
          <cell r="D153" t="str">
            <v>Seguimiento al cumplimiento de la ley 1712 en el marco de la mesa de Gobierno Digital realizado</v>
          </cell>
          <cell r="E153" t="str">
            <v>(total de seguimientos realizados/total seguimientos programados)*100</v>
          </cell>
          <cell r="F153">
            <v>100</v>
          </cell>
          <cell r="G153" t="str">
            <v xml:space="preserve">Variable </v>
          </cell>
          <cell r="H153" t="str">
            <v>Porcentual</v>
          </cell>
          <cell r="I153">
            <v>43466</v>
          </cell>
          <cell r="J153">
            <v>43830</v>
          </cell>
        </row>
        <row r="154">
          <cell r="A154">
            <v>86046</v>
          </cell>
          <cell r="B154" t="str">
            <v>DIRECCION GENERAL</v>
          </cell>
          <cell r="C154" t="str">
            <v xml:space="preserve">Formular una política para la implementación de Gobierno digital que contribuya a la comunicación directa entre la Unidad y las victimas, los diferentes actores sociales y partes interesadas </v>
          </cell>
          <cell r="D154" t="str">
            <v xml:space="preserve">Política pública Formulada, publicada, socializada e implementada </v>
          </cell>
          <cell r="E154" t="str">
            <v>Política de Implementación de Gobierno Digital</v>
          </cell>
          <cell r="F154">
            <v>1</v>
          </cell>
          <cell r="G154" t="str">
            <v>Creciente</v>
          </cell>
          <cell r="H154" t="str">
            <v>Número</v>
          </cell>
          <cell r="I154">
            <v>43525</v>
          </cell>
          <cell r="J154">
            <v>43830</v>
          </cell>
        </row>
        <row r="155">
          <cell r="A155">
            <v>86047</v>
          </cell>
          <cell r="B155" t="str">
            <v>DIRECCION GENERAL</v>
          </cell>
          <cell r="C155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155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155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155">
            <v>100</v>
          </cell>
          <cell r="G155" t="str">
            <v xml:space="preserve">Variable </v>
          </cell>
          <cell r="H155" t="str">
            <v>Porcentual</v>
          </cell>
          <cell r="I155">
            <v>43466</v>
          </cell>
          <cell r="J155">
            <v>43830</v>
          </cell>
        </row>
        <row r="156">
          <cell r="A156">
            <v>86050</v>
          </cell>
          <cell r="B156" t="str">
            <v>SUBDIRECCION RED NACIONAL DE INFORMACION</v>
          </cell>
          <cell r="C156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156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156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156">
            <v>100</v>
          </cell>
          <cell r="G156" t="str">
            <v>Creciente</v>
          </cell>
          <cell r="H156" t="str">
            <v>Porcentual</v>
          </cell>
          <cell r="I156">
            <v>43466</v>
          </cell>
          <cell r="J156">
            <v>43830</v>
          </cell>
        </row>
        <row r="157">
          <cell r="A157">
            <v>86051</v>
          </cell>
          <cell r="B157" t="str">
            <v>OFICINA ASESORA DE COMUNICACIONES</v>
          </cell>
          <cell r="C157" t="str">
            <v>Mantener actualizada la versión en inglés de la página web.</v>
          </cell>
          <cell r="D157" t="str">
            <v>Versión en inglés de la página web actualizada</v>
          </cell>
          <cell r="E157" t="str">
            <v>Número de actualizaciones efectuadas a la página web con versión en inglés.</v>
          </cell>
          <cell r="F157">
            <v>400</v>
          </cell>
          <cell r="G157" t="str">
            <v>Creciente</v>
          </cell>
          <cell r="H157" t="str">
            <v>Número</v>
          </cell>
          <cell r="I157">
            <v>43525</v>
          </cell>
          <cell r="J157">
            <v>43830</v>
          </cell>
        </row>
        <row r="158">
          <cell r="A158">
            <v>86052</v>
          </cell>
          <cell r="B158" t="str">
            <v>SUBDIRECCION DE VALORACION Y REGISTRO</v>
          </cell>
          <cell r="C158" t="str">
            <v xml:space="preserve">Proyectar y dar respuesta los recursos de reposición, reconsideración y revocatorias directas 
</v>
          </cell>
          <cell r="D158" t="str">
            <v xml:space="preserve">Recursos de reposición, reconsideración y revocatorias directas contestados
</v>
          </cell>
          <cell r="E158" t="str">
            <v xml:space="preserve">(Número de recursos de reposición, reconsideración y revocatorias directas contestados/ Total de recursos de reposición recibidos)*100
</v>
          </cell>
          <cell r="F158">
            <v>75</v>
          </cell>
          <cell r="G158" t="str">
            <v xml:space="preserve">Variable </v>
          </cell>
          <cell r="H158" t="str">
            <v>Porcentual</v>
          </cell>
          <cell r="I158">
            <v>43497</v>
          </cell>
          <cell r="J158">
            <v>43830</v>
          </cell>
        </row>
        <row r="159">
          <cell r="A159">
            <v>86053</v>
          </cell>
          <cell r="B159" t="str">
            <v>DIRECCIÓN DE REPARACIÓN</v>
          </cell>
          <cell r="C159" t="str">
            <v xml:space="preserve">Centros locales de atención a víctimas con acompañamiento psicosocial
</v>
          </cell>
          <cell r="D159" t="str">
            <v xml:space="preserve">Centros regionales de atención a víctimas con acompañamiento psicosocial en funcionamiento
</v>
          </cell>
          <cell r="E159" t="str">
            <v xml:space="preserve">Sumatoria de centros regionales con acompañamiento psicosocial
</v>
          </cell>
          <cell r="F159">
            <v>28</v>
          </cell>
          <cell r="G159" t="str">
            <v>Creciente</v>
          </cell>
          <cell r="H159" t="str">
            <v>Número</v>
          </cell>
          <cell r="I159">
            <v>43647</v>
          </cell>
          <cell r="J159">
            <v>43830</v>
          </cell>
        </row>
        <row r="160">
          <cell r="A160">
            <v>86054</v>
          </cell>
          <cell r="B160" t="str">
            <v>OFICINA ASESORA DE COMUNICACIONES</v>
          </cell>
          <cell r="C160" t="str">
            <v>Actualizar en la página web la información sobre los mecanismos para presentar quejas y reclamos</v>
          </cell>
          <cell r="D160" t="str">
            <v xml:space="preserve">Información en la página web sobre los mecanismos para presentar quejas y reclamos actualizada </v>
          </cell>
          <cell r="E160" t="str">
            <v xml:space="preserve">Información en la página web sobre los mecanismos para presentar quejas y reclamos actualizada </v>
          </cell>
          <cell r="F160">
            <v>1</v>
          </cell>
          <cell r="G160" t="str">
            <v>Creciente</v>
          </cell>
          <cell r="H160" t="str">
            <v>Número</v>
          </cell>
          <cell r="I160">
            <v>43556</v>
          </cell>
          <cell r="J160">
            <v>43830</v>
          </cell>
        </row>
        <row r="161">
          <cell r="A161">
            <v>86055</v>
          </cell>
          <cell r="B161" t="str">
            <v>DIRECCIÓN DE REPARACIÓN</v>
          </cell>
          <cell r="C161" t="str">
            <v xml:space="preserve">Brindar atención o acompañamiento psicosocial a víctimas en modalidad individual, familiar, comunitaria y/o grupal.
</v>
          </cell>
          <cell r="D161" t="str">
            <v xml:space="preserve">Víctimas con atención psicosocial en modalidad individual familiar comunitaria y grupal,
</v>
          </cell>
          <cell r="E161" t="str">
            <v xml:space="preserve">Sumatoria del número de personas únicas víctimas por tipo y número de documentos, que reciben atención psicosocial en modalidad individual, familiar, comunitaria y/o grupal, de acuerdo con la metodología de medición.
</v>
          </cell>
          <cell r="F161">
            <v>39474</v>
          </cell>
          <cell r="G161" t="str">
            <v>Creciente</v>
          </cell>
          <cell r="H161" t="str">
            <v>Número</v>
          </cell>
          <cell r="I161">
            <v>43525</v>
          </cell>
          <cell r="J161">
            <v>43830</v>
          </cell>
        </row>
        <row r="162">
          <cell r="A162">
            <v>86056</v>
          </cell>
          <cell r="B162" t="str">
            <v>OFICINA ASESORA DE COMUNICACIONES</v>
          </cell>
          <cell r="C162" t="str">
            <v>Promover videos institucionales en lenguaje de señas</v>
          </cell>
          <cell r="D162" t="str">
            <v>Videos institucionales en lenguaje de señas</v>
          </cell>
          <cell r="E162" t="str">
            <v>Sumatoria de vídeos institucionales en lenguaje de señas realizados</v>
          </cell>
          <cell r="F162">
            <v>4</v>
          </cell>
          <cell r="G162" t="str">
            <v>Creciente</v>
          </cell>
          <cell r="H162" t="str">
            <v>Número</v>
          </cell>
          <cell r="I162">
            <v>43525</v>
          </cell>
          <cell r="J162">
            <v>43830</v>
          </cell>
        </row>
        <row r="163">
          <cell r="A163">
            <v>86057</v>
          </cell>
          <cell r="B163" t="str">
            <v>DIRECCIÓN DE REPARACIÓN</v>
          </cell>
          <cell r="C163" t="str">
            <v xml:space="preserve">Reconocer y dignificar a víctimas de conflicto armado interno
</v>
          </cell>
          <cell r="D163" t="str">
            <v xml:space="preserve">Víctimas reconocidas recordadas y dignificadas por el Estado,
</v>
          </cell>
          <cell r="E163" t="str">
            <v xml:space="preserve">Sumatoria de víctimas reconocidas y dignificadas por el estado
</v>
          </cell>
          <cell r="F163">
            <v>300000</v>
          </cell>
          <cell r="G163" t="str">
            <v>Creciente</v>
          </cell>
          <cell r="H163" t="str">
            <v>Número</v>
          </cell>
          <cell r="I163">
            <v>43586</v>
          </cell>
          <cell r="J163">
            <v>43830</v>
          </cell>
        </row>
        <row r="164">
          <cell r="A164">
            <v>86058</v>
          </cell>
          <cell r="B164" t="str">
            <v>OFICINA ASESORA DE COMUNICACIONES</v>
          </cell>
          <cell r="C164" t="str">
            <v>Revisar los contenidos de la página web para facilitar accesibilidad a población en situación de discapacidad visual</v>
          </cell>
          <cell r="D164" t="str">
            <v>Contenidos de la página web para facilitar accesibilidad a población en situación de discapacidad visual revisados</v>
          </cell>
          <cell r="E164" t="str">
            <v>Sumatoria de revisiones realizadas a los contenidos de la web para facilidad acceso a la población en situación de discapacidad visual</v>
          </cell>
          <cell r="F164">
            <v>4</v>
          </cell>
          <cell r="G164" t="str">
            <v>Creciente</v>
          </cell>
          <cell r="H164" t="str">
            <v>Número</v>
          </cell>
          <cell r="I164">
            <v>43525</v>
          </cell>
          <cell r="J164">
            <v>43830</v>
          </cell>
        </row>
        <row r="165">
          <cell r="A165">
            <v>86059</v>
          </cell>
          <cell r="B165" t="str">
            <v>DIRECCIÓN DE REPARACIÓN</v>
          </cell>
          <cell r="C165" t="str">
            <v xml:space="preserve">Desarrollar acciones de dignificación, reconocimiento y conmemoración a las víctimas del conflicto armado distintas al mensaje estatal de reconocimiento
</v>
          </cell>
          <cell r="D165" t="str">
            <v xml:space="preserve">Acciones realizadas en cumplimiento de las medidas de satisfacción distintas al mensaje estatal de reconocimiento, 
</v>
          </cell>
          <cell r="E165" t="str">
            <v xml:space="preserve">Sumatoria de acciones de dignificación, reconocimiento y conmemoración a las víctimas del conflicto armado distintas al mensaje estatal de reconocimiento
</v>
          </cell>
          <cell r="F165">
            <v>1035</v>
          </cell>
          <cell r="G165" t="str">
            <v>Creciente</v>
          </cell>
          <cell r="H165" t="str">
            <v>Número</v>
          </cell>
          <cell r="I165">
            <v>43617</v>
          </cell>
          <cell r="J165">
            <v>43830</v>
          </cell>
        </row>
        <row r="166">
          <cell r="A166">
            <v>86060</v>
          </cell>
          <cell r="B166" t="str">
            <v>DIRECCIÓN DE REPARACIÓN</v>
          </cell>
          <cell r="C166" t="str">
            <v xml:space="preserve">Acompañar con enfoque diferencial en el proceso de reparación integral a personas con pertenencia étnica indígena
</v>
          </cell>
          <cell r="D166" t="str">
            <v xml:space="preserve">Personas con pertenencia étnica indígena acompañadas con enfoque diferencial en el proceso de reparación integral
</v>
          </cell>
          <cell r="E166" t="str">
            <v xml:space="preserve">Sumatoria de personas con pertenencia étnica indígena acompañadas con enfoque diferencial en el proceso de reparación integral
</v>
          </cell>
          <cell r="F166">
            <v>300</v>
          </cell>
          <cell r="G166" t="str">
            <v>Creciente</v>
          </cell>
          <cell r="H166" t="str">
            <v>Número</v>
          </cell>
          <cell r="I166">
            <v>43617</v>
          </cell>
          <cell r="J166">
            <v>43830</v>
          </cell>
        </row>
        <row r="167">
          <cell r="A167">
            <v>86061</v>
          </cell>
          <cell r="B167" t="str">
            <v>OFICINA ASESORA DE COMUNICACIONES</v>
          </cell>
          <cell r="C167" t="str">
            <v>Publicar documentos que han sido traducidos a lenguas étnicas</v>
          </cell>
          <cell r="D167" t="str">
            <v>Documentos traducidos a lenguas étnicas publicados</v>
          </cell>
          <cell r="E167" t="str">
            <v>Sumatoria de documentos traducidos a lenguas étnicas publicados</v>
          </cell>
          <cell r="F167">
            <v>3</v>
          </cell>
          <cell r="G167" t="str">
            <v>Creciente</v>
          </cell>
          <cell r="H167" t="str">
            <v>Número</v>
          </cell>
          <cell r="I167">
            <v>43556</v>
          </cell>
          <cell r="J167">
            <v>43830</v>
          </cell>
        </row>
        <row r="168">
          <cell r="A168">
            <v>86062</v>
          </cell>
          <cell r="B168" t="str">
            <v>DIRECCIÓN DE REPARACIÓN</v>
          </cell>
          <cell r="C168" t="str">
            <v xml:space="preserve">Acompañar con enfoque diferencial en el proceso de reparación integral a personas con pertenencia étnica afrocolombiana palenquera y/o raizal
</v>
          </cell>
          <cell r="D168" t="str">
            <v xml:space="preserve">Personas con pertenencia étnica afrocolombiana palenquera y/o raizal acompañadas con enfoque diferencial en el proceso de reparación integral
</v>
          </cell>
          <cell r="E168" t="str">
            <v xml:space="preserve">Sumatoria de personas con pertenencia étnica afrocolombiana palenquera y/o raizal acompañadas con enfoque diferencial en el proceso de reparación integral
</v>
          </cell>
          <cell r="F168">
            <v>700</v>
          </cell>
          <cell r="G168" t="str">
            <v>Creciente</v>
          </cell>
          <cell r="H168" t="str">
            <v>Número</v>
          </cell>
          <cell r="I168">
            <v>43617</v>
          </cell>
          <cell r="J168">
            <v>43830</v>
          </cell>
        </row>
        <row r="169">
          <cell r="A169">
            <v>86063</v>
          </cell>
          <cell r="B169" t="str">
            <v>DIRECCIÓN DE REPARACIÓN</v>
          </cell>
          <cell r="C169" t="str">
            <v xml:space="preserve">Acompañar con enfoque diferencial en el proceso de reparación integral individual a víctimas del conflicto armado
</v>
          </cell>
          <cell r="D169" t="str">
            <v xml:space="preserve">Victimas con acompañamiento diferencial en el marco del proceso de reparación integral individual
</v>
          </cell>
          <cell r="E169" t="str">
            <v xml:space="preserve">Sumatoria de víctimas con acompañamiento diferencial en el marco del proceso de reparación integral individual
</v>
          </cell>
          <cell r="F169">
            <v>10770</v>
          </cell>
          <cell r="G169" t="str">
            <v>Creciente</v>
          </cell>
          <cell r="H169" t="str">
            <v>Número</v>
          </cell>
          <cell r="I169">
            <v>43617</v>
          </cell>
          <cell r="J169">
            <v>43830</v>
          </cell>
        </row>
        <row r="170">
          <cell r="A170">
            <v>86064</v>
          </cell>
          <cell r="B170" t="str">
            <v>DIRECCIÓN DE REPARACIÓN</v>
          </cell>
          <cell r="C170" t="str">
            <v xml:space="preserve">Implementar en sujetos de reparación colectiva medidas de rehabilitación comunitaria
</v>
          </cell>
          <cell r="D170" t="str">
            <v xml:space="preserve">Acciones realizadas a sujetos colectivos con medidas de rehabilitación comunitaria  
</v>
          </cell>
          <cell r="E170" t="str">
            <v xml:space="preserve">Sumatoria de acciones a sujetos de reparación colectiva con medidas de rehabilitación comunitaria
</v>
          </cell>
          <cell r="F170">
            <v>281</v>
          </cell>
          <cell r="G170" t="str">
            <v>Creciente</v>
          </cell>
          <cell r="H170" t="str">
            <v>Número</v>
          </cell>
          <cell r="I170">
            <v>43556</v>
          </cell>
          <cell r="J170">
            <v>43830</v>
          </cell>
        </row>
        <row r="171">
          <cell r="A171">
            <v>86065</v>
          </cell>
          <cell r="B171" t="str">
            <v>SUBDIRECCION DE ASISTENCIA Y ATENCION HUMANITARIA</v>
          </cell>
          <cell r="C171" t="str">
            <v>Actualizar la guía de tramites de la unidad</v>
          </cell>
          <cell r="D171" t="str">
            <v>Guía de tramites actualizada</v>
          </cell>
          <cell r="E171" t="str">
            <v>Guía de tramites actualizada</v>
          </cell>
          <cell r="F171">
            <v>1</v>
          </cell>
          <cell r="G171" t="str">
            <v>Creciente</v>
          </cell>
          <cell r="H171" t="str">
            <v>Número</v>
          </cell>
          <cell r="I171">
            <v>43497</v>
          </cell>
          <cell r="J171">
            <v>43524</v>
          </cell>
        </row>
        <row r="172">
          <cell r="A172">
            <v>86066</v>
          </cell>
          <cell r="B172" t="str">
            <v>DIRECCIÓN DE REPARACIÓN</v>
          </cell>
          <cell r="C172" t="str">
            <v xml:space="preserve">Remitir en términos los insumos completos y de fondo, requeridos por la OAJ y el Grupo de Servicio Ciudadano para dar cumplimiento a los procesos judiciales y a las solicitudes de la ciudadanía y de Órganos de Control
</v>
          </cell>
          <cell r="D172" t="str">
            <v xml:space="preserve">Insumos completos y de fondo, requeridos por la OAJ y el Grupo de Servicio Ciudadano para dar cumplimiento a los procesos judiciales y a las solicitudes de la ciudadanía y de Órganos de Control remitidos en terminos
</v>
          </cell>
          <cell r="E172" t="str">
            <v xml:space="preserve"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
</v>
          </cell>
          <cell r="F172">
            <v>100</v>
          </cell>
          <cell r="G172" t="str">
            <v xml:space="preserve">Variable </v>
          </cell>
          <cell r="H172" t="str">
            <v>Porcentual</v>
          </cell>
          <cell r="I172">
            <v>43466</v>
          </cell>
          <cell r="J172">
            <v>43830</v>
          </cell>
        </row>
        <row r="173">
          <cell r="A173">
            <v>86067</v>
          </cell>
          <cell r="B173" t="str">
            <v>SUBDIRECCION DE VALORACION Y REGISTRO</v>
          </cell>
          <cell r="C173" t="str">
            <v xml:space="preserve">Tramitar oportunamente las solicitudes de novedades y actualizaciones recibidas en la vigencia 2019
</v>
          </cell>
          <cell r="D173" t="str">
            <v xml:space="preserve">Novedades y actualizaciones tramitadas en términos durante el 2019
</v>
          </cell>
          <cell r="E173" t="str">
            <v xml:space="preserve">((Novedades y actualizaciones tramitadas en términos en el 2019)/( Total de novedades recibidas – novedades y actualizaciones en términos 2019))*100
</v>
          </cell>
          <cell r="F173">
            <v>100</v>
          </cell>
          <cell r="G173" t="str">
            <v xml:space="preserve">Variable </v>
          </cell>
          <cell r="H173" t="str">
            <v>Porcentual</v>
          </cell>
          <cell r="I173">
            <v>43466</v>
          </cell>
          <cell r="J173">
            <v>43830</v>
          </cell>
        </row>
        <row r="174">
          <cell r="A174">
            <v>86068</v>
          </cell>
          <cell r="B174" t="str">
            <v>SUBDIRECCION DE ASISTENCIA Y ATENCION HUMANITARIA</v>
          </cell>
          <cell r="C174" t="str">
            <v>Actualizar el portafolio de productos y servicios de la Unidad</v>
          </cell>
          <cell r="D174" t="str">
            <v>Portafolio de productos y servicios de la unidad actualizado</v>
          </cell>
          <cell r="E174" t="str">
            <v>Portafolio de productos y servicios actualizado</v>
          </cell>
          <cell r="F174">
            <v>1</v>
          </cell>
          <cell r="G174" t="str">
            <v>Creciente</v>
          </cell>
          <cell r="H174" t="str">
            <v>Número</v>
          </cell>
          <cell r="I174">
            <v>43525</v>
          </cell>
          <cell r="J174">
            <v>43555</v>
          </cell>
        </row>
        <row r="175">
          <cell r="A175">
            <v>86069</v>
          </cell>
          <cell r="B175" t="str">
            <v>SUBDIRECCION DE REPARACION INDIVIDUAL</v>
          </cell>
          <cell r="C175" t="str">
            <v xml:space="preserve">Acompañar a las víctimas en la formulación e implementación de su plan de reparación individual.
</v>
          </cell>
          <cell r="D175" t="str">
            <v xml:space="preserve">Víctimas acompañadas en su plan de reparación individual.
</v>
          </cell>
          <cell r="E175" t="str">
            <v xml:space="preserve">Sumatoria del número de planes de reparación formulados con la participación activa de la víctima y con acompañamiento en su implementación.
</v>
          </cell>
          <cell r="F175">
            <v>1440000</v>
          </cell>
          <cell r="G175" t="str">
            <v>Creciente</v>
          </cell>
          <cell r="H175" t="str">
            <v>Número</v>
          </cell>
          <cell r="I175">
            <v>43466</v>
          </cell>
          <cell r="J175">
            <v>43830</v>
          </cell>
        </row>
        <row r="176">
          <cell r="A176">
            <v>86070</v>
          </cell>
          <cell r="B176" t="str">
            <v>SUBDIRECCION DE REPARACION INDIVIDUAL</v>
          </cell>
          <cell r="C176" t="str">
            <v xml:space="preserve">Constituir encargo fiduciario a Niños, Niñas y Adolescentes Víctimas mayores de 12 años y acompañarlos dos en su Plan de Reparación Individual.
</v>
          </cell>
          <cell r="D176" t="str">
            <v xml:space="preserve">Niños, Niñas y Adolescentes NNA Víctimas mayores de 12 años con encargo fiduciario constituido acompañadas en su plan de reparación individual
</v>
          </cell>
          <cell r="E176" t="str">
            <v xml:space="preserve">Sumatoria del número de planes de reparación elaborados para niños, niñas y adolescentes NNA víctimas mayores de 12 años con encargo fiduciario constituido, acompañadas en su Plan de Reparación Individual.
</v>
          </cell>
          <cell r="F176">
            <v>32440</v>
          </cell>
          <cell r="G176" t="str">
            <v>Creciente</v>
          </cell>
          <cell r="H176" t="str">
            <v>Número</v>
          </cell>
          <cell r="I176">
            <v>43466</v>
          </cell>
          <cell r="J176">
            <v>43830</v>
          </cell>
        </row>
        <row r="177">
          <cell r="A177">
            <v>86071</v>
          </cell>
          <cell r="B177" t="str">
            <v>SUBDIRECCION DE REPARACION INDIVIDUAL</v>
          </cell>
          <cell r="C177" t="str">
            <v xml:space="preserve">Indemnizar a víctimas directas de homicidios y desapariciones forzadas.
</v>
          </cell>
          <cell r="D177" t="str">
            <v xml:space="preserve">Víctimas directas de homicidios y desapariciones forzadas indemnizadas.
</v>
          </cell>
          <cell r="E177" t="str">
            <v xml:space="preserve">Sumatoria del número de víctimas directas de homicidios y desapariciones forzadas, indemnizados.
</v>
          </cell>
          <cell r="F177">
            <v>161594</v>
          </cell>
          <cell r="G177" t="str">
            <v>Creciente</v>
          </cell>
          <cell r="H177" t="str">
            <v>Número</v>
          </cell>
          <cell r="I177">
            <v>43466</v>
          </cell>
          <cell r="J177">
            <v>43830</v>
          </cell>
        </row>
        <row r="178">
          <cell r="A178">
            <v>86072</v>
          </cell>
          <cell r="B178" t="str">
            <v>OFICINA ASESORA DE COMUNICACIONES</v>
          </cell>
          <cell r="C178" t="str">
            <v>Realizar la publicación de los datos abiertos de acuerdo con los Lineamientos de MinTIC</v>
          </cell>
          <cell r="D178" t="str">
            <v>Datos abiertos publicados</v>
          </cell>
          <cell r="E178" t="str">
            <v>Sumatoria de datos abiertos publicados</v>
          </cell>
          <cell r="F178">
            <v>12</v>
          </cell>
          <cell r="G178" t="str">
            <v>Creciente</v>
          </cell>
          <cell r="H178" t="str">
            <v>Número</v>
          </cell>
          <cell r="I178">
            <v>43466</v>
          </cell>
          <cell r="J178">
            <v>43830</v>
          </cell>
        </row>
        <row r="179">
          <cell r="A179">
            <v>86073</v>
          </cell>
          <cell r="B179" t="str">
            <v>SUBDIRECCION DE REPARACION INDIVIDUAL</v>
          </cell>
          <cell r="C179" t="str">
            <v xml:space="preserve">Indemnizar a víctimas por Hechos Directos.
</v>
          </cell>
          <cell r="D179" t="str">
            <v xml:space="preserve">Personas víctimas por Hechos Directos, indemnizadas.
</v>
          </cell>
          <cell r="E179" t="str">
            <v xml:space="preserve">Sumatoria del número de personas víctimas por Hechos Directos, indemnizadas.
</v>
          </cell>
          <cell r="F179">
            <v>23726</v>
          </cell>
          <cell r="G179" t="str">
            <v>Creciente</v>
          </cell>
          <cell r="H179" t="str">
            <v>Número</v>
          </cell>
          <cell r="I179">
            <v>43466</v>
          </cell>
          <cell r="J179">
            <v>43830</v>
          </cell>
        </row>
        <row r="180">
          <cell r="A180">
            <v>86074</v>
          </cell>
          <cell r="B180" t="str">
            <v>SUBDIRECCION DE REPARACION INDIVIDUAL</v>
          </cell>
          <cell r="C180" t="str">
            <v xml:space="preserve">Indemnizar hogares víctimas de Desplazamiento Forzado.
</v>
          </cell>
          <cell r="D180" t="str">
            <v xml:space="preserve">Hogares víctimas de Desplazamiento Forzado, indemnizados.
</v>
          </cell>
          <cell r="E180" t="str">
            <v xml:space="preserve">Sumatoria del número de hogares víctimas de Desplazamiento Forzado, indemnizados.
</v>
          </cell>
          <cell r="F180">
            <v>120964</v>
          </cell>
          <cell r="G180" t="str">
            <v>Creciente</v>
          </cell>
          <cell r="H180" t="str">
            <v>Número</v>
          </cell>
          <cell r="I180">
            <v>43466</v>
          </cell>
          <cell r="J180">
            <v>43830</v>
          </cell>
        </row>
        <row r="181">
          <cell r="A181">
            <v>86075</v>
          </cell>
          <cell r="B181" t="str">
            <v>SUBDIRECCION DE REPARACION INDIVIDUAL</v>
          </cell>
          <cell r="C181" t="str">
            <v xml:space="preserve">Otorgar la medida de indemnización administrativa a Mujeres Víctimas de violencia sexual.
</v>
          </cell>
          <cell r="D181" t="str">
            <v xml:space="preserve">Mujeres Víctimas de violencia sexual con indemnización otorgada.
</v>
          </cell>
          <cell r="E181" t="str">
            <v xml:space="preserve">Sumatoria del número de mujeres víctimas de violencia sexual con indemnización otorgada.
</v>
          </cell>
          <cell r="F181">
            <v>7959</v>
          </cell>
          <cell r="G181" t="str">
            <v>Creciente</v>
          </cell>
          <cell r="H181" t="str">
            <v>Número</v>
          </cell>
          <cell r="I181">
            <v>43466</v>
          </cell>
          <cell r="J181">
            <v>43830</v>
          </cell>
        </row>
        <row r="182">
          <cell r="A182">
            <v>86076</v>
          </cell>
          <cell r="B182" t="str">
            <v>SUBDIRECCION DE VALORACION Y REGISTRO</v>
          </cell>
          <cell r="C182" t="str">
            <v xml:space="preserve">Valorar en términos durante el 2019 las declaraciones recibidas de las entidades que conforman el Ministerio Público.
</v>
          </cell>
          <cell r="D182" t="str">
            <v xml:space="preserve">Declaraciones recibidas de las entidades que conforman el Ministerio Público valoradas en términos en el 2019 .
</v>
          </cell>
          <cell r="E182" t="str">
            <v xml:space="preserve">(FUD valorados en términos en el 2019/ Total de FUD admitidos para el proceso de valoración en el 2019 – FUD en términos para valoración)*100
</v>
          </cell>
          <cell r="F182">
            <v>100</v>
          </cell>
          <cell r="G182" t="str">
            <v xml:space="preserve">Variable </v>
          </cell>
          <cell r="H182" t="str">
            <v>Porcentual</v>
          </cell>
          <cell r="I182">
            <v>43466</v>
          </cell>
          <cell r="J182">
            <v>43830</v>
          </cell>
        </row>
        <row r="183">
          <cell r="A183">
            <v>86077</v>
          </cell>
          <cell r="B183" t="str">
            <v>OFICINA ASESORA DE COMUNICACIONES</v>
          </cell>
          <cell r="C183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183" t="str">
            <v>Insumos completos y de fondo, requeridos por la OAJ y el Grupo de Servicio Ciudadano para dar cumplimiento a los procesos judiciales y a las solicitudes de la ciudadanía y de Órganos de Control remitidos en términos</v>
          </cell>
          <cell r="E183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183">
            <v>100</v>
          </cell>
          <cell r="G183" t="str">
            <v xml:space="preserve">Variable </v>
          </cell>
          <cell r="H183" t="str">
            <v>Porcentual</v>
          </cell>
          <cell r="I183">
            <v>43466</v>
          </cell>
          <cell r="J183">
            <v>43830</v>
          </cell>
        </row>
        <row r="184">
          <cell r="A184">
            <v>86078</v>
          </cell>
          <cell r="B184" t="str">
            <v>SUBDIRECCION DE REPARACION INDIVIDUAL</v>
          </cell>
          <cell r="C184" t="str">
            <v xml:space="preserve">Otorgar la medida de indemnización administrativa a Niños, niñas y adolescentes NNA víctimas mediante la constitución del encargo fiduciario.
</v>
          </cell>
          <cell r="D184" t="str">
            <v xml:space="preserve">Porcentaje de niños, niñas y adolescentes víctimas indemnizadas con encargo fiduciario constituido
</v>
          </cell>
          <cell r="E184" t="str">
            <v xml:space="preserve">Porcentaje de Niños, niñas y adolescentes NNA víctimas indemnizadas con encargo fiduciario constituido / NNA víctimas que estén dentro de las indemnizaciones otorgadas.
</v>
          </cell>
          <cell r="F184">
            <v>100</v>
          </cell>
          <cell r="G184" t="str">
            <v xml:space="preserve">Variable </v>
          </cell>
          <cell r="H184" t="str">
            <v>Porcentual</v>
          </cell>
          <cell r="I184">
            <v>43466</v>
          </cell>
          <cell r="J184">
            <v>43830</v>
          </cell>
        </row>
        <row r="185">
          <cell r="A185">
            <v>86079</v>
          </cell>
          <cell r="B185" t="str">
            <v>SUBDIRECCION DE REPARACION INDIVIDUAL</v>
          </cell>
          <cell r="C185" t="str">
            <v xml:space="preserve">Disponer de las líneas de crédito para el sector agropecuario y para el sector comercial
</v>
          </cell>
          <cell r="D185" t="str">
            <v xml:space="preserve">Líneas de crédito diponibles 
</v>
          </cell>
          <cell r="E185" t="str">
            <v xml:space="preserve">Número de líneas de crédito disponibles
</v>
          </cell>
          <cell r="F185">
            <v>2</v>
          </cell>
          <cell r="G185" t="str">
            <v>Creciente</v>
          </cell>
          <cell r="H185" t="str">
            <v>Número</v>
          </cell>
          <cell r="I185">
            <v>43525</v>
          </cell>
          <cell r="J185">
            <v>43830</v>
          </cell>
        </row>
        <row r="186">
          <cell r="A186">
            <v>86080</v>
          </cell>
          <cell r="B186" t="str">
            <v>SUBDIRECCION DE REPARACION INDIVIDUAL</v>
          </cell>
          <cell r="C186" t="str">
            <v xml:space="preserve">Otorgar la medida de indemnización administrativa
</v>
          </cell>
          <cell r="D186" t="str">
            <v xml:space="preserve">Indemnizaciones otorgadas a víctimas del conflicto armado
</v>
          </cell>
          <cell r="E186" t="str">
            <v xml:space="preserve">Número de giros de indemnización administrativa realizados
</v>
          </cell>
          <cell r="F186">
            <v>11550</v>
          </cell>
          <cell r="G186" t="str">
            <v>Creciente</v>
          </cell>
          <cell r="H186" t="str">
            <v>Número</v>
          </cell>
          <cell r="I186">
            <v>43466</v>
          </cell>
          <cell r="J186">
            <v>43830</v>
          </cell>
        </row>
        <row r="187">
          <cell r="A187">
            <v>86081</v>
          </cell>
          <cell r="B187" t="str">
            <v>SUBDIRECCION DE ASISTENCIA Y ATENCION HUMANITARIA</v>
          </cell>
          <cell r="C187" t="str">
            <v>Aplicar encuestas de percepción para medir la calidad del servicio y aplicar acciones correctivas y/o planes de mejora.</v>
          </cell>
          <cell r="D187" t="str">
            <v>Encuesta de percepción para medir la calidad del servicio y aplicar acciones correctivas y/o planes de mejora aplicada.</v>
          </cell>
          <cell r="E187" t="str">
            <v>Informe de resultados de la encuesta.</v>
          </cell>
          <cell r="F187">
            <v>2</v>
          </cell>
          <cell r="G187" t="str">
            <v>Creciente</v>
          </cell>
          <cell r="H187" t="str">
            <v>Número</v>
          </cell>
          <cell r="I187">
            <v>43497</v>
          </cell>
          <cell r="J187">
            <v>43830</v>
          </cell>
        </row>
        <row r="188">
          <cell r="A188">
            <v>86082</v>
          </cell>
          <cell r="B188" t="str">
            <v>SUBDIRECCION DE REPARACION INDIVIDUAL</v>
          </cell>
          <cell r="C188" t="str">
            <v xml:space="preserve">Realizar acciones de acompañamiento a la inversión adecuada de los recursos de indemnización administrativa a personas con pertenencia étnica indígena
</v>
          </cell>
          <cell r="D188" t="str">
            <v xml:space="preserve">Personas con pertenencia étnica indígena acompañadas en la inversión adecuada de los recursos
</v>
          </cell>
          <cell r="E188" t="str">
            <v xml:space="preserve">Número de Personas con pertenencia étnica indígena acompañadas en la inversión adecuada de los recursos
</v>
          </cell>
          <cell r="F188">
            <v>450</v>
          </cell>
          <cell r="G188" t="str">
            <v>Creciente</v>
          </cell>
          <cell r="H188" t="str">
            <v>Número</v>
          </cell>
          <cell r="I188">
            <v>43586</v>
          </cell>
          <cell r="J188">
            <v>43830</v>
          </cell>
        </row>
        <row r="189">
          <cell r="A189">
            <v>86083</v>
          </cell>
          <cell r="B189" t="str">
            <v>SUBDIRECCION DE REPARACION INDIVIDUAL</v>
          </cell>
          <cell r="C189" t="str">
            <v xml:space="preserve">Realizar acciones de acompañamiento a la inversión adecuada de los recursos de indemnización administrativa a personas con pertenencia étnica afrocolombiana palenquera y/o raizal 
</v>
          </cell>
          <cell r="D189" t="str">
            <v xml:space="preserve">Personas con pertenencia étnica afrocolombiana palenquera y/o raizal acompañadas en la inversión adecuada de los recursos
</v>
          </cell>
          <cell r="E189" t="str">
            <v xml:space="preserve">Número de Personas con pertenencia étnica afrocolombiana palenquera y/o raizal acompañadas en la inversión adecuada de los recursos
</v>
          </cell>
          <cell r="F189">
            <v>1200</v>
          </cell>
          <cell r="G189" t="str">
            <v>Creciente</v>
          </cell>
          <cell r="H189" t="str">
            <v>Número</v>
          </cell>
          <cell r="I189">
            <v>43586</v>
          </cell>
          <cell r="J189">
            <v>43830</v>
          </cell>
        </row>
        <row r="190">
          <cell r="A190">
            <v>86084</v>
          </cell>
          <cell r="B190" t="str">
            <v>SUBDIRECCION DE REPARACION INDIVIDUAL</v>
          </cell>
          <cell r="C190" t="str">
            <v xml:space="preserve">Realizar acciones de acompañamiento a la inversión adecuada de los recursos de indemnización administrativa.
</v>
          </cell>
          <cell r="D190" t="str">
            <v xml:space="preserve">Víctimas acompañadas en la inversión adecuada de los recursos de la Indemnización Administrativa
</v>
          </cell>
          <cell r="E190" t="str">
            <v xml:space="preserve">Número de Víctimas acompañadas en la inversión adecuada de los recursos de la Indemnización Administrativa
</v>
          </cell>
          <cell r="F190">
            <v>53300</v>
          </cell>
          <cell r="G190" t="str">
            <v>Creciente</v>
          </cell>
          <cell r="H190" t="str">
            <v>Número</v>
          </cell>
          <cell r="I190">
            <v>43586</v>
          </cell>
          <cell r="J190">
            <v>43830</v>
          </cell>
        </row>
        <row r="191">
          <cell r="A191">
            <v>86085</v>
          </cell>
          <cell r="B191" t="str">
            <v>SUBDIRECCION DE REPARACION INDIVIDUAL</v>
          </cell>
          <cell r="C191" t="str">
            <v xml:space="preserve">Remitir en términos los insumos completos y de fondo, requeridos por la OAJ y el Grupo de Servicio Ciudadano para dar cumplimiento a los procesos judiciales y a las solicitudes de la ciudadanía y de Órganos de Control
</v>
          </cell>
          <cell r="D191" t="str">
            <v xml:space="preserve">Insumos completos y de fondo, requeridos por la OAJ y el Grupo de Servicio Ciudadano para dar cumplimiento a los procesos judiciales y a las solicitudes de la ciudadanía y de Órganos de Control remitidos en terminos
</v>
          </cell>
          <cell r="E191" t="str">
            <v xml:space="preserve"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
</v>
          </cell>
          <cell r="F191">
            <v>100</v>
          </cell>
          <cell r="G191" t="str">
            <v xml:space="preserve">Variable </v>
          </cell>
          <cell r="H191" t="str">
            <v>Porcentual</v>
          </cell>
          <cell r="I191">
            <v>43466</v>
          </cell>
          <cell r="J191">
            <v>43830</v>
          </cell>
        </row>
        <row r="192">
          <cell r="A192">
            <v>86086</v>
          </cell>
          <cell r="B192" t="str">
            <v>SUBDIRECCION DE REPARACION INDIVIDUAL</v>
          </cell>
          <cell r="C192" t="str">
            <v xml:space="preserve">Realizar los procesos de identificación, documentación y validación de los beneficiarios de indemnización con pertenencia étnica indígena
</v>
          </cell>
          <cell r="D192" t="str">
            <v xml:space="preserve">Personas con pertenencia étnica indígena con avance en el proceso de documentación
</v>
          </cell>
          <cell r="E192" t="str">
            <v xml:space="preserve">Número de Personas con pertenencia étnica indígena con avance en el proceso de documentación
</v>
          </cell>
          <cell r="F192">
            <v>600</v>
          </cell>
          <cell r="G192" t="str">
            <v>Creciente</v>
          </cell>
          <cell r="H192" t="str">
            <v>Número</v>
          </cell>
          <cell r="I192">
            <v>43525</v>
          </cell>
          <cell r="J192">
            <v>43830</v>
          </cell>
        </row>
        <row r="193">
          <cell r="A193">
            <v>86087</v>
          </cell>
          <cell r="B193" t="str">
            <v>SUBDIRECCION DE REPARACION INDIVIDUAL</v>
          </cell>
          <cell r="C193" t="str">
            <v xml:space="preserve">Realizar los procesos de identificación, documentación y validación de los beneficiarios de indemnización con pertenencia étnica afrocolombiana, palenquera y/o raizal
</v>
          </cell>
          <cell r="D193" t="str">
            <v xml:space="preserve">Personas con pertenencia étnica afrocolombiana palenquera y/o raizal con avance en el proceso de documentación
</v>
          </cell>
          <cell r="E193" t="str">
            <v xml:space="preserve">Número de Personas con pertenencia étnica afrocolombiana palenquera y/o raizal con avance en el proceso de documentación
</v>
          </cell>
          <cell r="F193">
            <v>900</v>
          </cell>
          <cell r="G193" t="str">
            <v>Creciente</v>
          </cell>
          <cell r="H193" t="str">
            <v>Número</v>
          </cell>
          <cell r="I193">
            <v>43525</v>
          </cell>
          <cell r="J193">
            <v>43830</v>
          </cell>
        </row>
        <row r="194">
          <cell r="A194">
            <v>86088</v>
          </cell>
          <cell r="B194" t="str">
            <v>SUBDIRECCION DE REPARACION INDIVIDUAL</v>
          </cell>
          <cell r="C194" t="str">
            <v xml:space="preserve">Realizar los procesos de identificación, documentación y validación de los beneficiarios de indemnización.
</v>
          </cell>
          <cell r="D194" t="str">
            <v xml:space="preserve">Víctimas documentadas para avanzar en el acceso a la medida de indemnización administrativa
</v>
          </cell>
          <cell r="E194" t="str">
            <v xml:space="preserve">Número de Víctimas documentadas para avanzar en el acceso a la medida de indemnización administrativa
</v>
          </cell>
          <cell r="F194">
            <v>1512000</v>
          </cell>
          <cell r="G194" t="str">
            <v>Creciente</v>
          </cell>
          <cell r="H194" t="str">
            <v>Número</v>
          </cell>
          <cell r="I194">
            <v>43525</v>
          </cell>
          <cell r="J194">
            <v>43830</v>
          </cell>
        </row>
        <row r="195">
          <cell r="A195">
            <v>86089</v>
          </cell>
          <cell r="B195" t="str">
            <v>SUBDIRECCION DE VALORACION Y REGISTRO</v>
          </cell>
          <cell r="C195" t="str">
            <v xml:space="preserve">Valorar en términos las solicitudes de inscripción en el RUV de sujetos de reparación colectiva durante el 2019.
</v>
          </cell>
          <cell r="D195" t="str">
            <v xml:space="preserve">Solicitudes de inscripción en el RUV de sujetos de reparación colectiva valorados en términos
</v>
          </cell>
          <cell r="E195" t="str">
            <v xml:space="preserve">FUD de sujetos de reparación colectiva valorados en términos en 2019 / Total de FUD  de sujetos de reparación colectiva admitidos para el proceso de valoración (digitalizados y digitados) – FUD  en términos para valoración)*100
</v>
          </cell>
          <cell r="F195">
            <v>100</v>
          </cell>
          <cell r="G195" t="str">
            <v xml:space="preserve">Variable </v>
          </cell>
          <cell r="H195" t="str">
            <v>Porcentual</v>
          </cell>
          <cell r="I195">
            <v>43466</v>
          </cell>
          <cell r="J195">
            <v>43830</v>
          </cell>
        </row>
        <row r="196">
          <cell r="A196">
            <v>86090</v>
          </cell>
          <cell r="B196" t="str">
            <v>DIRECCIÓN DE REPARACIÓN</v>
          </cell>
          <cell r="C196" t="str">
            <v xml:space="preserve">Realizar jornadas diferenciales en las que participen Niños, niñas y adolescentes NNA víctimas indemnizados a través del encargo fiduciario.
</v>
          </cell>
          <cell r="D196" t="str">
            <v>Niños, niñas y adolescentes víctimas indemnizadas a través del encargo fiduciario que participan en las jornadas diferenciales con enfoque de NNA.</v>
          </cell>
          <cell r="E196" t="str">
            <v>Sumatoria del número de NNA víctimas indemnizadas por medio del encargo fiduciario que participan en las jornadas con enfoque diferencial de NNA, de acuerdo con los rangos de edad definidos.</v>
          </cell>
          <cell r="F196">
            <v>26793</v>
          </cell>
          <cell r="G196" t="str">
            <v>Creciente</v>
          </cell>
          <cell r="H196" t="str">
            <v>Número</v>
          </cell>
          <cell r="I196">
            <v>43466</v>
          </cell>
          <cell r="J196">
            <v>43830</v>
          </cell>
        </row>
        <row r="197">
          <cell r="A197">
            <v>86091</v>
          </cell>
          <cell r="B197" t="str">
            <v>SUBDIRECCION DE ASISTENCIA Y ATENCION HUMANITARIA</v>
          </cell>
          <cell r="C197" t="str">
            <v>Actualizar la información del módulo de servicio al ciudadano de la página Web</v>
          </cell>
          <cell r="D197" t="str">
            <v>Información del módulo de servicio al ciudadano de la página Web actualizado</v>
          </cell>
          <cell r="E197" t="str">
            <v>Modulo actualizado</v>
          </cell>
          <cell r="F197">
            <v>1</v>
          </cell>
          <cell r="G197" t="str">
            <v>Creciente</v>
          </cell>
          <cell r="H197" t="str">
            <v>Número</v>
          </cell>
          <cell r="I197">
            <v>43497</v>
          </cell>
          <cell r="J197">
            <v>43524</v>
          </cell>
        </row>
        <row r="198">
          <cell r="A198">
            <v>86092</v>
          </cell>
          <cell r="B198" t="str">
            <v>SUBDIRECCION DE VALORACION Y REGISTRO</v>
          </cell>
          <cell r="C198" t="str">
            <v xml:space="preserve">Incluir victimas en el registro único de victimas
</v>
          </cell>
          <cell r="D198" t="str">
            <v xml:space="preserve">Víctimas incluidas en el Registro Único de Víctimas
</v>
          </cell>
          <cell r="E198" t="str">
            <v xml:space="preserve">Víctimas incluidas en el Registro Único de Víctimas
</v>
          </cell>
          <cell r="F198">
            <v>375000</v>
          </cell>
          <cell r="G198" t="str">
            <v>Creciente</v>
          </cell>
          <cell r="H198" t="str">
            <v>Número</v>
          </cell>
          <cell r="I198">
            <v>43466</v>
          </cell>
          <cell r="J198">
            <v>43830</v>
          </cell>
        </row>
        <row r="199">
          <cell r="A199">
            <v>86093</v>
          </cell>
          <cell r="B199" t="str">
            <v>GRUPO DE GESTIÒN FINANCIERA</v>
          </cell>
          <cell r="C199" t="str">
            <v>Presentar a la Secretaria General Informes sobre el uso de los Certificados de Disponibilidad Presupuestal -CDP solicitados por las dependencias y los saldos de RP expedidos.</v>
          </cell>
          <cell r="D199" t="str">
            <v xml:space="preserve">Informes sobre el uso de los Certificados de Disponibilidad Presupuestal -CDP solicitados por las dependencias y los saldos de RP expedidos presentados a la Secretaria </v>
          </cell>
          <cell r="E199" t="str">
            <v>Informes presentados a la Secretaria General sobre el uso de los Certificados de Disponibilidad Presupuestal -CDP solicitados por las dependencias y los saldos de RP expedidos.</v>
          </cell>
          <cell r="F199">
            <v>4</v>
          </cell>
          <cell r="G199" t="str">
            <v>Creciente</v>
          </cell>
          <cell r="H199" t="str">
            <v>Número</v>
          </cell>
          <cell r="I199">
            <v>43525</v>
          </cell>
          <cell r="J199">
            <v>43829</v>
          </cell>
        </row>
        <row r="200">
          <cell r="A200">
            <v>86094</v>
          </cell>
          <cell r="B200" t="str">
            <v>SUBDIRECCION DE ASISTENCIA Y ATENCION HUMANITARIA</v>
          </cell>
          <cell r="C200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200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200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200">
            <v>100</v>
          </cell>
          <cell r="G200" t="str">
            <v xml:space="preserve">Variable </v>
          </cell>
          <cell r="H200" t="str">
            <v>Porcentual</v>
          </cell>
          <cell r="I200">
            <v>43525</v>
          </cell>
          <cell r="J200">
            <v>43830</v>
          </cell>
        </row>
        <row r="201">
          <cell r="A201">
            <v>86095</v>
          </cell>
          <cell r="B201" t="str">
            <v>GRUPO DE GESTIÒN FINANCIERA</v>
          </cell>
          <cell r="C201" t="str">
            <v>Presentar Informes de seguimientos a la Secretaria General y dependencias ejecutoras sobre el uso del PAC programado periódicamente.</v>
          </cell>
          <cell r="D201" t="str">
            <v>Informes de seguimientos a la Secretaria General y dependencias ejecutoras sobre el uso del PAC programado periódicamente presentados</v>
          </cell>
          <cell r="E201" t="str">
            <v>Informes de seguimiento presentados a la Secretaria General y dependencias ejecutoras sobre el uso del PAC programado periódicamente.</v>
          </cell>
          <cell r="F201">
            <v>4</v>
          </cell>
          <cell r="G201" t="str">
            <v>Creciente</v>
          </cell>
          <cell r="H201" t="str">
            <v>Número</v>
          </cell>
          <cell r="I201">
            <v>43466</v>
          </cell>
          <cell r="J201">
            <v>43830</v>
          </cell>
        </row>
        <row r="202">
          <cell r="A202">
            <v>86096</v>
          </cell>
          <cell r="B202" t="str">
            <v>SUBDIRECCION DE VALORACION Y REGISTRO</v>
          </cell>
          <cell r="C202" t="str">
            <v xml:space="preserve">Actualizar la información de las victimas
</v>
          </cell>
          <cell r="D202" t="str">
            <v xml:space="preserve">Víctimas con información actualizada
</v>
          </cell>
          <cell r="E202" t="str">
            <v xml:space="preserve">Víctimas con información actualizada
</v>
          </cell>
          <cell r="F202">
            <v>589232</v>
          </cell>
          <cell r="G202" t="str">
            <v>Creciente</v>
          </cell>
          <cell r="H202" t="str">
            <v>Número</v>
          </cell>
          <cell r="I202">
            <v>43466</v>
          </cell>
          <cell r="J202">
            <v>43830</v>
          </cell>
        </row>
        <row r="203">
          <cell r="A203">
            <v>86097</v>
          </cell>
          <cell r="B203" t="str">
            <v>GRUPO DE GESTIÒN FINANCIERA</v>
          </cell>
          <cell r="C203" t="str">
            <v>Socializar Informes a la SG y a la OAP con el saldo de apropiaciones no programadas en PAA.</v>
          </cell>
          <cell r="D203" t="str">
            <v>Informes a la SG y a la OAP con el saldo de apropiaciones no programadas en PAA socializados</v>
          </cell>
          <cell r="E203" t="str">
            <v>Informes socializados a la SG y a la OAP con el saldo de apropiaciones no programadas en PAA</v>
          </cell>
          <cell r="F203">
            <v>4</v>
          </cell>
          <cell r="G203" t="str">
            <v>Creciente</v>
          </cell>
          <cell r="H203" t="str">
            <v>Número</v>
          </cell>
          <cell r="I203">
            <v>43466</v>
          </cell>
          <cell r="J203">
            <v>43830</v>
          </cell>
        </row>
        <row r="204">
          <cell r="A204">
            <v>86098</v>
          </cell>
          <cell r="B204" t="str">
            <v>SUBDIRECCION DE VALORACION Y REGISTRO</v>
          </cell>
          <cell r="C204" t="str">
            <v xml:space="preserve">Remitir en términos los insumos completos y de fondo, requeridos por la OAJ y el Grupo de Servicio Ciudadano para dar cumplimiento a los procesos judiciales y a las solicitudes de la ciudadanía y de Órganos de Control
</v>
          </cell>
          <cell r="D204" t="str">
            <v xml:space="preserve">Insumos completos y de fondo, requeridos por la OAJ y el Grupo de Servicio Ciudadano para dar cumplimiento a los procesos judiciales y a las solicitudes de la ciudadanía y de Órganos de Control remitidos en terminos
</v>
          </cell>
          <cell r="E204" t="str">
            <v xml:space="preserve"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
</v>
          </cell>
          <cell r="F204">
            <v>100</v>
          </cell>
          <cell r="G204" t="str">
            <v xml:space="preserve">Variable </v>
          </cell>
          <cell r="H204" t="str">
            <v>Porcentual</v>
          </cell>
          <cell r="I204">
            <v>43466</v>
          </cell>
          <cell r="J204">
            <v>43830</v>
          </cell>
        </row>
        <row r="205">
          <cell r="A205">
            <v>86099</v>
          </cell>
          <cell r="B205" t="str">
            <v>SUBDIRECCION DE PREVENCION Y ATENCIÓN DE EMERGENCIAS</v>
          </cell>
          <cell r="C205" t="str">
            <v>Brindar el transporte para garantizar las Misiones Humanitarias y Entregar Ayuda Humanitaria en Especie para la Prevención e Inmediatez (Kit's)</v>
          </cell>
          <cell r="D205" t="str">
            <v>Misiones humanitarias realizadas</v>
          </cell>
          <cell r="E205" t="str">
            <v>Sumatoria de los transportes y las entregas realizadas en las Misiones Humanitarias</v>
          </cell>
          <cell r="F205">
            <v>847</v>
          </cell>
          <cell r="G205" t="str">
            <v>Creciente</v>
          </cell>
          <cell r="H205" t="str">
            <v>Número</v>
          </cell>
          <cell r="I205">
            <v>43563</v>
          </cell>
          <cell r="J205">
            <v>43830</v>
          </cell>
        </row>
        <row r="206">
          <cell r="A206">
            <v>86100</v>
          </cell>
          <cell r="B206" t="str">
            <v>GRUPO DE GESTIÒN FINANCIERA</v>
          </cell>
          <cell r="C206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206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206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206">
            <v>100</v>
          </cell>
          <cell r="G206" t="str">
            <v>Creciente</v>
          </cell>
          <cell r="H206" t="str">
            <v>Porcentual</v>
          </cell>
          <cell r="I206">
            <v>43466</v>
          </cell>
          <cell r="J206">
            <v>43830</v>
          </cell>
        </row>
        <row r="207">
          <cell r="A207">
            <v>86101</v>
          </cell>
          <cell r="B207" t="str">
            <v>DIRECCION DE REGISTRO Y GESTION DE LA INFORMACIÓN</v>
          </cell>
          <cell r="C207" t="str">
            <v xml:space="preserve">Realizar documento del piloto de mapa de victimización individual y colectivo
</v>
          </cell>
          <cell r="D207" t="str">
            <v xml:space="preserve">Documento del Piloto de mapa de victimización individual y colectivo realizado
</v>
          </cell>
          <cell r="E207" t="str">
            <v xml:space="preserve">Documento del Piloto de mapa de victimización individual y colectivo realizado
</v>
          </cell>
          <cell r="F207">
            <v>1</v>
          </cell>
          <cell r="G207" t="str">
            <v>Creciente</v>
          </cell>
          <cell r="H207" t="str">
            <v>Número</v>
          </cell>
          <cell r="I207">
            <v>43800</v>
          </cell>
          <cell r="J207">
            <v>43830</v>
          </cell>
        </row>
        <row r="208">
          <cell r="A208">
            <v>86102</v>
          </cell>
          <cell r="B208" t="str">
            <v>SUBDIRECCION DE VALORACION Y REGISTRO</v>
          </cell>
          <cell r="C208" t="str">
            <v xml:space="preserve">Notificar los actos administrativos de inclusión o no inclusión, los recursos de la vía gubernativa y acciones constitucionales y exclusiones durante el 2019
</v>
          </cell>
          <cell r="D208" t="str">
            <v xml:space="preserve">Actos administrativos emitidos por el proceso de Registro y Valoración notificados en el 2019.
</v>
          </cell>
          <cell r="E208" t="str">
            <v xml:space="preserve">(Actos administrativos que resuelven la solicitud de inscripción en el RUV, los recursos de la vía gubernativa y acciones constitucionales y exclusiones notificados en el 2019/ Total de actos administrativos  remitidos al procedimiento de notificación)*100
</v>
          </cell>
          <cell r="F208">
            <v>100</v>
          </cell>
          <cell r="G208" t="str">
            <v>Creciente</v>
          </cell>
          <cell r="H208" t="str">
            <v>Porcentual</v>
          </cell>
          <cell r="I208">
            <v>43466</v>
          </cell>
          <cell r="J208">
            <v>43830</v>
          </cell>
        </row>
        <row r="209">
          <cell r="A209">
            <v>86103</v>
          </cell>
          <cell r="B209" t="str">
            <v>OFICINA ASESORA DE PLANEACION</v>
          </cell>
          <cell r="C209" t="str">
            <v>Realizar documentos de planeación</v>
          </cell>
          <cell r="D209" t="str">
            <v>Documentos de planeación realizados</v>
          </cell>
          <cell r="E209" t="str">
            <v xml:space="preserve">Sumatoria de documentos de planeación realizados
</v>
          </cell>
          <cell r="F209">
            <v>2</v>
          </cell>
          <cell r="G209" t="str">
            <v>Creciente</v>
          </cell>
          <cell r="H209" t="str">
            <v>Número</v>
          </cell>
          <cell r="I209">
            <v>43466</v>
          </cell>
          <cell r="J209">
            <v>43616</v>
          </cell>
        </row>
        <row r="210">
          <cell r="A210">
            <v>86107</v>
          </cell>
          <cell r="B210" t="str">
            <v>SUBDIRECCION DE REPARACION COLECTIVA</v>
          </cell>
          <cell r="C210" t="str">
            <v>Divulgar y socializar la implementación del proceso de reparación colectiva</v>
          </cell>
          <cell r="D210" t="str">
            <v>Acciones de divulgación realizadas en sujetos de Reparación Colectiva</v>
          </cell>
          <cell r="E210" t="str">
            <v>Número de acciones de divulgación realizadas en sujetos de Reparación Colectiva</v>
          </cell>
          <cell r="F210">
            <v>335</v>
          </cell>
          <cell r="G210" t="str">
            <v>Creciente</v>
          </cell>
          <cell r="H210" t="str">
            <v>Número</v>
          </cell>
          <cell r="I210">
            <v>43556</v>
          </cell>
          <cell r="J210">
            <v>43830</v>
          </cell>
        </row>
        <row r="211">
          <cell r="A211">
            <v>86108</v>
          </cell>
          <cell r="B211" t="str">
            <v>SUBDIRECCION DE REPARACION COLECTIVA</v>
          </cell>
          <cell r="C211" t="str">
            <v>Implementar en los planes de reparación colectiva étnicos, las acciones específicas para mujeres indígenas, NARP y Rrom</v>
          </cell>
          <cell r="D211" t="str">
            <v>Acciones específicas para mujeres indígenas, NARP y Rrom en los planes de reparación colectiva étnicos implementadas</v>
          </cell>
          <cell r="E211" t="str">
            <v>Sumatoria de acciones implementadas dirigidas a mujeres NARP, Indígenas y Rrom contempladas en los PIRC protocolizados.</v>
          </cell>
          <cell r="F211">
            <v>2</v>
          </cell>
          <cell r="G211" t="str">
            <v>Creciente</v>
          </cell>
          <cell r="H211" t="str">
            <v>Número</v>
          </cell>
          <cell r="I211">
            <v>43647</v>
          </cell>
          <cell r="J211">
            <v>43829</v>
          </cell>
        </row>
        <row r="212">
          <cell r="A212">
            <v>86109</v>
          </cell>
          <cell r="B212" t="str">
            <v>SUBDIRECCION DE REPARACION COLECTIVA</v>
          </cell>
          <cell r="C212" t="str">
            <v>Implementar medidas de restitución en sujetos colectivos</v>
          </cell>
          <cell r="D212" t="str">
            <v>Sujetos colectivos con medidas de restitución implementadas</v>
          </cell>
          <cell r="E212" t="str">
            <v>Sumatoria de Sujetos colectivos con medidas de restitución implementadas</v>
          </cell>
          <cell r="F212">
            <v>60</v>
          </cell>
          <cell r="G212" t="str">
            <v>Creciente</v>
          </cell>
          <cell r="H212" t="str">
            <v>Número</v>
          </cell>
          <cell r="I212">
            <v>43556</v>
          </cell>
          <cell r="J212">
            <v>43830</v>
          </cell>
        </row>
        <row r="213">
          <cell r="A213">
            <v>86110</v>
          </cell>
          <cell r="B213" t="str">
            <v>SUBDIRECCION DE REPARACION COLECTIVA</v>
          </cell>
          <cell r="C213" t="str">
            <v>Implementar medidas de indemnización económica en sujetos colectivos étnicos</v>
          </cell>
          <cell r="D213" t="str">
            <v>Sujetos colectivos étnicos con medidas de indemnización económica implementadas</v>
          </cell>
          <cell r="E213" t="str">
            <v>Sumatoria de Sujetos colectivos étnicos con medidas de indemnización económica implementadas</v>
          </cell>
          <cell r="F213">
            <v>60</v>
          </cell>
          <cell r="G213" t="str">
            <v>Creciente</v>
          </cell>
          <cell r="H213" t="str">
            <v>Número</v>
          </cell>
          <cell r="I213">
            <v>43647</v>
          </cell>
          <cell r="J213">
            <v>43830</v>
          </cell>
        </row>
        <row r="214">
          <cell r="A214">
            <v>86111</v>
          </cell>
          <cell r="B214" t="str">
            <v>SUBDIRECCION DE REPARACION COLECTIVA</v>
          </cell>
          <cell r="C214" t="str">
            <v>Asistir técnicamente a los sujetos colectivos en la implementación de la ruta de reparación colectiva</v>
          </cell>
          <cell r="D214" t="str">
            <v>Sujetos colectivos asistidos técnicamente en la implementación de la ruta de reparación colectiva</v>
          </cell>
          <cell r="E214" t="str">
            <v>Sumatoria de sujetos colectivos asistidos técnicamente en la implementación de la ruta de reparación colectiva</v>
          </cell>
          <cell r="F214">
            <v>136</v>
          </cell>
          <cell r="G214" t="str">
            <v>Creciente</v>
          </cell>
          <cell r="H214" t="str">
            <v>Número</v>
          </cell>
          <cell r="I214">
            <v>43556</v>
          </cell>
          <cell r="J214">
            <v>43830</v>
          </cell>
        </row>
        <row r="215">
          <cell r="A215">
            <v>86112</v>
          </cell>
          <cell r="B215" t="str">
            <v>SUBDIRECCION DE REPARACION COLECTIVA</v>
          </cell>
          <cell r="C215" t="str">
            <v>Implementar en sujetos de reparación colectiva medidas de satisfacción y garantías de no repetición</v>
          </cell>
          <cell r="D215" t="str">
            <v xml:space="preserve">Acciones realizadas a Sujetos colectivos con medidas de satisfacción y garantías de no repetición </v>
          </cell>
          <cell r="E215" t="str">
            <v xml:space="preserve">Sumatoria de acciones a sujetos de reparación colectiva con medidas de satisfacción y garantías de no repetición </v>
          </cell>
          <cell r="F215">
            <v>170</v>
          </cell>
          <cell r="G215" t="str">
            <v>Creciente</v>
          </cell>
          <cell r="H215" t="str">
            <v>Número</v>
          </cell>
          <cell r="I215">
            <v>43556</v>
          </cell>
          <cell r="J215">
            <v>43830</v>
          </cell>
        </row>
        <row r="216">
          <cell r="A216">
            <v>86113</v>
          </cell>
          <cell r="B216" t="str">
            <v>SUBDIRECCION DE REPARACION COLECTIVA</v>
          </cell>
          <cell r="C216" t="str">
            <v>Implementar Plan de Reparación Colectiva con Sujetos de reparación colectiva</v>
          </cell>
          <cell r="D216" t="str">
            <v>Sujetos de reparación colectiva con Plan de Reparación Colectiva implementado</v>
          </cell>
          <cell r="E216" t="str">
            <v>Sumatoria de Sujetos Colectivos que contaran con las medidas de reparación competencia de la UARIV implementadas</v>
          </cell>
          <cell r="F216">
            <v>30</v>
          </cell>
          <cell r="G216" t="str">
            <v>Creciente</v>
          </cell>
          <cell r="H216" t="str">
            <v>Número</v>
          </cell>
          <cell r="I216">
            <v>43617</v>
          </cell>
          <cell r="J216">
            <v>43830</v>
          </cell>
        </row>
        <row r="217">
          <cell r="A217">
            <v>86114</v>
          </cell>
          <cell r="B217" t="str">
            <v>OFICINA ASESORA DE PLANEACION</v>
          </cell>
          <cell r="C217" t="str">
            <v xml:space="preserve">Implementar sistema de gestión
</v>
          </cell>
          <cell r="D217" t="str">
            <v xml:space="preserve">Sistema de Gestión Implementado
</v>
          </cell>
          <cell r="E217" t="str">
            <v xml:space="preserve">Sistema de gestión implementado
</v>
          </cell>
          <cell r="F217">
            <v>1</v>
          </cell>
          <cell r="G217" t="str">
            <v>Creciente</v>
          </cell>
          <cell r="H217" t="str">
            <v>Número</v>
          </cell>
          <cell r="I217">
            <v>43525</v>
          </cell>
          <cell r="J217">
            <v>43830</v>
          </cell>
        </row>
        <row r="218">
          <cell r="A218">
            <v>86115</v>
          </cell>
          <cell r="B218" t="str">
            <v>OFICINA ASESORA DE PLANEACION</v>
          </cell>
          <cell r="C218" t="str">
            <v>Realizar análisis del contexto estratégico</v>
          </cell>
          <cell r="D218" t="str">
            <v>Análisis de contexto estratégico realizado</v>
          </cell>
          <cell r="E218" t="str">
            <v xml:space="preserve">Documento de contexto realizado
</v>
          </cell>
          <cell r="F218">
            <v>1</v>
          </cell>
          <cell r="G218" t="str">
            <v>Creciente</v>
          </cell>
          <cell r="H218" t="str">
            <v>Número</v>
          </cell>
          <cell r="I218">
            <v>43525</v>
          </cell>
          <cell r="J218">
            <v>43585</v>
          </cell>
        </row>
        <row r="219">
          <cell r="A219">
            <v>86116</v>
          </cell>
          <cell r="B219" t="str">
            <v>OFICINA ASESORA DE PLANEACION</v>
          </cell>
          <cell r="C219" t="str">
            <v>Actualizar la metodología de Administración de riesgos institucionales. Incluyendo la política de administración de riesgos</v>
          </cell>
          <cell r="D219" t="str">
            <v>Metodología de Administración de riesgos institucionales, incluyendo la política de administración de riesgos actualizada</v>
          </cell>
          <cell r="E219" t="str">
            <v>Metodología de Administración de riesgos institucionales, incluyendo la política de administración de riesgos actualizada</v>
          </cell>
          <cell r="F219">
            <v>1</v>
          </cell>
          <cell r="G219" t="str">
            <v>Creciente</v>
          </cell>
          <cell r="H219" t="str">
            <v>Número</v>
          </cell>
          <cell r="I219">
            <v>43497</v>
          </cell>
          <cell r="J219">
            <v>43524</v>
          </cell>
        </row>
        <row r="220">
          <cell r="A220">
            <v>86117</v>
          </cell>
          <cell r="B220" t="str">
            <v>OFICINA ASESORA DE PLANEACION</v>
          </cell>
          <cell r="C220" t="str">
            <v>Actualizar los mapas de riesgos institucional (gestión y corrupción)</v>
          </cell>
          <cell r="D220" t="str">
            <v>Mapa de riesgos de los procesos (gestión y corrupción) actualizados</v>
          </cell>
          <cell r="E220" t="str">
            <v>Sumatoria de procesos con mapa de riesgos actualizados</v>
          </cell>
          <cell r="F220">
            <v>18</v>
          </cell>
          <cell r="G220" t="str">
            <v>Creciente</v>
          </cell>
          <cell r="H220" t="str">
            <v>Número</v>
          </cell>
          <cell r="I220">
            <v>43586</v>
          </cell>
          <cell r="J220">
            <v>43830</v>
          </cell>
        </row>
        <row r="221">
          <cell r="A221">
            <v>86118</v>
          </cell>
          <cell r="B221" t="str">
            <v>OFICINA ASESORA DE PLANEACION</v>
          </cell>
          <cell r="C221" t="str">
            <v>Publicar el Mapa de riesgos institucional (gestión y corrupción)</v>
          </cell>
          <cell r="D221" t="str">
            <v>Mapa de riesgos de los procesos (gestión y corrupción) publicado en la página web</v>
          </cell>
          <cell r="E221" t="str">
            <v>Mapa de riesgos institucional (gestión y corrupción) publicado</v>
          </cell>
          <cell r="F221">
            <v>2</v>
          </cell>
          <cell r="G221" t="str">
            <v>Creciente</v>
          </cell>
          <cell r="H221" t="str">
            <v>Número</v>
          </cell>
          <cell r="I221">
            <v>43466</v>
          </cell>
          <cell r="J221">
            <v>43738</v>
          </cell>
        </row>
        <row r="222">
          <cell r="A222">
            <v>86119</v>
          </cell>
          <cell r="B222" t="str">
            <v>OFICINA ASESORA DE PLANEACION</v>
          </cell>
          <cell r="C222" t="str">
            <v>Realizar espacios de sensibilización en riesgos de corrupción dirigidos a los funcionarios y contratistas de la Unidad</v>
          </cell>
          <cell r="D222" t="str">
            <v>Espacios de sensibilización en riesgos de corrupción dirigidos a los funcionarios y contratistas de la unidad realizados</v>
          </cell>
          <cell r="E222" t="str">
            <v>Sumatoria de espacios de sensibilización realizados</v>
          </cell>
          <cell r="F222">
            <v>6</v>
          </cell>
          <cell r="G222" t="str">
            <v>Creciente</v>
          </cell>
          <cell r="H222" t="str">
            <v>Número</v>
          </cell>
          <cell r="I222">
            <v>43525</v>
          </cell>
          <cell r="J222">
            <v>43830</v>
          </cell>
        </row>
        <row r="223">
          <cell r="A223">
            <v>86120</v>
          </cell>
          <cell r="B223" t="str">
            <v>OFICINA ASESORA DE PLANEACION</v>
          </cell>
          <cell r="C223" t="str">
            <v xml:space="preserve">Realizar el monitoreo a la materialización  de los riesgos 
</v>
          </cell>
          <cell r="D223" t="str">
            <v xml:space="preserve">Monitoreo a la materialización de los riesgos por proceso realizado
</v>
          </cell>
          <cell r="E223" t="str">
            <v xml:space="preserve">Sumatoria de monitoreos realizados a la materialización de los riesgos por proceso
</v>
          </cell>
          <cell r="F223">
            <v>12</v>
          </cell>
          <cell r="G223" t="str">
            <v>Creciente</v>
          </cell>
          <cell r="H223" t="str">
            <v>Número</v>
          </cell>
          <cell r="I223">
            <v>43556</v>
          </cell>
          <cell r="J223">
            <v>43708</v>
          </cell>
        </row>
        <row r="224">
          <cell r="A224">
            <v>86121</v>
          </cell>
          <cell r="B224" t="str">
            <v>OFICINA ASESORA DE PLANEACION</v>
          </cell>
          <cell r="C224" t="str">
            <v xml:space="preserve">Implementar la estrategia de racionalización de tramites según lineamientos del DAFP
</v>
          </cell>
          <cell r="D224" t="str">
            <v xml:space="preserve">Estrategia de racionalización de tramites implementada
</v>
          </cell>
          <cell r="E224" t="str">
            <v xml:space="preserve">(Sumatoria de acciones realizadas como parte de la estrategia de racionalización de tramites / total de acciones programadas como parte de la estrategia de racionalización de tramites)*100
</v>
          </cell>
          <cell r="F224">
            <v>100</v>
          </cell>
          <cell r="G224" t="str">
            <v xml:space="preserve">Variable </v>
          </cell>
          <cell r="H224" t="str">
            <v>Porcentual</v>
          </cell>
          <cell r="I224">
            <v>43497</v>
          </cell>
          <cell r="J224">
            <v>43830</v>
          </cell>
        </row>
        <row r="225">
          <cell r="A225">
            <v>86122</v>
          </cell>
          <cell r="B225" t="str">
            <v>OFICINA ASESORA DE PLANEACION</v>
          </cell>
          <cell r="C225" t="str">
            <v>Actualizar los trámites en el SUIT</v>
          </cell>
          <cell r="D225" t="str">
            <v xml:space="preserve">Trámites actualizados en el SUIT
</v>
          </cell>
          <cell r="E225" t="str">
            <v xml:space="preserve">(Sumatoria de trámites actualizados en SUIT / total de trámites que requieren actualización en SUIT)*100
</v>
          </cell>
          <cell r="F225">
            <v>100</v>
          </cell>
          <cell r="G225" t="str">
            <v xml:space="preserve">Variable </v>
          </cell>
          <cell r="H225" t="str">
            <v>Porcentual</v>
          </cell>
          <cell r="I225">
            <v>43497</v>
          </cell>
          <cell r="J225">
            <v>43830</v>
          </cell>
        </row>
        <row r="226">
          <cell r="A226">
            <v>86123</v>
          </cell>
          <cell r="B226" t="str">
            <v>OFICINA ASESORA DE PLANEACION</v>
          </cell>
          <cell r="C226" t="str">
            <v>Publicar el informe de Gestión de la vigencia 2018</v>
          </cell>
          <cell r="D226" t="str">
            <v>Informe de gestión de la vigencia 2018 publicado</v>
          </cell>
          <cell r="E226" t="str">
            <v>Informe de gestión publicado</v>
          </cell>
          <cell r="F226">
            <v>1</v>
          </cell>
          <cell r="G226" t="str">
            <v>Creciente</v>
          </cell>
          <cell r="H226" t="str">
            <v>Número</v>
          </cell>
          <cell r="I226">
            <v>43466</v>
          </cell>
          <cell r="J226">
            <v>43496</v>
          </cell>
        </row>
        <row r="227">
          <cell r="A227">
            <v>86124</v>
          </cell>
          <cell r="B227" t="str">
            <v>OFICINA ASESORA DE PLANEACION</v>
          </cell>
          <cell r="C227" t="str">
            <v>Publicar el informe para la Audiencia Pública de Rendición de Cuentas de acuerdo con el manual único en los tiempos establecidos</v>
          </cell>
          <cell r="D227" t="str">
            <v xml:space="preserve">Informe para la Audiencia Pública de Rendición de Cuentas de acuerdo con el Manual único en los tiempos establecidos publicado.
</v>
          </cell>
          <cell r="E227" t="str">
            <v xml:space="preserve">Informe de Rendición de cuentas publicado
</v>
          </cell>
          <cell r="F227">
            <v>1</v>
          </cell>
          <cell r="G227" t="str">
            <v>Creciente</v>
          </cell>
          <cell r="H227" t="str">
            <v>Número</v>
          </cell>
          <cell r="I227">
            <v>43525</v>
          </cell>
          <cell r="J227">
            <v>43616</v>
          </cell>
        </row>
        <row r="228">
          <cell r="A228">
            <v>86125</v>
          </cell>
          <cell r="B228" t="str">
            <v>OFICINA ASESORA DE PLANEACION</v>
          </cell>
          <cell r="C228" t="str">
            <v>Realizar espacios de socialización a los funcionarios y contratistas de la Unidad antes de la Audiencia de la Rendición de cuentas en los temas que se van a tratar</v>
          </cell>
          <cell r="D228" t="str">
            <v xml:space="preserve">Espacios de socialización a los funcionarios y contratistas de la Unidad realizados
</v>
          </cell>
          <cell r="E228" t="str">
            <v xml:space="preserve">Sumatoria de espacios realizados
</v>
          </cell>
          <cell r="F228">
            <v>1</v>
          </cell>
          <cell r="G228" t="str">
            <v>Creciente</v>
          </cell>
          <cell r="H228" t="str">
            <v>Número</v>
          </cell>
          <cell r="I228">
            <v>43525</v>
          </cell>
          <cell r="J228">
            <v>43616</v>
          </cell>
        </row>
        <row r="229">
          <cell r="A229">
            <v>86126</v>
          </cell>
          <cell r="B229" t="str">
            <v>SUBDIRECCION DE REPARACION COLECTIVA</v>
          </cell>
          <cell r="C229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229" t="str">
            <v>Insumos completos y de fondo, requeridos por la OAJ y el Grupo de Servicio Ciudadano para dar cumplimiento a los procesos judiciales y a las solicitudes de la ciudadanía y de Órganos de Control remitidos en términos.</v>
          </cell>
          <cell r="E229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229">
            <v>100</v>
          </cell>
          <cell r="G229" t="str">
            <v>Creciente</v>
          </cell>
          <cell r="H229" t="str">
            <v>Porcentual</v>
          </cell>
          <cell r="I229">
            <v>43466</v>
          </cell>
          <cell r="J229">
            <v>43830</v>
          </cell>
        </row>
        <row r="230">
          <cell r="A230">
            <v>86127</v>
          </cell>
          <cell r="B230" t="str">
            <v>OFICINA ASESORA DE PLANEACION</v>
          </cell>
          <cell r="C230" t="str">
            <v xml:space="preserve">Realizar la identificación de los trámites y los otros procedimientos administrativos y publicarlos en la página web
</v>
          </cell>
          <cell r="D230" t="str">
            <v xml:space="preserve">Trámites y OPA identificados y publicados
</v>
          </cell>
          <cell r="E230" t="str">
            <v xml:space="preserve">(número de trámites y OPA publicados / Total de Trámites y OPA identificados)*100
</v>
          </cell>
          <cell r="F230">
            <v>100</v>
          </cell>
          <cell r="G230" t="str">
            <v xml:space="preserve">Variable </v>
          </cell>
          <cell r="H230" t="str">
            <v>Porcentual</v>
          </cell>
          <cell r="I230">
            <v>43497</v>
          </cell>
          <cell r="J230">
            <v>43830</v>
          </cell>
        </row>
        <row r="231">
          <cell r="A231">
            <v>86128</v>
          </cell>
          <cell r="B231" t="str">
            <v>SUBDIRECCION DE REPARACION COLECTIVA</v>
          </cell>
          <cell r="C231" t="str">
            <v xml:space="preserve">Implementar espacios de participación para definir prioridades en la implementación de las medidas de reparación colectiva garantizando la participación de las mujeres.
</v>
          </cell>
          <cell r="D231" t="str">
            <v xml:space="preserve">Porcentaje de espacios de participación para definir prioridades en la implementación de las medidas de reparación colectiva con condiciones para garantizar la participación de las mujeres, implementados.
</v>
          </cell>
          <cell r="E231" t="str">
            <v xml:space="preserve">Número de espacios con la participación de las mujeres para la definición de prioridades de las medidas de reparación de programados / Número de espacios con la participación de las mujeres para la definición de prioridades de las medidas de reparación de conformados *100
</v>
          </cell>
          <cell r="F231">
            <v>100</v>
          </cell>
          <cell r="G231" t="str">
            <v>Creciente</v>
          </cell>
          <cell r="H231" t="str">
            <v>Porcentual</v>
          </cell>
          <cell r="I231">
            <v>43617</v>
          </cell>
          <cell r="J231">
            <v>43830</v>
          </cell>
        </row>
        <row r="232">
          <cell r="A232">
            <v>86129</v>
          </cell>
          <cell r="B232" t="str">
            <v>OFICINA ASESORA DE PLANEACION</v>
          </cell>
          <cell r="C232" t="str">
            <v xml:space="preserve">Realizar el plan de implementación del SIG
</v>
          </cell>
          <cell r="D232" t="str">
            <v xml:space="preserve">Plan del SIG implementado
</v>
          </cell>
          <cell r="E232" t="str">
            <v xml:space="preserve">(Sumatoria de actividades ejecutadas / Total de actividades programadas)* 100
</v>
          </cell>
          <cell r="F232">
            <v>100</v>
          </cell>
          <cell r="G232" t="str">
            <v xml:space="preserve">Variable </v>
          </cell>
          <cell r="H232" t="str">
            <v>Porcentual</v>
          </cell>
          <cell r="I232">
            <v>43525</v>
          </cell>
          <cell r="J232">
            <v>43830</v>
          </cell>
        </row>
        <row r="233">
          <cell r="A233">
            <v>86130</v>
          </cell>
          <cell r="B233" t="str">
            <v>OFICINA ASESORA DE PLANEACION</v>
          </cell>
          <cell r="C233" t="str">
            <v xml:space="preserve">Acompañar la formulación de los proyectos de inversión año 2019
</v>
          </cell>
          <cell r="D233" t="str">
            <v xml:space="preserve">Proyectos de inversión formulados de la vigencia 2019 con acompañamiento de la OAP
</v>
          </cell>
          <cell r="E233" t="str">
            <v xml:space="preserve">(Número de proyectos formulados para la vigencia en estado registrado / Total proyectos formulados para la vigencia)*100
</v>
          </cell>
          <cell r="F233">
            <v>100</v>
          </cell>
          <cell r="G233" t="str">
            <v xml:space="preserve">Variable </v>
          </cell>
          <cell r="H233" t="str">
            <v>Porcentual</v>
          </cell>
          <cell r="I233">
            <v>43525</v>
          </cell>
          <cell r="J233">
            <v>43830</v>
          </cell>
        </row>
        <row r="234">
          <cell r="A234">
            <v>86131</v>
          </cell>
          <cell r="B234" t="str">
            <v>OFICINA ASESORA DE PLANEACION</v>
          </cell>
          <cell r="C234" t="str">
            <v xml:space="preserve">Elaborar la programación presupuestal
</v>
          </cell>
          <cell r="D234" t="str">
            <v xml:space="preserve">Programación presupuestal presentada al Ministerio de Hacienda y Crédito Público.
</v>
          </cell>
          <cell r="E234" t="str">
            <v xml:space="preserve">Programación presupuestal presentada al Ministerio de Hacienda y Crédito Público.
</v>
          </cell>
          <cell r="F234">
            <v>1</v>
          </cell>
          <cell r="G234" t="str">
            <v>Creciente</v>
          </cell>
          <cell r="H234" t="str">
            <v>Número</v>
          </cell>
          <cell r="I234">
            <v>43525</v>
          </cell>
          <cell r="J234">
            <v>43646</v>
          </cell>
        </row>
        <row r="235">
          <cell r="A235">
            <v>86132</v>
          </cell>
          <cell r="B235" t="str">
            <v>OFICINA ASESORA DE PLANEACION</v>
          </cell>
          <cell r="C235" t="str">
            <v xml:space="preserve">Realizar seguimiento a los proyectos de inversión de la unidad (SPI)
</v>
          </cell>
          <cell r="D235" t="str">
            <v xml:space="preserve">Proyectos de inversión con seguimiento en SPI realizado
</v>
          </cell>
          <cell r="E235" t="str">
            <v xml:space="preserve">(Proyectos de inversión con seguimiento en SPI / Total proyectos de inversión registrados en SPI para la vigencia)*100
</v>
          </cell>
          <cell r="F235">
            <v>100</v>
          </cell>
          <cell r="G235" t="str">
            <v xml:space="preserve">Variable </v>
          </cell>
          <cell r="H235" t="str">
            <v>Porcentual</v>
          </cell>
          <cell r="I235">
            <v>43556</v>
          </cell>
          <cell r="J235">
            <v>43830</v>
          </cell>
        </row>
        <row r="236">
          <cell r="A236">
            <v>86133</v>
          </cell>
          <cell r="B236" t="str">
            <v>OFICINA ASESORA DE PLANEACION</v>
          </cell>
          <cell r="C236" t="str">
            <v xml:space="preserve">Realizar la aprobación y publicación del Plan de Acción de la Unidad.
</v>
          </cell>
          <cell r="D236" t="str">
            <v xml:space="preserve">Plan de acción aprobado y publicado.
</v>
          </cell>
          <cell r="E236" t="str">
            <v xml:space="preserve">Plan de acción aprobado y publicado.
</v>
          </cell>
          <cell r="F236">
            <v>1</v>
          </cell>
          <cell r="G236" t="str">
            <v>Creciente</v>
          </cell>
          <cell r="H236" t="str">
            <v>Número</v>
          </cell>
          <cell r="I236">
            <v>43466</v>
          </cell>
          <cell r="J236">
            <v>43555</v>
          </cell>
        </row>
        <row r="237">
          <cell r="A237">
            <v>86134</v>
          </cell>
          <cell r="B237" t="str">
            <v>OFICINA ASESORA DE PLANEACION</v>
          </cell>
          <cell r="C237" t="str">
            <v xml:space="preserve">Remitir en términos los insumos completos y de fondo, requeridos por la OAJ y el Grupo de Servicio Ciudadano para dar cumplimiento a los procesos judiciales y a las solicitudes de la ciudadanía y de Órganos de Control
</v>
          </cell>
          <cell r="D237" t="str">
            <v xml:space="preserve">Insumos completos y de fondo, requeridos por la OAJ y el Grupo de Servicio Ciudadano para dar cumplimiento a los procesos judiciales y a las solicitudes de la ciudadanía y de Órganos de Control remitidos en terminos
</v>
          </cell>
          <cell r="E237" t="str">
            <v xml:space="preserve"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
</v>
          </cell>
          <cell r="F237">
            <v>100</v>
          </cell>
          <cell r="G237" t="str">
            <v xml:space="preserve">Variable </v>
          </cell>
          <cell r="H237" t="str">
            <v>Porcentual</v>
          </cell>
          <cell r="I237">
            <v>43466</v>
          </cell>
          <cell r="J237">
            <v>43830</v>
          </cell>
        </row>
        <row r="238">
          <cell r="A238">
            <v>86140</v>
          </cell>
          <cell r="B238" t="str">
            <v>OFICINA DE CONTROL INTERNO</v>
          </cell>
          <cell r="C238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238" t="str">
            <v>Insumos completos y de fondo, requeridos por la OAJ y el Grupo de Servicio Ciudadano para dar cumplimiento a los procesos judiciales y a las solicitudes de la ciudadanía y de Órganos de Control remitidos en términos</v>
          </cell>
          <cell r="E238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238">
            <v>100</v>
          </cell>
          <cell r="G238" t="str">
            <v xml:space="preserve">Variable </v>
          </cell>
          <cell r="H238" t="str">
            <v>Porcentual</v>
          </cell>
          <cell r="I238">
            <v>43466</v>
          </cell>
          <cell r="J238">
            <v>43830</v>
          </cell>
        </row>
        <row r="239">
          <cell r="A239">
            <v>86141</v>
          </cell>
          <cell r="B239" t="str">
            <v>SUBDIRECCION DE PREVENCION Y ATENCIÓN DE EMERGENCIAS</v>
          </cell>
          <cell r="C239" t="str">
            <v>Orientar técnicamente a Entidades Territoriales en planes de contingencia y ayuda humanitaria inmediata de manera virtual</v>
          </cell>
          <cell r="D239" t="str">
            <v>Orientaciones Técnicas virtuales Departamental y municipal para fortalecer capacidad de acompañamiento</v>
          </cell>
          <cell r="E239" t="str">
            <v>(Número de entidades territoriales orientadas virtualmente en planes de contingencia y ayuda humanitaria inmediata / Número de entidades territoriales)*100</v>
          </cell>
          <cell r="F239">
            <v>100</v>
          </cell>
          <cell r="G239" t="str">
            <v>Creciente</v>
          </cell>
          <cell r="H239" t="str">
            <v>Número</v>
          </cell>
          <cell r="I239">
            <v>43507</v>
          </cell>
          <cell r="J239">
            <v>43830</v>
          </cell>
        </row>
        <row r="240">
          <cell r="A240">
            <v>85727</v>
          </cell>
          <cell r="B240" t="str">
            <v>SUBDIRECCIÓN PARTICIPACIÓN</v>
          </cell>
          <cell r="C240" t="str">
            <v xml:space="preserve">Realizar fortalecimiento a los representantes de las mesas de participación y/o líderes organizaciones de víctimas para la elaboración de propuestas de incidencia en política pública y en la implementación de los puntos del acuerdo final de paz.
</v>
          </cell>
          <cell r="D240" t="str">
            <v xml:space="preserve">Propuestas de adecuación y fortalecimiento de la política pública de reparación integral a víctimas, elaboradas. 
</v>
          </cell>
          <cell r="E240" t="str">
            <v xml:space="preserve">Sumatoria de propuestas presentadas por las víctimas, a las entidades territoriales y nacionales del SNARIV. 
</v>
          </cell>
          <cell r="F240">
            <v>20</v>
          </cell>
          <cell r="G240" t="str">
            <v>Creciente</v>
          </cell>
          <cell r="H240" t="str">
            <v>Número</v>
          </cell>
          <cell r="I240">
            <v>43617</v>
          </cell>
          <cell r="J240">
            <v>43830</v>
          </cell>
        </row>
        <row r="241">
          <cell r="A241">
            <v>85728</v>
          </cell>
          <cell r="B241" t="str">
            <v>SUBDIRECCIÓN PARTICIPACIÓN</v>
          </cell>
          <cell r="C241" t="str">
            <v xml:space="preserve">Capacitar a los representantes de las mesas de participación, victimas organizadas, victimas no organizadas  y demás interesados,  en política pública de víctimas, retos del postconflicto y paz
</v>
          </cell>
          <cell r="D241" t="str">
            <v xml:space="preserve">Representantes de las mesas de participación, víctimas organizadas, víctimas no organizadas y demás interesados documentados en política pública de víctimas, retos del postconflicto y paz
</v>
          </cell>
          <cell r="E241" t="str">
            <v xml:space="preserve">Sumatoria de representantes de las mesas de participación, víctimas organizadas, víctimas no organizadas y demás interesados documentados en política pública de víctimas, retos del postconflicto y paz.
</v>
          </cell>
          <cell r="F241">
            <v>2000</v>
          </cell>
          <cell r="G241" t="str">
            <v>Creciente</v>
          </cell>
          <cell r="H241" t="str">
            <v>Número</v>
          </cell>
          <cell r="I241">
            <v>43617</v>
          </cell>
          <cell r="J241">
            <v>43830</v>
          </cell>
        </row>
        <row r="242">
          <cell r="A242">
            <v>85730</v>
          </cell>
          <cell r="B242" t="str">
            <v>SUBDIRECCIÓN PARTICIPACIÓN</v>
          </cell>
          <cell r="C242" t="str">
            <v xml:space="preserve">Realizar eventos de participación
</v>
          </cell>
          <cell r="D242" t="str">
            <v xml:space="preserve">Eventos de participación realizados
</v>
          </cell>
          <cell r="E242" t="str">
            <v xml:space="preserve">Sumatoria de eventos de participación realizados
</v>
          </cell>
          <cell r="F242">
            <v>356</v>
          </cell>
          <cell r="G242" t="str">
            <v>Creciente</v>
          </cell>
          <cell r="H242" t="str">
            <v>Número</v>
          </cell>
          <cell r="I242">
            <v>43709</v>
          </cell>
          <cell r="J242">
            <v>43830</v>
          </cell>
        </row>
        <row r="243">
          <cell r="A243">
            <v>85732</v>
          </cell>
          <cell r="B243" t="str">
            <v>SUBDIRECCIÓN PARTICIPACIÓN</v>
          </cell>
          <cell r="C243" t="str">
            <v xml:space="preserve">Acompañar el proceso de elección e instalación de las mesas de participación, en el marco del protocolo de participación y el Decreto 1084 de 2015.
</v>
          </cell>
          <cell r="D243" t="str">
            <v xml:space="preserve">Proceso de elección e instalación de las mesas de participación, en el marco del protocolo de participación y el Decreto 1084 de 2015 debidamente acompañado
</v>
          </cell>
          <cell r="E243" t="str">
            <v xml:space="preserve">Mesas de participación de víctimas instaladas con acompañamiento de la Unidad
</v>
          </cell>
          <cell r="F243">
            <v>356</v>
          </cell>
          <cell r="G243" t="str">
            <v>Creciente</v>
          </cell>
          <cell r="H243" t="str">
            <v>Número</v>
          </cell>
          <cell r="I243">
            <v>43709</v>
          </cell>
          <cell r="J243">
            <v>43830</v>
          </cell>
        </row>
        <row r="244">
          <cell r="A244">
            <v>85733</v>
          </cell>
          <cell r="B244" t="str">
            <v>SUBDIRECCIÓN PARTICIPACIÓN</v>
          </cell>
          <cell r="C244" t="str">
            <v xml:space="preserve">Remitir en términos los insumos completos y de fondo, requeridos por la OAJ y el Grupo de Servicio Ciudadano para dar cumplimiento a los procesos judiciales y a las solicitudes de la ciudadanía y de Órganos de Control
</v>
          </cell>
          <cell r="D244" t="str">
            <v xml:space="preserve">Insumos completos y de fondo, requeridos por la OAJ y el Grupo de Servicio Ciudadano para dar cumplimiento a los procesos judiciales y a las solicitudes de la ciudadanía y de Órganos de Control remitidos en terminos
</v>
          </cell>
          <cell r="E244" t="str">
            <v xml:space="preserve"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
</v>
          </cell>
          <cell r="F244">
            <v>100</v>
          </cell>
          <cell r="G244" t="str">
            <v xml:space="preserve">Variable </v>
          </cell>
          <cell r="H244" t="str">
            <v>Porcentual</v>
          </cell>
          <cell r="I244">
            <v>43466</v>
          </cell>
          <cell r="J244">
            <v>43830</v>
          </cell>
        </row>
        <row r="245">
          <cell r="A245">
            <v>85771</v>
          </cell>
          <cell r="B245" t="str">
            <v>OFICINA ASESORA JURIDICA</v>
          </cell>
          <cell r="C245" t="str">
            <v xml:space="preserve">Tramitar las quejas de fraude interpuestas por la parte interesadas
</v>
          </cell>
          <cell r="D245" t="str">
            <v xml:space="preserve">Quejas de fraude interpuestas por la parte interesadas tramitadas
</v>
          </cell>
          <cell r="E245" t="str">
            <v xml:space="preserve">(Número de quejas de fraude tramitadas / número de quejas interpuestas)*100
</v>
          </cell>
          <cell r="F245">
            <v>40</v>
          </cell>
          <cell r="G245" t="str">
            <v>Creciente</v>
          </cell>
          <cell r="H245" t="str">
            <v>Porcentual</v>
          </cell>
          <cell r="I245">
            <v>43525</v>
          </cell>
          <cell r="J245">
            <v>43830</v>
          </cell>
        </row>
        <row r="246">
          <cell r="A246">
            <v>85800</v>
          </cell>
          <cell r="B246" t="str">
            <v>OFICINA ASESORA JURIDICA</v>
          </cell>
          <cell r="C246" t="str">
            <v xml:space="preserve">Publicar informes sobre las demandas contra la entidad
</v>
          </cell>
          <cell r="D246" t="str">
            <v xml:space="preserve">Informes sobre las demandas contra la entidad publicado
</v>
          </cell>
          <cell r="E246" t="str">
            <v xml:space="preserve">Sumatoria de informes sobre las demandas contra la entidad publicados
</v>
          </cell>
          <cell r="F246">
            <v>3</v>
          </cell>
          <cell r="G246" t="str">
            <v>Creciente</v>
          </cell>
          <cell r="H246" t="str">
            <v>Número</v>
          </cell>
          <cell r="I246">
            <v>43556</v>
          </cell>
          <cell r="J246">
            <v>43830</v>
          </cell>
        </row>
        <row r="247">
          <cell r="A247">
            <v>85804</v>
          </cell>
          <cell r="B247" t="str">
            <v>OFICINA ASESORA JURIDICA</v>
          </cell>
          <cell r="C247" t="str">
            <v xml:space="preserve">Realizar la defensa judicial manteniendo los estándares de fallos a favor de la entidad en los últimos dos años
</v>
          </cell>
          <cell r="D247" t="str">
            <v>Procesos judiciales fallados a favor de la Entidad.</v>
          </cell>
          <cell r="E247" t="str">
            <v>(Número de procesos judiciales fallados a favor de la Unidad / Total de procesos judiciales fallados a favor o en contra de la Unidad)* 100</v>
          </cell>
          <cell r="F247">
            <v>100</v>
          </cell>
          <cell r="G247" t="str">
            <v>Creciente</v>
          </cell>
          <cell r="H247" t="str">
            <v>Porcentual</v>
          </cell>
          <cell r="I247">
            <v>43497</v>
          </cell>
          <cell r="J247">
            <v>43830</v>
          </cell>
        </row>
        <row r="248">
          <cell r="A248">
            <v>85808</v>
          </cell>
          <cell r="B248" t="str">
            <v>OFICINA ASESORA JURIDICA</v>
          </cell>
          <cell r="C248" t="str">
            <v xml:space="preserve">Responder oportunamente los requerimientos elevados por las entidades competentes del Estado para el trámite correspondiente ante las instancias internacionales de protección de derechos humanos.
</v>
          </cell>
          <cell r="D248" t="str">
            <v>Requerimientos contestados oportunamente a las entidades competentes  ante las instancias internacionales  de protección de derechos humanos.</v>
          </cell>
          <cell r="E248" t="str">
            <v>(Número de requerimientos de las entidades competentes del Estado ante las instancias internacionales  de protección de derechos humanos  contestados oportunamente/ número de requerimientos de las entidades competentes del Estado  ante las instancias internacionales  de protección de derechos humanos recibidos)*100</v>
          </cell>
          <cell r="F248">
            <v>100</v>
          </cell>
          <cell r="G248" t="str">
            <v>Creciente</v>
          </cell>
          <cell r="H248" t="str">
            <v>Porcentual</v>
          </cell>
          <cell r="I248">
            <v>43497</v>
          </cell>
          <cell r="J248">
            <v>43830</v>
          </cell>
        </row>
        <row r="249">
          <cell r="A249">
            <v>85813</v>
          </cell>
          <cell r="B249" t="str">
            <v>OFICINA ASESORA JURIDICA</v>
          </cell>
          <cell r="C249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249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249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249">
            <v>100</v>
          </cell>
          <cell r="G249" t="str">
            <v>Creciente</v>
          </cell>
          <cell r="H249" t="str">
            <v>Porcentual</v>
          </cell>
          <cell r="I249">
            <v>43466</v>
          </cell>
          <cell r="J249">
            <v>43830</v>
          </cell>
        </row>
        <row r="250">
          <cell r="A250">
            <v>85967</v>
          </cell>
          <cell r="B250" t="str">
            <v>DIRECCION DE GESTION SOCIAL Y HUMANITARIA</v>
          </cell>
          <cell r="C250" t="str">
            <v>Brindar servicio de atención humanitaria a víctimas de desplazamiento forzado</v>
          </cell>
          <cell r="D250" t="str">
            <v>Personas con asistencia humanitaria</v>
          </cell>
          <cell r="E250" t="str">
            <v>Sumatoria de solicitudes con colocación de atención humanitaria a víctimas de desplazamiento forzado</v>
          </cell>
          <cell r="F250">
            <v>1883102</v>
          </cell>
          <cell r="G250" t="str">
            <v>Creciente</v>
          </cell>
          <cell r="H250" t="str">
            <v>Número</v>
          </cell>
          <cell r="I250">
            <v>43466</v>
          </cell>
          <cell r="J250">
            <v>43830</v>
          </cell>
        </row>
        <row r="251">
          <cell r="A251">
            <v>85970</v>
          </cell>
          <cell r="B251" t="str">
            <v>DIRECCION DE GESTION SOCIAL Y HUMANITARIA</v>
          </cell>
          <cell r="C251" t="str">
            <v>Brindar servicio de ayuda humanitaria a víctimas de hechos diferentes al desplazamiento forzado en el territorio nacional.</v>
          </cell>
          <cell r="D251" t="str">
            <v>Personas víctimas con ayuda humanitaria</v>
          </cell>
          <cell r="E251" t="str">
            <v xml:space="preserve">Sumatoria de Solicitudes con colocación de  ayuda humanitaria a víctimas de hechos diferentes al desplazamiento forzado </v>
          </cell>
          <cell r="F251">
            <v>7623</v>
          </cell>
          <cell r="G251" t="str">
            <v>Creciente</v>
          </cell>
          <cell r="H251" t="str">
            <v>Número</v>
          </cell>
          <cell r="I251">
            <v>43466</v>
          </cell>
          <cell r="J251">
            <v>43830</v>
          </cell>
        </row>
        <row r="252">
          <cell r="A252">
            <v>85974</v>
          </cell>
          <cell r="B252" t="str">
            <v>DIRECCION DE GESTION SOCIAL Y HUMANITARIA</v>
          </cell>
          <cell r="C252" t="str">
            <v>Atender las solicitudes de Ayuda y Atención Humanitaria Inmediata en Subsidiariedad</v>
          </cell>
          <cell r="D252" t="str">
            <v>Personas con atención humanitaria por subsidiariedad</v>
          </cell>
          <cell r="E252" t="str">
            <v xml:space="preserve">Sumatoria de personas atendidas con Ayuda Humanitaria Inmediata en Subsidiariedad </v>
          </cell>
          <cell r="F252">
            <v>90882</v>
          </cell>
          <cell r="G252" t="str">
            <v>Creciente</v>
          </cell>
          <cell r="H252" t="str">
            <v>Número</v>
          </cell>
          <cell r="I252">
            <v>43497</v>
          </cell>
          <cell r="J252">
            <v>43830</v>
          </cell>
        </row>
        <row r="253">
          <cell r="A253">
            <v>85975</v>
          </cell>
          <cell r="B253" t="str">
            <v>DIRECCION DE GESTION SOCIAL Y HUMANITARIA</v>
          </cell>
          <cell r="C253" t="str">
            <v>Suscribir convenios interadministrativos o contratos que comprometan el apoyo financiero para la cofinanciación de proyectos y/o estrategias complementarias al canal presencial de la Unidad</v>
          </cell>
          <cell r="D253" t="str">
            <v>Proyectos territoriales de asistencia atención  y reparación cofinanciados</v>
          </cell>
          <cell r="E253" t="str">
            <v>Sumatoria de convenios interadministrativos o contratos que comprometan el apoyo financiero para la cofinanciación de proyectos y/o estrategias complementarias al canal presencial de la Unidad</v>
          </cell>
          <cell r="F253">
            <v>9</v>
          </cell>
          <cell r="G253" t="str">
            <v>Creciente</v>
          </cell>
          <cell r="H253" t="str">
            <v>Número</v>
          </cell>
          <cell r="I253">
            <v>43497</v>
          </cell>
          <cell r="J253">
            <v>43830</v>
          </cell>
        </row>
        <row r="254">
          <cell r="A254">
            <v>85976</v>
          </cell>
          <cell r="B254" t="str">
            <v>DIRECCION DE GESTION SOCIAL Y HUMANITARIA</v>
          </cell>
          <cell r="C254" t="str">
            <v>Realizar entrega efectiva de Atención y Ayuda Humanitaria en Dinero.</v>
          </cell>
          <cell r="D254" t="str">
            <v>Entrega efectiva de Atención y Ayuda Humanitaria en dinero.</v>
          </cell>
          <cell r="E254" t="str">
            <v>((Giros de Ayuda Humanitaria colocados (2018. Dos meses anteriores al corte + número de giros de atención humanitaria colocados (2018) dos meses anteriores al corte cobrados a la fecha del corte)/(Número de giros de Ayuda Humanitaria colocados (2018). Dos meses anteriores al corte + número de giros de atención humanitaria colocados (2018) dos meses anteriores al corte))*100</v>
          </cell>
          <cell r="F254">
            <v>90</v>
          </cell>
          <cell r="G254" t="str">
            <v xml:space="preserve">Variable </v>
          </cell>
          <cell r="H254" t="str">
            <v>Porcentual</v>
          </cell>
          <cell r="I254">
            <v>43466</v>
          </cell>
          <cell r="J254">
            <v>43830</v>
          </cell>
        </row>
        <row r="255">
          <cell r="A255">
            <v>85977</v>
          </cell>
          <cell r="B255" t="str">
            <v>DIRECCION DE GESTION SOCIAL Y HUMANITARIA</v>
          </cell>
          <cell r="C255" t="str">
            <v>Realizar campañas extraservicio dirigidas a las víctimas en los Centros Regionales, por parte de las entidades u organizaciones que hacen presencia, o no, en el Centro Regional</v>
          </cell>
          <cell r="D255" t="str">
            <v>Campañas extraservicio dirigidas a las víctimas en los Centros Regionales</v>
          </cell>
          <cell r="E255" t="str">
            <v>Número de campañas extraservicio dirigida a las víctimas en los Centros regionales</v>
          </cell>
          <cell r="F255">
            <v>297</v>
          </cell>
          <cell r="G255" t="str">
            <v>Creciente</v>
          </cell>
          <cell r="H255" t="str">
            <v>Número</v>
          </cell>
          <cell r="I255">
            <v>43497</v>
          </cell>
          <cell r="J255">
            <v>43830</v>
          </cell>
        </row>
        <row r="256">
          <cell r="A256">
            <v>85986</v>
          </cell>
          <cell r="B256" t="str">
            <v>OFICINA DE TECNOLOGIAS DE LA INFORMACION</v>
          </cell>
          <cell r="C256" t="str">
            <v>Implementar soluciones y/o Sistemas de Información eficientes para la entidad</v>
          </cell>
          <cell r="D256" t="str">
            <v>Sistemas de información implementado</v>
          </cell>
          <cell r="E256" t="str">
            <v>Sistemas de información implementado</v>
          </cell>
          <cell r="F256">
            <v>45</v>
          </cell>
          <cell r="G256" t="str">
            <v xml:space="preserve">Variable </v>
          </cell>
          <cell r="H256" t="str">
            <v>Número</v>
          </cell>
          <cell r="I256">
            <v>43466</v>
          </cell>
          <cell r="J256">
            <v>43830</v>
          </cell>
        </row>
        <row r="257">
          <cell r="A257">
            <v>85989</v>
          </cell>
          <cell r="B257" t="str">
            <v>OFICINA DE TECNOLOGIAS DE LA INFORMACION</v>
          </cell>
          <cell r="C257" t="str">
            <v>Implementar servicios Tecnológicos suficientes para  la entidad</v>
          </cell>
          <cell r="D257" t="str">
            <v>Porcentaje de capacidad (Índice de prestación de servicio)</v>
          </cell>
          <cell r="E257" t="str">
            <v>Porcentaje de capacidad (Índice de prestación de servicio)</v>
          </cell>
          <cell r="F257">
            <v>98</v>
          </cell>
          <cell r="G257" t="str">
            <v xml:space="preserve">Variable </v>
          </cell>
          <cell r="H257" t="str">
            <v>Porcentual</v>
          </cell>
          <cell r="I257">
            <v>43466</v>
          </cell>
          <cell r="J257">
            <v>43830</v>
          </cell>
        </row>
        <row r="258">
          <cell r="A258">
            <v>85992</v>
          </cell>
          <cell r="B258" t="str">
            <v>OFICINA DE TECNOLOGIAS DE LA INFORMACION</v>
          </cell>
          <cell r="C258" t="str">
            <v>Gestionar los servicios tecnológicos con el fin de atender las necesidades de TI de la Unidad</v>
          </cell>
          <cell r="D258" t="str">
            <v>Solicitudes tecnológicas atendidas oportunamente</v>
          </cell>
          <cell r="E258" t="str">
            <v>(Solicitudes tecnológicas atendidas oportunamente / Total de solicitudes tecnológicas atendidas)*100</v>
          </cell>
          <cell r="F258">
            <v>85</v>
          </cell>
          <cell r="G258" t="str">
            <v xml:space="preserve">Variable </v>
          </cell>
          <cell r="H258" t="str">
            <v>Porcentual</v>
          </cell>
          <cell r="I258">
            <v>43617</v>
          </cell>
          <cell r="J258">
            <v>43830</v>
          </cell>
        </row>
        <row r="259">
          <cell r="A259">
            <v>85994</v>
          </cell>
          <cell r="B259" t="str">
            <v>OFICINA DE TECNOLOGIAS DE LA INFORMACION</v>
          </cell>
          <cell r="C259" t="str">
            <v>Diseñar e implementar proyectos TI con impacto misional en la entidad</v>
          </cell>
          <cell r="D259" t="str">
            <v xml:space="preserve">Ejecución mensual de Proyectos TI con impacto misional en la entidad solicitados por demanda </v>
          </cell>
          <cell r="E259" t="str">
            <v>(sumatoria de Porcentajes de ejecución de proyectos TI por demanda/ Sumatoria de Porcentaje de ejecución de proyectos TI programada por demanda)*100</v>
          </cell>
          <cell r="F259">
            <v>85</v>
          </cell>
          <cell r="G259" t="str">
            <v xml:space="preserve">Variable </v>
          </cell>
          <cell r="H259" t="str">
            <v>Porcentual</v>
          </cell>
          <cell r="I259">
            <v>43556</v>
          </cell>
          <cell r="J259">
            <v>43830</v>
          </cell>
        </row>
        <row r="260">
          <cell r="A260">
            <v>85995</v>
          </cell>
          <cell r="B260" t="str">
            <v>OFICINA DE TECNOLOGIAS DE LA INFORMACION</v>
          </cell>
          <cell r="C260" t="str">
            <v>Realizar desarrollo de herramientas, aplicaciones y/o sistemas de información que permitan automatizar procesos de la Unidad</v>
          </cell>
          <cell r="D260" t="str">
            <v>Actividades para el desarrollo de sistemas de información finalizadas</v>
          </cell>
          <cell r="E260" t="str">
            <v>(Número de Actividades Finalizadas durante los Sprint del Periodo / Número de actividades Programadas en los Sprint del Periodo)*100%</v>
          </cell>
          <cell r="F260">
            <v>90</v>
          </cell>
          <cell r="G260" t="str">
            <v xml:space="preserve">Variable </v>
          </cell>
          <cell r="H260" t="str">
            <v>Porcentual</v>
          </cell>
          <cell r="I260">
            <v>43556</v>
          </cell>
          <cell r="J260">
            <v>43830</v>
          </cell>
        </row>
        <row r="261">
          <cell r="A261">
            <v>85996</v>
          </cell>
          <cell r="B261" t="str">
            <v>OFICINA DE TECNOLOGIAS DE LA INFORMACION</v>
          </cell>
          <cell r="C261" t="str">
            <v>Realizar desarrollo de herramientas, aplicaciones y/o sistemas de información que permitan automatizar procesos de la Unidad</v>
          </cell>
          <cell r="D261" t="str">
            <v>Actividades para el desarrollo de sistemas de información finalizadas</v>
          </cell>
          <cell r="E261" t="str">
            <v>(Número de Actividades Finalizadas durante los Sprint del Periodo / Número de actividades Programadas en los Sprint del Periodo)*100%</v>
          </cell>
          <cell r="F261">
            <v>90</v>
          </cell>
          <cell r="G261" t="str">
            <v xml:space="preserve">Variable </v>
          </cell>
          <cell r="H261" t="str">
            <v>Porcentual</v>
          </cell>
          <cell r="I261">
            <v>43556</v>
          </cell>
          <cell r="J261">
            <v>43830</v>
          </cell>
        </row>
        <row r="262">
          <cell r="A262">
            <v>85997</v>
          </cell>
          <cell r="B262" t="str">
            <v>OFICINA DE TECNOLOGIAS DE LA INFORMACION</v>
          </cell>
          <cell r="C262" t="str">
            <v>Implementar una cultura de uso y apropiación frente a los servicios y recursos TI con enfoque territorial y nacional</v>
          </cell>
          <cell r="D262" t="str">
            <v xml:space="preserve">Acciones de la Estrategia de Uso y apropiación implementadas </v>
          </cell>
          <cell r="E262" t="str">
            <v>(Número de acciones implementadas / Total de acciones planificadas) *100</v>
          </cell>
          <cell r="F262">
            <v>100</v>
          </cell>
          <cell r="G262" t="str">
            <v>Creciente</v>
          </cell>
          <cell r="H262" t="str">
            <v>Porcentual</v>
          </cell>
          <cell r="I262">
            <v>43556</v>
          </cell>
          <cell r="J262">
            <v>43799</v>
          </cell>
        </row>
        <row r="263">
          <cell r="A263">
            <v>85998</v>
          </cell>
          <cell r="B263" t="str">
            <v>OFICINA DE TECNOLOGIAS DE LA INFORMACION</v>
          </cell>
          <cell r="C263" t="str">
            <v>Implementar el Plan Estratégico de tecnologías de la Información vigencia 2019</v>
          </cell>
          <cell r="D263" t="str">
            <v>Avance de ejecución del PETI vigencia 2019</v>
          </cell>
          <cell r="E263" t="str">
            <v>(Actividades ejecutadas/ actividades programadas para la ejecución del PETI 2019)*100</v>
          </cell>
          <cell r="F263">
            <v>70</v>
          </cell>
          <cell r="G263" t="str">
            <v>Creciente</v>
          </cell>
          <cell r="H263" t="str">
            <v>Porcentual</v>
          </cell>
          <cell r="I263">
            <v>43586</v>
          </cell>
          <cell r="J263">
            <v>43830</v>
          </cell>
        </row>
        <row r="264">
          <cell r="A264">
            <v>85999</v>
          </cell>
          <cell r="B264" t="str">
            <v>OFICINA DE TECNOLOGIAS DE LA INFORMACION</v>
          </cell>
          <cell r="C264" t="str">
            <v>Implementar el Plan de Seguridad y Privacidad de la Información vigencia 2019</v>
          </cell>
          <cell r="D264" t="str">
            <v>Plan de Seguridad y Privacidad de la Información vigencia 2019 implementado</v>
          </cell>
          <cell r="E264" t="str">
            <v>(Sumatoria de actividades ejecutadas/Total de actividades programadas vigencia 2019)*100</v>
          </cell>
          <cell r="F264">
            <v>90</v>
          </cell>
          <cell r="G264" t="str">
            <v>Creciente</v>
          </cell>
          <cell r="H264" t="str">
            <v>Porcentual</v>
          </cell>
          <cell r="I264">
            <v>43556</v>
          </cell>
          <cell r="J264">
            <v>43830</v>
          </cell>
        </row>
        <row r="265">
          <cell r="A265">
            <v>86000</v>
          </cell>
          <cell r="B265" t="str">
            <v>OFICINA DE TECNOLOGIAS DE LA INFORMACION</v>
          </cell>
          <cell r="C265" t="str">
            <v>Implementar el Plan de Tratamiento de Riesgos de Seguridad y Privacidad de la Información vigencia 2019</v>
          </cell>
          <cell r="D265" t="str">
            <v>Plan de Tratamiento de Riesgos de Seguridad y Privacidad de la Información vigencia 2019 implementado</v>
          </cell>
          <cell r="E265" t="str">
            <v>(Sumatoria de actividades ejecutadas/Total de actividades programadas vigencia 2019)*100</v>
          </cell>
          <cell r="F265">
            <v>90</v>
          </cell>
          <cell r="G265" t="str">
            <v>Creciente</v>
          </cell>
          <cell r="H265" t="str">
            <v>Porcentual</v>
          </cell>
          <cell r="I265">
            <v>43556</v>
          </cell>
          <cell r="J265">
            <v>43830</v>
          </cell>
        </row>
        <row r="266">
          <cell r="A266">
            <v>86001</v>
          </cell>
          <cell r="B266" t="str">
            <v>OFICINA DE TECNOLOGIAS DE LA INFORMACION</v>
          </cell>
          <cell r="C266" t="str">
            <v>Actualizar el instrumento de inventario de activos de Información de la Unidad.</v>
          </cell>
          <cell r="D266" t="str">
            <v>Inventario de activos de información actualizado.</v>
          </cell>
          <cell r="E266" t="str">
            <v>Procesos con Inventario de activos de información actualizado validado/Total de procesos con inventario de activos de información entregados</v>
          </cell>
          <cell r="F266">
            <v>100</v>
          </cell>
          <cell r="G266" t="str">
            <v xml:space="preserve">Variable </v>
          </cell>
          <cell r="H266" t="str">
            <v>Porcentual</v>
          </cell>
          <cell r="I266">
            <v>43647</v>
          </cell>
          <cell r="J266">
            <v>43830</v>
          </cell>
        </row>
        <row r="267">
          <cell r="A267">
            <v>86002</v>
          </cell>
          <cell r="B267" t="str">
            <v>OFICINA DE TECNOLOGIAS DE LA INFORMACION</v>
          </cell>
          <cell r="C267" t="str">
            <v>Actualizar el  Índice de Información Clasificada y Reservada de la Unidad.</v>
          </cell>
          <cell r="D267" t="str">
            <v xml:space="preserve">Índice de información clasificada y reservada de la Unidad actualizado </v>
          </cell>
          <cell r="E267" t="str">
            <v>Índice de Información Clasificada y Reservada de la Unidad actualizado</v>
          </cell>
          <cell r="F267">
            <v>1</v>
          </cell>
          <cell r="G267" t="str">
            <v>Creciente</v>
          </cell>
          <cell r="H267" t="str">
            <v>Número</v>
          </cell>
          <cell r="I267">
            <v>43800</v>
          </cell>
          <cell r="J267">
            <v>43830</v>
          </cell>
        </row>
        <row r="268">
          <cell r="A268">
            <v>86003</v>
          </cell>
          <cell r="B268" t="str">
            <v>OFICINA DE TECNOLOGIAS DE LA INFORMACION</v>
          </cell>
          <cell r="C268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268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268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268">
            <v>100</v>
          </cell>
          <cell r="G268" t="str">
            <v xml:space="preserve">Variable </v>
          </cell>
          <cell r="H268" t="str">
            <v>Porcentual</v>
          </cell>
          <cell r="I268">
            <v>43466</v>
          </cell>
          <cell r="J268">
            <v>43830</v>
          </cell>
        </row>
        <row r="269">
          <cell r="A269">
            <v>86048</v>
          </cell>
          <cell r="B269" t="str">
            <v>DIRECCION DE GESTION SOCIAL Y HUMANITARIA</v>
          </cell>
          <cell r="C269" t="str">
            <v>Proyectar actos administrativos que reconocen o no el pago de la atención humanitaria</v>
          </cell>
          <cell r="D269" t="str">
            <v xml:space="preserve">Actos administrativos que reconocen o no el pago de la atención humanitaria proyectados. </v>
          </cell>
          <cell r="E269" t="str">
            <v>Número de actos administrativos que reconocen o no el pago de la atención humanitaria proyectados</v>
          </cell>
          <cell r="F269">
            <v>650000</v>
          </cell>
          <cell r="G269" t="str">
            <v>Creciente</v>
          </cell>
          <cell r="H269" t="str">
            <v>Número</v>
          </cell>
          <cell r="I269">
            <v>43466</v>
          </cell>
          <cell r="J269">
            <v>43830</v>
          </cell>
        </row>
        <row r="270">
          <cell r="A270">
            <v>86049</v>
          </cell>
          <cell r="B270" t="str">
            <v>DIRECCION DE GESTION SOCIAL Y HUMANITARIA</v>
          </cell>
          <cell r="C270" t="str">
            <v>Remitir en términos los insumos completos y de fondo, requeridos por la OAJ y el Grupo de Servicio Ciudadano para dar cumplimiento a los procesos judiciales y a las solicitudes de la ciudadanía y de Órganos de Control</v>
          </cell>
          <cell r="D270" t="str">
            <v>Insumos completos y de fondo, requeridos por la OAJ y el Grupo de Servicio Ciudadano para dar cumplimiento a los procesos judiciales y a las solicitudes de la ciudadanía y de Órganos de Control remitidos en terminos</v>
          </cell>
          <cell r="E270" t="str">
            <v>(Número de insumos remitidos en términos a la OAJ y al grupo de Servicio al Ciudadano para dar cumplimiento a los procesos judiciales, las solicitudes de la ciudadanía y Órganos de Control   / Total de insumos requeridos  por la OAJ y al grupo de Servicio al Ciudadano  para dar cumplimiento a los procesos judiciales, las solicitudes de la ciudadanía y Órganos de Control)*100</v>
          </cell>
          <cell r="F270">
            <v>100</v>
          </cell>
          <cell r="G270" t="str">
            <v xml:space="preserve">Variable </v>
          </cell>
          <cell r="H270" t="str">
            <v>Porcentual</v>
          </cell>
          <cell r="I270">
            <v>43525</v>
          </cell>
          <cell r="J270">
            <v>43830</v>
          </cell>
        </row>
        <row r="271">
          <cell r="A271">
            <v>86104</v>
          </cell>
          <cell r="B271" t="str">
            <v>OFICINA ASESORA JURIDICA</v>
          </cell>
          <cell r="C271" t="str">
            <v>Brindar respuesta en términos a las acciones de tutela.</v>
          </cell>
          <cell r="D271" t="str">
            <v>Tutelas contestadas en términos que cuentan con insumo</v>
          </cell>
          <cell r="E271" t="str">
            <v>(Número de tutelas contestadas en términos que cuentan con insumo / Total de tutelas contestadas)*100</v>
          </cell>
          <cell r="F271">
            <v>100</v>
          </cell>
          <cell r="G271" t="str">
            <v xml:space="preserve">Variable </v>
          </cell>
          <cell r="H271" t="str">
            <v>Porcentual</v>
          </cell>
          <cell r="I271">
            <v>43525</v>
          </cell>
          <cell r="J271">
            <v>43830</v>
          </cell>
        </row>
        <row r="272">
          <cell r="A272">
            <v>86105</v>
          </cell>
          <cell r="B272" t="str">
            <v>OFICINA ASESORA JURIDICA</v>
          </cell>
          <cell r="C272" t="str">
            <v>Revisar la calidad de las respuestas emitidas de una muestra seleccionada en el Grupo de Respuesta Escrita.</v>
          </cell>
          <cell r="D272" t="str">
            <v>Nivel de calidad en las respuestas de los requerimientos tramitados por el Grupo de Respuesta Escrita (GRE).</v>
          </cell>
          <cell r="E272" t="str">
            <v>(Muestra de requerimientos seleccionados, Tutelas, Derechos de petición y Recursos de reposición evaluados con calidad satisfactoria / Muestra de requerimientos seleccionados, Tutelas,  Derechos de petición y Recursos de reposición para ser evaluados) * 100</v>
          </cell>
          <cell r="F272">
            <v>95</v>
          </cell>
          <cell r="G272" t="str">
            <v xml:space="preserve">Variable </v>
          </cell>
          <cell r="H272" t="str">
            <v>Porcentual</v>
          </cell>
          <cell r="I272">
            <v>43525</v>
          </cell>
          <cell r="J272">
            <v>43830</v>
          </cell>
        </row>
        <row r="273">
          <cell r="A273">
            <v>86106</v>
          </cell>
          <cell r="B273" t="str">
            <v>OFICINA ASESORA JURIDICA</v>
          </cell>
          <cell r="C273" t="str">
            <v xml:space="preserve">Proyectar los actos administrativos relacionados con la respuesta a los recursos de apelación, queja y revocatorias directas presentados contra las decisiones proferidas por las Direcciones Técnicas de Registro, Reparación y Gestión Social </v>
          </cell>
          <cell r="D273" t="str">
            <v xml:space="preserve">Actos administrativos de recursos de apelación y revocatorias directas de los procesos misionales proyectados.
</v>
          </cell>
          <cell r="E273" t="str">
            <v>(Actos administrativos de recursos de apelación, quejas y revocatorias directas en instancia de tutelas, PQR`s y SGV contestados/ Total de actos administrativos de recursos de apelación, quejas y revocatorias directas recibidos)*100</v>
          </cell>
          <cell r="F273">
            <v>80</v>
          </cell>
          <cell r="G273" t="str">
            <v>Creciente</v>
          </cell>
          <cell r="H273" t="str">
            <v>Porcentual</v>
          </cell>
          <cell r="I273">
            <v>43525</v>
          </cell>
          <cell r="J27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J12"/>
  <sheetViews>
    <sheetView showGridLines="0" zoomScale="85" zoomScaleNormal="85" workbookViewId="0">
      <selection activeCell="F18" sqref="F18"/>
    </sheetView>
  </sheetViews>
  <sheetFormatPr baseColWidth="10" defaultRowHeight="12.75" x14ac:dyDescent="0.2"/>
  <cols>
    <col min="1" max="1" width="19.140625" style="5" customWidth="1"/>
    <col min="2" max="2" width="12" style="43" customWidth="1"/>
    <col min="3" max="3" width="36.28515625" style="5" customWidth="1"/>
    <col min="4" max="4" width="36.85546875" style="5" customWidth="1"/>
    <col min="5" max="5" width="22.28515625" style="5" customWidth="1"/>
    <col min="6" max="6" width="29" style="5" customWidth="1"/>
    <col min="7" max="7" width="21" style="5" customWidth="1"/>
    <col min="8" max="8" width="20.7109375" style="5" customWidth="1"/>
    <col min="9" max="10" width="19.28515625" style="5" customWidth="1"/>
    <col min="11" max="16384" width="11.42578125" style="5"/>
  </cols>
  <sheetData>
    <row r="1" spans="1:10" x14ac:dyDescent="0.2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x14ac:dyDescent="0.2">
      <c r="A2" s="129" t="s">
        <v>50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38.25" x14ac:dyDescent="0.2">
      <c r="A3" s="56" t="s">
        <v>1</v>
      </c>
      <c r="B3" s="56" t="s">
        <v>323</v>
      </c>
      <c r="C3" s="56" t="s">
        <v>324</v>
      </c>
      <c r="D3" s="57" t="s">
        <v>3</v>
      </c>
      <c r="E3" s="57" t="s">
        <v>14</v>
      </c>
      <c r="F3" s="57" t="s">
        <v>13</v>
      </c>
      <c r="G3" s="57" t="s">
        <v>17</v>
      </c>
      <c r="H3" s="57" t="s">
        <v>9</v>
      </c>
      <c r="I3" s="57" t="s">
        <v>31</v>
      </c>
      <c r="J3" s="57" t="s">
        <v>32</v>
      </c>
    </row>
    <row r="4" spans="1:10" ht="25.5" x14ac:dyDescent="0.2">
      <c r="A4" s="132" t="s">
        <v>4</v>
      </c>
      <c r="B4" s="58">
        <v>86115</v>
      </c>
      <c r="C4" s="59" t="s">
        <v>335</v>
      </c>
      <c r="D4" s="60" t="s">
        <v>318</v>
      </c>
      <c r="E4" s="61" t="s">
        <v>11</v>
      </c>
      <c r="F4" s="61" t="s">
        <v>348</v>
      </c>
      <c r="G4" s="62">
        <v>43525</v>
      </c>
      <c r="H4" s="63">
        <v>43585</v>
      </c>
      <c r="I4" s="64"/>
      <c r="J4" s="65"/>
    </row>
    <row r="5" spans="1:10" ht="51" x14ac:dyDescent="0.2">
      <c r="A5" s="133"/>
      <c r="B5" s="66">
        <v>86116</v>
      </c>
      <c r="C5" s="59" t="s">
        <v>336</v>
      </c>
      <c r="D5" s="60" t="s">
        <v>319</v>
      </c>
      <c r="E5" s="61" t="s">
        <v>11</v>
      </c>
      <c r="F5" s="61" t="s">
        <v>349</v>
      </c>
      <c r="G5" s="62">
        <v>43497</v>
      </c>
      <c r="H5" s="63">
        <v>43524</v>
      </c>
      <c r="I5" s="64"/>
      <c r="J5" s="65"/>
    </row>
    <row r="6" spans="1:10" ht="38.25" x14ac:dyDescent="0.2">
      <c r="A6" s="131" t="s">
        <v>8</v>
      </c>
      <c r="B6" s="66">
        <v>86117</v>
      </c>
      <c r="C6" s="67" t="s">
        <v>337</v>
      </c>
      <c r="D6" s="68" t="s">
        <v>320</v>
      </c>
      <c r="E6" s="61" t="s">
        <v>11</v>
      </c>
      <c r="F6" s="61" t="s">
        <v>348</v>
      </c>
      <c r="G6" s="62">
        <v>43586</v>
      </c>
      <c r="H6" s="63">
        <v>43829</v>
      </c>
      <c r="I6" s="64"/>
      <c r="J6" s="65"/>
    </row>
    <row r="7" spans="1:10" ht="25.5" x14ac:dyDescent="0.2">
      <c r="A7" s="131"/>
      <c r="B7" s="66">
        <v>86118</v>
      </c>
      <c r="C7" s="59" t="s">
        <v>49</v>
      </c>
      <c r="D7" s="60" t="s">
        <v>16</v>
      </c>
      <c r="E7" s="61" t="s">
        <v>11</v>
      </c>
      <c r="F7" s="61" t="s">
        <v>350</v>
      </c>
      <c r="G7" s="62">
        <v>43466</v>
      </c>
      <c r="H7" s="63">
        <v>43830</v>
      </c>
      <c r="I7" s="64"/>
      <c r="J7" s="65"/>
    </row>
    <row r="8" spans="1:10" ht="25.5" x14ac:dyDescent="0.2">
      <c r="A8" s="132" t="s">
        <v>6</v>
      </c>
      <c r="B8" s="58">
        <v>86118</v>
      </c>
      <c r="C8" s="59" t="s">
        <v>38</v>
      </c>
      <c r="D8" s="60" t="s">
        <v>16</v>
      </c>
      <c r="E8" s="61" t="s">
        <v>11</v>
      </c>
      <c r="F8" s="61" t="s">
        <v>350</v>
      </c>
      <c r="G8" s="62">
        <v>43466</v>
      </c>
      <c r="H8" s="63">
        <v>43830</v>
      </c>
      <c r="I8" s="64"/>
      <c r="J8" s="65"/>
    </row>
    <row r="9" spans="1:10" ht="38.25" x14ac:dyDescent="0.2">
      <c r="A9" s="133"/>
      <c r="B9" s="69">
        <v>86119</v>
      </c>
      <c r="C9" s="59" t="s">
        <v>338</v>
      </c>
      <c r="D9" s="61" t="s">
        <v>321</v>
      </c>
      <c r="E9" s="61" t="s">
        <v>11</v>
      </c>
      <c r="F9" s="61" t="s">
        <v>348</v>
      </c>
      <c r="G9" s="62">
        <v>43525</v>
      </c>
      <c r="H9" s="63">
        <v>43829</v>
      </c>
      <c r="I9" s="64"/>
      <c r="J9" s="65"/>
    </row>
    <row r="10" spans="1:10" ht="38.25" x14ac:dyDescent="0.2">
      <c r="A10" s="70" t="s">
        <v>7</v>
      </c>
      <c r="B10" s="66">
        <v>86120</v>
      </c>
      <c r="C10" s="59" t="s">
        <v>10</v>
      </c>
      <c r="D10" s="61" t="s">
        <v>322</v>
      </c>
      <c r="E10" s="61" t="s">
        <v>11</v>
      </c>
      <c r="F10" s="61" t="s">
        <v>348</v>
      </c>
      <c r="G10" s="62">
        <v>43556</v>
      </c>
      <c r="H10" s="63">
        <v>43830</v>
      </c>
      <c r="I10" s="64"/>
      <c r="J10" s="65"/>
    </row>
    <row r="11" spans="1:10" s="71" customFormat="1" ht="25.5" x14ac:dyDescent="0.25">
      <c r="A11" s="70" t="s">
        <v>5</v>
      </c>
      <c r="B11" s="66">
        <v>85544</v>
      </c>
      <c r="C11" s="59" t="s">
        <v>42</v>
      </c>
      <c r="D11" s="68" t="s">
        <v>52</v>
      </c>
      <c r="E11" s="60" t="s">
        <v>15</v>
      </c>
      <c r="F11" s="60" t="s">
        <v>351</v>
      </c>
      <c r="G11" s="62">
        <v>43473</v>
      </c>
      <c r="H11" s="63">
        <v>43829</v>
      </c>
      <c r="I11" s="64"/>
      <c r="J11" s="65"/>
    </row>
    <row r="12" spans="1:10" s="72" customFormat="1" x14ac:dyDescent="0.2">
      <c r="B12" s="73"/>
    </row>
  </sheetData>
  <mergeCells count="5">
    <mergeCell ref="A1:J1"/>
    <mergeCell ref="A2:J2"/>
    <mergeCell ref="A6:A7"/>
    <mergeCell ref="A4:A5"/>
    <mergeCell ref="A8:A9"/>
  </mergeCells>
  <pageMargins left="0.75" right="0.75" top="1" bottom="1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J7"/>
  <sheetViews>
    <sheetView showGridLines="0" zoomScale="85" zoomScaleNormal="85" workbookViewId="0">
      <selection activeCell="D14" sqref="D14"/>
    </sheetView>
  </sheetViews>
  <sheetFormatPr baseColWidth="10" defaultColWidth="8.85546875" defaultRowHeight="12.75" x14ac:dyDescent="0.2"/>
  <cols>
    <col min="1" max="1" width="20.28515625" style="74" customWidth="1"/>
    <col min="2" max="2" width="9.140625" style="74" customWidth="1"/>
    <col min="3" max="3" width="42.5703125" style="74" customWidth="1"/>
    <col min="4" max="4" width="22.7109375" style="74" customWidth="1"/>
    <col min="5" max="5" width="37.85546875" style="74" customWidth="1"/>
    <col min="6" max="6" width="21.28515625" style="74" customWidth="1"/>
    <col min="7" max="7" width="14.7109375" style="74" customWidth="1"/>
    <col min="8" max="8" width="14.42578125" style="74" customWidth="1"/>
    <col min="9" max="9" width="22.28515625" style="74" customWidth="1"/>
    <col min="10" max="10" width="17.7109375" style="74" customWidth="1"/>
    <col min="11" max="11" width="31.7109375" style="74" customWidth="1"/>
    <col min="12" max="12" width="4.42578125" style="74" bestFit="1" customWidth="1"/>
    <col min="13" max="13" width="8.28515625" style="74" bestFit="1" customWidth="1"/>
    <col min="14" max="14" width="12.42578125" style="74" bestFit="1" customWidth="1"/>
    <col min="15" max="15" width="17" style="74" bestFit="1" customWidth="1"/>
    <col min="16" max="18" width="12.42578125" style="74" bestFit="1" customWidth="1"/>
    <col min="19" max="19" width="17" style="74" bestFit="1" customWidth="1"/>
    <col min="20" max="20" width="63.140625" style="74" bestFit="1" customWidth="1"/>
    <col min="21" max="21" width="18.85546875" style="74" bestFit="1" customWidth="1"/>
    <col min="22" max="22" width="15.85546875" style="74" bestFit="1" customWidth="1"/>
    <col min="23" max="23" width="131" style="74" bestFit="1" customWidth="1"/>
    <col min="24" max="24" width="4.7109375" style="74" bestFit="1" customWidth="1"/>
    <col min="25" max="252" width="9.140625" style="74" customWidth="1"/>
    <col min="253" max="253" width="4.7109375" style="74" bestFit="1" customWidth="1"/>
    <col min="254" max="254" width="16.85546875" style="74" bestFit="1" customWidth="1"/>
    <col min="255" max="255" width="8.85546875" style="74" bestFit="1"/>
    <col min="256" max="16384" width="8.85546875" style="74"/>
  </cols>
  <sheetData>
    <row r="1" spans="1:10" x14ac:dyDescent="0.2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x14ac:dyDescent="0.2">
      <c r="A2" s="129" t="s">
        <v>51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33.75" customHeight="1" x14ac:dyDescent="0.2">
      <c r="A3" s="57" t="s">
        <v>33</v>
      </c>
      <c r="B3" s="56" t="s">
        <v>323</v>
      </c>
      <c r="C3" s="56" t="s">
        <v>324</v>
      </c>
      <c r="D3" s="57" t="s">
        <v>34</v>
      </c>
      <c r="E3" s="57" t="s">
        <v>18</v>
      </c>
      <c r="F3" s="57" t="s">
        <v>13</v>
      </c>
      <c r="G3" s="57" t="s">
        <v>35</v>
      </c>
      <c r="H3" s="57" t="s">
        <v>36</v>
      </c>
      <c r="I3" s="57" t="s">
        <v>31</v>
      </c>
      <c r="J3" s="57" t="s">
        <v>32</v>
      </c>
    </row>
    <row r="4" spans="1:10" ht="38.25" x14ac:dyDescent="0.2">
      <c r="A4" s="134" t="s">
        <v>37</v>
      </c>
      <c r="B4" s="66">
        <v>86121</v>
      </c>
      <c r="C4" s="75" t="s">
        <v>339</v>
      </c>
      <c r="D4" s="76" t="s">
        <v>44</v>
      </c>
      <c r="E4" s="75" t="s">
        <v>11</v>
      </c>
      <c r="F4" s="22" t="s">
        <v>242</v>
      </c>
      <c r="G4" s="77">
        <v>43497</v>
      </c>
      <c r="H4" s="77">
        <v>43830</v>
      </c>
      <c r="I4" s="78"/>
      <c r="J4" s="79"/>
    </row>
    <row r="5" spans="1:10" ht="25.5" x14ac:dyDescent="0.2">
      <c r="A5" s="135"/>
      <c r="B5" s="66">
        <v>86122</v>
      </c>
      <c r="C5" s="75" t="s">
        <v>58</v>
      </c>
      <c r="D5" s="76" t="s">
        <v>59</v>
      </c>
      <c r="E5" s="75" t="s">
        <v>11</v>
      </c>
      <c r="F5" s="22" t="s">
        <v>242</v>
      </c>
      <c r="G5" s="77">
        <v>43497</v>
      </c>
      <c r="H5" s="77">
        <v>43830</v>
      </c>
      <c r="I5" s="80"/>
      <c r="J5" s="79"/>
    </row>
    <row r="7" spans="1:10" x14ac:dyDescent="0.2">
      <c r="A7" s="81"/>
      <c r="B7" s="81"/>
    </row>
  </sheetData>
  <mergeCells count="3">
    <mergeCell ref="A1:J1"/>
    <mergeCell ref="A2:J2"/>
    <mergeCell ref="A4:A5"/>
  </mergeCells>
  <pageMargins left="0.3888888888888889" right="0.3888888888888889" top="0.3888888888888889" bottom="0.3888888888888889" header="0" footer="0"/>
  <pageSetup paperSize="9" firstPageNumber="0" fitToWidth="0" fitToHeight="0" pageOrder="overThenDown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N15"/>
  <sheetViews>
    <sheetView showGridLines="0" zoomScale="85" zoomScaleNormal="85" workbookViewId="0">
      <selection activeCell="E14" sqref="E14"/>
    </sheetView>
  </sheetViews>
  <sheetFormatPr baseColWidth="10" defaultColWidth="10.85546875" defaultRowHeight="12.75" x14ac:dyDescent="0.25"/>
  <cols>
    <col min="1" max="1" width="3.42578125" style="91" customWidth="1"/>
    <col min="2" max="2" width="8.5703125" style="91" customWidth="1"/>
    <col min="3" max="3" width="18.28515625" style="91" customWidth="1"/>
    <col min="4" max="4" width="18.28515625" style="92" customWidth="1"/>
    <col min="5" max="5" width="52.85546875" style="31" customWidth="1"/>
    <col min="6" max="6" width="25.85546875" style="18" customWidth="1"/>
    <col min="7" max="7" width="17" style="29" customWidth="1"/>
    <col min="8" max="8" width="27.7109375" style="30" customWidth="1"/>
    <col min="9" max="9" width="13.28515625" style="30" customWidth="1"/>
    <col min="10" max="10" width="14.42578125" style="30" customWidth="1"/>
    <col min="11" max="11" width="16.7109375" style="30" customWidth="1"/>
    <col min="12" max="12" width="18.7109375" style="30" customWidth="1"/>
    <col min="13" max="13" width="10.85546875" style="82"/>
    <col min="14" max="14" width="37.7109375" style="82" customWidth="1"/>
    <col min="15" max="16384" width="10.85546875" style="82"/>
  </cols>
  <sheetData>
    <row r="1" spans="1:14" x14ac:dyDescent="0.2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4" x14ac:dyDescent="0.25">
      <c r="A2" s="147" t="s">
        <v>384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4" s="85" customFormat="1" ht="24" customHeight="1" x14ac:dyDescent="0.25">
      <c r="A3" s="149" t="s">
        <v>33</v>
      </c>
      <c r="B3" s="149"/>
      <c r="C3" s="83" t="s">
        <v>1</v>
      </c>
      <c r="D3" s="84" t="s">
        <v>323</v>
      </c>
      <c r="E3" s="56" t="s">
        <v>324</v>
      </c>
      <c r="F3" s="21" t="s">
        <v>34</v>
      </c>
      <c r="G3" s="21" t="s">
        <v>18</v>
      </c>
      <c r="H3" s="21" t="s">
        <v>13</v>
      </c>
      <c r="I3" s="21" t="s">
        <v>35</v>
      </c>
      <c r="J3" s="21" t="s">
        <v>36</v>
      </c>
      <c r="K3" s="21" t="s">
        <v>31</v>
      </c>
      <c r="L3" s="21" t="s">
        <v>32</v>
      </c>
    </row>
    <row r="4" spans="1:14" s="87" customFormat="1" ht="38.25" x14ac:dyDescent="0.25">
      <c r="A4" s="139" t="s">
        <v>385</v>
      </c>
      <c r="B4" s="140"/>
      <c r="C4" s="137" t="s">
        <v>395</v>
      </c>
      <c r="D4" s="27">
        <v>86123</v>
      </c>
      <c r="E4" s="20" t="s">
        <v>75</v>
      </c>
      <c r="F4" s="24" t="s">
        <v>53</v>
      </c>
      <c r="G4" s="20" t="s">
        <v>11</v>
      </c>
      <c r="H4" s="22" t="s">
        <v>341</v>
      </c>
      <c r="I4" s="23">
        <v>43466</v>
      </c>
      <c r="J4" s="23">
        <v>43496</v>
      </c>
      <c r="K4" s="20"/>
      <c r="L4" s="20"/>
    </row>
    <row r="5" spans="1:14" s="87" customFormat="1" ht="42.75" customHeight="1" x14ac:dyDescent="0.2">
      <c r="A5" s="141"/>
      <c r="B5" s="142"/>
      <c r="C5" s="137"/>
      <c r="D5" s="27">
        <v>86124</v>
      </c>
      <c r="E5" s="19" t="s">
        <v>386</v>
      </c>
      <c r="F5" s="24" t="s">
        <v>53</v>
      </c>
      <c r="G5" s="20" t="s">
        <v>11</v>
      </c>
      <c r="H5" s="22" t="s">
        <v>341</v>
      </c>
      <c r="I5" s="23">
        <v>43525</v>
      </c>
      <c r="J5" s="23">
        <v>43616</v>
      </c>
      <c r="K5" s="25"/>
      <c r="L5" s="25"/>
    </row>
    <row r="6" spans="1:14" s="87" customFormat="1" ht="38.25" x14ac:dyDescent="0.25">
      <c r="A6" s="141"/>
      <c r="B6" s="142"/>
      <c r="C6" s="136" t="s">
        <v>393</v>
      </c>
      <c r="D6" s="118">
        <v>86008</v>
      </c>
      <c r="E6" s="20" t="s">
        <v>412</v>
      </c>
      <c r="F6" s="24" t="s">
        <v>328</v>
      </c>
      <c r="G6" s="20" t="s">
        <v>245</v>
      </c>
      <c r="H6" s="22" t="s">
        <v>340</v>
      </c>
      <c r="I6" s="23">
        <v>43497</v>
      </c>
      <c r="J6" s="23">
        <v>43830</v>
      </c>
      <c r="K6" s="25"/>
      <c r="L6" s="25"/>
    </row>
    <row r="7" spans="1:14" s="87" customFormat="1" ht="39" customHeight="1" x14ac:dyDescent="0.2">
      <c r="A7" s="141"/>
      <c r="B7" s="142"/>
      <c r="C7" s="137"/>
      <c r="D7" s="88">
        <v>86012</v>
      </c>
      <c r="E7" s="20" t="s">
        <v>387</v>
      </c>
      <c r="F7" s="24" t="s">
        <v>60</v>
      </c>
      <c r="G7" s="20" t="s">
        <v>245</v>
      </c>
      <c r="H7" s="22" t="s">
        <v>341</v>
      </c>
      <c r="I7" s="23">
        <v>43525</v>
      </c>
      <c r="J7" s="23">
        <v>43585</v>
      </c>
      <c r="K7" s="25"/>
      <c r="L7" s="25"/>
    </row>
    <row r="8" spans="1:14" s="87" customFormat="1" ht="38.25" x14ac:dyDescent="0.2">
      <c r="A8" s="141"/>
      <c r="B8" s="142"/>
      <c r="C8" s="137"/>
      <c r="D8" s="27">
        <v>86038</v>
      </c>
      <c r="E8" s="19" t="s">
        <v>111</v>
      </c>
      <c r="F8" s="24" t="s">
        <v>57</v>
      </c>
      <c r="G8" s="20" t="s">
        <v>245</v>
      </c>
      <c r="H8" s="22" t="s">
        <v>342</v>
      </c>
      <c r="I8" s="23">
        <v>43466</v>
      </c>
      <c r="J8" s="23">
        <v>43830</v>
      </c>
      <c r="K8" s="25"/>
      <c r="L8" s="25"/>
      <c r="N8" s="90"/>
    </row>
    <row r="9" spans="1:14" s="87" customFormat="1" ht="39" customHeight="1" x14ac:dyDescent="0.25">
      <c r="A9" s="141"/>
      <c r="B9" s="142"/>
      <c r="C9" s="137"/>
      <c r="D9" s="27">
        <v>86042</v>
      </c>
      <c r="E9" s="26" t="s">
        <v>327</v>
      </c>
      <c r="F9" s="27" t="s">
        <v>389</v>
      </c>
      <c r="G9" s="20" t="s">
        <v>245</v>
      </c>
      <c r="H9" s="22" t="s">
        <v>242</v>
      </c>
      <c r="I9" s="23">
        <v>43497</v>
      </c>
      <c r="J9" s="23">
        <v>43830</v>
      </c>
      <c r="K9" s="28"/>
      <c r="L9" s="28"/>
    </row>
    <row r="10" spans="1:14" s="87" customFormat="1" ht="39" customHeight="1" x14ac:dyDescent="0.25">
      <c r="A10" s="141"/>
      <c r="B10" s="142"/>
      <c r="C10" s="138"/>
      <c r="D10" s="27">
        <v>86041</v>
      </c>
      <c r="E10" s="26" t="s">
        <v>390</v>
      </c>
      <c r="F10" s="27" t="s">
        <v>389</v>
      </c>
      <c r="G10" s="20" t="s">
        <v>245</v>
      </c>
      <c r="H10" s="22" t="s">
        <v>341</v>
      </c>
      <c r="I10" s="23">
        <v>43497</v>
      </c>
      <c r="J10" s="23">
        <v>43830</v>
      </c>
      <c r="K10" s="28"/>
      <c r="L10" s="28"/>
    </row>
    <row r="11" spans="1:14" s="87" customFormat="1" ht="39" customHeight="1" x14ac:dyDescent="0.2">
      <c r="A11" s="141"/>
      <c r="B11" s="142"/>
      <c r="C11" s="136" t="s">
        <v>394</v>
      </c>
      <c r="D11" s="89">
        <v>86037</v>
      </c>
      <c r="E11" s="20" t="s">
        <v>388</v>
      </c>
      <c r="F11" s="24" t="s">
        <v>329</v>
      </c>
      <c r="G11" s="20" t="s">
        <v>245</v>
      </c>
      <c r="H11" s="22" t="s">
        <v>242</v>
      </c>
      <c r="I11" s="23">
        <v>43497</v>
      </c>
      <c r="J11" s="23">
        <v>43830</v>
      </c>
      <c r="K11" s="28"/>
      <c r="L11" s="28"/>
    </row>
    <row r="12" spans="1:14" s="87" customFormat="1" ht="39" customHeight="1" x14ac:dyDescent="0.25">
      <c r="A12" s="141"/>
      <c r="B12" s="142"/>
      <c r="C12" s="137"/>
      <c r="D12" s="27">
        <v>86125</v>
      </c>
      <c r="E12" s="26" t="s">
        <v>325</v>
      </c>
      <c r="F12" s="27" t="s">
        <v>389</v>
      </c>
      <c r="G12" s="20" t="s">
        <v>11</v>
      </c>
      <c r="H12" s="22" t="s">
        <v>341</v>
      </c>
      <c r="I12" s="23">
        <v>43525</v>
      </c>
      <c r="J12" s="23">
        <v>43830</v>
      </c>
      <c r="K12" s="28"/>
      <c r="L12" s="28"/>
    </row>
    <row r="13" spans="1:14" s="87" customFormat="1" ht="42.75" customHeight="1" x14ac:dyDescent="0.2">
      <c r="A13" s="141"/>
      <c r="B13" s="142"/>
      <c r="C13" s="137"/>
      <c r="D13" s="86">
        <v>86043</v>
      </c>
      <c r="E13" s="20" t="s">
        <v>391</v>
      </c>
      <c r="F13" s="24" t="s">
        <v>87</v>
      </c>
      <c r="G13" s="20" t="s">
        <v>245</v>
      </c>
      <c r="H13" s="22" t="s">
        <v>242</v>
      </c>
      <c r="I13" s="23">
        <v>43497</v>
      </c>
      <c r="J13" s="23">
        <v>43830</v>
      </c>
      <c r="K13" s="28"/>
      <c r="L13" s="28"/>
    </row>
    <row r="14" spans="1:14" s="87" customFormat="1" ht="38.25" x14ac:dyDescent="0.25">
      <c r="A14" s="143"/>
      <c r="B14" s="144"/>
      <c r="C14" s="138"/>
      <c r="D14" s="27">
        <v>86124</v>
      </c>
      <c r="E14" s="20" t="s">
        <v>326</v>
      </c>
      <c r="F14" s="27" t="s">
        <v>62</v>
      </c>
      <c r="G14" s="20" t="s">
        <v>11</v>
      </c>
      <c r="H14" s="22" t="s">
        <v>341</v>
      </c>
      <c r="I14" s="23">
        <v>43525</v>
      </c>
      <c r="J14" s="23">
        <v>43830</v>
      </c>
      <c r="K14" s="28"/>
      <c r="L14" s="28"/>
    </row>
    <row r="15" spans="1:14" x14ac:dyDescent="0.25">
      <c r="E15" s="82"/>
    </row>
  </sheetData>
  <mergeCells count="7">
    <mergeCell ref="C11:C14"/>
    <mergeCell ref="A4:B14"/>
    <mergeCell ref="A1:L1"/>
    <mergeCell ref="A2:L2"/>
    <mergeCell ref="A3:B3"/>
    <mergeCell ref="C4:C5"/>
    <mergeCell ref="C6:C10"/>
  </mergeCells>
  <printOptions horizontalCentered="1"/>
  <pageMargins left="0.25" right="0.25" top="1" bottom="1" header="0.3" footer="0.3"/>
  <pageSetup paperSize="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J9"/>
  <sheetViews>
    <sheetView showGridLines="0" zoomScale="85" zoomScaleNormal="85" zoomScaleSheetLayoutView="4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7" sqref="H7"/>
    </sheetView>
  </sheetViews>
  <sheetFormatPr baseColWidth="10" defaultColWidth="10.85546875" defaultRowHeight="12.75" x14ac:dyDescent="0.2"/>
  <cols>
    <col min="1" max="1" width="20" style="5" customWidth="1"/>
    <col min="2" max="2" width="10" style="102" bestFit="1" customWidth="1"/>
    <col min="3" max="3" width="50.5703125" style="72" customWidth="1"/>
    <col min="4" max="4" width="26.85546875" style="72" customWidth="1"/>
    <col min="5" max="5" width="38.5703125" style="72" customWidth="1"/>
    <col min="6" max="6" width="32.85546875" style="72" bestFit="1" customWidth="1"/>
    <col min="7" max="8" width="10.85546875" style="5"/>
    <col min="9" max="9" width="14.85546875" style="5" customWidth="1"/>
    <col min="10" max="10" width="16.7109375" style="5" customWidth="1"/>
    <col min="11" max="16384" width="10.85546875" style="5"/>
  </cols>
  <sheetData>
    <row r="1" spans="1:10" x14ac:dyDescent="0.2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2">
      <c r="A2" s="129" t="s">
        <v>20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29.25" customHeight="1" x14ac:dyDescent="0.2">
      <c r="A3" s="56" t="s">
        <v>1</v>
      </c>
      <c r="B3" s="84" t="s">
        <v>323</v>
      </c>
      <c r="C3" s="56" t="s">
        <v>324</v>
      </c>
      <c r="D3" s="57" t="s">
        <v>3</v>
      </c>
      <c r="E3" s="57" t="s">
        <v>14</v>
      </c>
      <c r="F3" s="57" t="s">
        <v>13</v>
      </c>
      <c r="G3" s="57" t="s">
        <v>17</v>
      </c>
      <c r="H3" s="57" t="s">
        <v>9</v>
      </c>
      <c r="I3" s="57" t="s">
        <v>31</v>
      </c>
      <c r="J3" s="57" t="s">
        <v>32</v>
      </c>
    </row>
    <row r="4" spans="1:10" s="97" customFormat="1" ht="63.75" x14ac:dyDescent="0.25">
      <c r="A4" s="93" t="s">
        <v>21</v>
      </c>
      <c r="B4" s="94">
        <v>85984</v>
      </c>
      <c r="C4" s="95" t="s">
        <v>79</v>
      </c>
      <c r="D4" s="41" t="s">
        <v>44</v>
      </c>
      <c r="E4" s="41" t="s">
        <v>263</v>
      </c>
      <c r="F4" s="95" t="s">
        <v>343</v>
      </c>
      <c r="G4" s="96">
        <v>43617</v>
      </c>
      <c r="H4" s="96">
        <v>43830</v>
      </c>
      <c r="I4" s="41"/>
      <c r="J4" s="41"/>
    </row>
    <row r="5" spans="1:10" s="97" customFormat="1" ht="51" x14ac:dyDescent="0.25">
      <c r="A5" s="134" t="s">
        <v>63</v>
      </c>
      <c r="B5" s="94">
        <v>85771</v>
      </c>
      <c r="C5" s="75" t="s">
        <v>330</v>
      </c>
      <c r="D5" s="75" t="s">
        <v>331</v>
      </c>
      <c r="E5" s="75" t="s">
        <v>188</v>
      </c>
      <c r="F5" s="75" t="s">
        <v>344</v>
      </c>
      <c r="G5" s="96">
        <v>43525</v>
      </c>
      <c r="H5" s="96">
        <v>43830</v>
      </c>
      <c r="I5" s="41"/>
      <c r="J5" s="41"/>
    </row>
    <row r="6" spans="1:10" s="101" customFormat="1" ht="38.25" x14ac:dyDescent="0.25">
      <c r="A6" s="135"/>
      <c r="B6" s="94">
        <v>85985</v>
      </c>
      <c r="C6" s="98" t="s">
        <v>115</v>
      </c>
      <c r="D6" s="99" t="s">
        <v>61</v>
      </c>
      <c r="E6" s="41" t="s">
        <v>263</v>
      </c>
      <c r="F6" s="95" t="s">
        <v>343</v>
      </c>
      <c r="G6" s="96">
        <v>43525</v>
      </c>
      <c r="H6" s="96">
        <v>43830</v>
      </c>
      <c r="I6" s="100"/>
      <c r="J6" s="100"/>
    </row>
    <row r="7" spans="1:10" s="97" customFormat="1" ht="38.25" x14ac:dyDescent="0.25">
      <c r="A7" s="134" t="s">
        <v>64</v>
      </c>
      <c r="B7" s="94">
        <v>86068</v>
      </c>
      <c r="C7" s="75" t="s">
        <v>332</v>
      </c>
      <c r="D7" s="20" t="s">
        <v>333</v>
      </c>
      <c r="E7" s="41" t="s">
        <v>263</v>
      </c>
      <c r="F7" s="95" t="s">
        <v>343</v>
      </c>
      <c r="G7" s="96">
        <v>43525</v>
      </c>
      <c r="H7" s="96">
        <v>43830</v>
      </c>
      <c r="I7" s="41"/>
      <c r="J7" s="41"/>
    </row>
    <row r="8" spans="1:10" s="97" customFormat="1" ht="25.5" x14ac:dyDescent="0.25">
      <c r="A8" s="135"/>
      <c r="B8" s="94">
        <v>86065</v>
      </c>
      <c r="C8" s="75" t="s">
        <v>381</v>
      </c>
      <c r="D8" s="75" t="s">
        <v>382</v>
      </c>
      <c r="E8" s="41" t="s">
        <v>263</v>
      </c>
      <c r="F8" s="95" t="s">
        <v>343</v>
      </c>
      <c r="G8" s="96">
        <v>43497</v>
      </c>
      <c r="H8" s="96">
        <v>43830</v>
      </c>
      <c r="I8" s="41"/>
      <c r="J8" s="41"/>
    </row>
    <row r="9" spans="1:10" s="97" customFormat="1" ht="38.25" x14ac:dyDescent="0.25">
      <c r="A9" s="93" t="s">
        <v>65</v>
      </c>
      <c r="B9" s="94">
        <v>86081</v>
      </c>
      <c r="C9" s="75" t="s">
        <v>383</v>
      </c>
      <c r="D9" s="75" t="s">
        <v>334</v>
      </c>
      <c r="E9" s="41" t="s">
        <v>263</v>
      </c>
      <c r="F9" s="95" t="s">
        <v>343</v>
      </c>
      <c r="G9" s="96">
        <v>43497</v>
      </c>
      <c r="H9" s="96">
        <v>43830</v>
      </c>
      <c r="I9" s="41"/>
      <c r="J9" s="41"/>
    </row>
  </sheetData>
  <mergeCells count="4">
    <mergeCell ref="A7:A8"/>
    <mergeCell ref="A1:J1"/>
    <mergeCell ref="A2:J2"/>
    <mergeCell ref="A5:A6"/>
  </mergeCells>
  <pageMargins left="0.70866141732283472" right="0.70866141732283472" top="0.74803149606299213" bottom="0.74803149606299213" header="0.31496062992125984" footer="0.31496062992125984"/>
  <pageSetup scale="37" orientation="portrait" horizontalDpi="4294967294" verticalDpi="429496729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K44"/>
  <sheetViews>
    <sheetView showGridLines="0" zoomScale="85" zoomScaleNormal="85" workbookViewId="0">
      <selection activeCell="E4" sqref="E4"/>
    </sheetView>
  </sheetViews>
  <sheetFormatPr baseColWidth="10" defaultColWidth="45.140625" defaultRowHeight="15" x14ac:dyDescent="0.25"/>
  <cols>
    <col min="1" max="1" width="16.42578125" style="103" customWidth="1"/>
    <col min="2" max="2" width="0.140625" style="6" hidden="1" customWidth="1"/>
    <col min="3" max="3" width="10.42578125" style="109" customWidth="1"/>
    <col min="4" max="4" width="48.5703125" style="114" customWidth="1"/>
    <col min="5" max="5" width="35.42578125" style="114" customWidth="1"/>
    <col min="6" max="6" width="23.7109375" style="115" customWidth="1"/>
    <col min="7" max="7" width="29.7109375" style="103" customWidth="1"/>
    <col min="8" max="9" width="14.7109375" style="116" bestFit="1" customWidth="1"/>
    <col min="10" max="10" width="22.42578125" style="103" customWidth="1"/>
    <col min="11" max="11" width="18.140625" style="103" customWidth="1"/>
    <col min="12" max="252" width="10.85546875" style="103" customWidth="1"/>
    <col min="253" max="253" width="16.42578125" style="103" customWidth="1"/>
    <col min="254" max="254" width="5.42578125" style="103" customWidth="1"/>
    <col min="255" max="16384" width="45.140625" style="103"/>
  </cols>
  <sheetData>
    <row r="1" spans="1:11" x14ac:dyDescent="0.25">
      <c r="A1" s="153" t="s">
        <v>74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x14ac:dyDescent="0.25">
      <c r="A2" s="155" t="s">
        <v>22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45" x14ac:dyDescent="0.25">
      <c r="A3" s="55" t="s">
        <v>1</v>
      </c>
      <c r="B3" s="104" t="s">
        <v>2</v>
      </c>
      <c r="C3" s="54" t="s">
        <v>323</v>
      </c>
      <c r="D3" s="55" t="s">
        <v>324</v>
      </c>
      <c r="E3" s="8" t="s">
        <v>3</v>
      </c>
      <c r="F3" s="8" t="s">
        <v>14</v>
      </c>
      <c r="G3" s="8" t="s">
        <v>13</v>
      </c>
      <c r="H3" s="105" t="s">
        <v>17</v>
      </c>
      <c r="I3" s="105" t="s">
        <v>9</v>
      </c>
      <c r="J3" s="8" t="s">
        <v>31</v>
      </c>
      <c r="K3" s="8" t="s">
        <v>32</v>
      </c>
    </row>
    <row r="4" spans="1:11" s="108" customFormat="1" ht="60" customHeight="1" x14ac:dyDescent="0.25">
      <c r="A4" s="158" t="s">
        <v>23</v>
      </c>
      <c r="B4" s="12">
        <v>84326</v>
      </c>
      <c r="C4" s="16">
        <v>86091</v>
      </c>
      <c r="D4" s="2" t="s">
        <v>117</v>
      </c>
      <c r="E4" s="13" t="s">
        <v>346</v>
      </c>
      <c r="F4" s="7" t="s">
        <v>263</v>
      </c>
      <c r="G4" s="32" t="s">
        <v>347</v>
      </c>
      <c r="H4" s="9">
        <f>VLOOKUP(C4,[3]Hoja1!$A$1:$I$273,9,0)</f>
        <v>43497</v>
      </c>
      <c r="I4" s="9">
        <v>43830</v>
      </c>
      <c r="J4" s="32"/>
      <c r="K4" s="107"/>
    </row>
    <row r="5" spans="1:11" s="108" customFormat="1" ht="45" x14ac:dyDescent="0.25">
      <c r="A5" s="159"/>
      <c r="B5" s="12"/>
      <c r="C5" s="16">
        <v>86127</v>
      </c>
      <c r="D5" s="15" t="s">
        <v>378</v>
      </c>
      <c r="E5" s="13" t="s">
        <v>96</v>
      </c>
      <c r="F5" s="7" t="s">
        <v>11</v>
      </c>
      <c r="G5" s="106" t="s">
        <v>340</v>
      </c>
      <c r="H5" s="9">
        <f>VLOOKUP(C5,[3]Hoja1!$A$1:$I$273,9,0)</f>
        <v>43497</v>
      </c>
      <c r="I5" s="9">
        <v>43830</v>
      </c>
      <c r="J5" s="32"/>
      <c r="K5" s="107"/>
    </row>
    <row r="6" spans="1:11" s="109" customFormat="1" ht="60" x14ac:dyDescent="0.25">
      <c r="A6" s="159"/>
      <c r="B6" s="12">
        <v>84405</v>
      </c>
      <c r="C6" s="16">
        <v>86015</v>
      </c>
      <c r="D6" s="7" t="s">
        <v>352</v>
      </c>
      <c r="E6" s="14" t="s">
        <v>355</v>
      </c>
      <c r="F6" s="7" t="s">
        <v>288</v>
      </c>
      <c r="G6" s="7" t="s">
        <v>288</v>
      </c>
      <c r="H6" s="9">
        <f>VLOOKUP(C6,[3]Hoja1!$A$1:$I$273,9,0)</f>
        <v>43497</v>
      </c>
      <c r="I6" s="10">
        <v>43830</v>
      </c>
      <c r="J6" s="7"/>
      <c r="K6" s="16"/>
    </row>
    <row r="7" spans="1:11" s="108" customFormat="1" ht="45" x14ac:dyDescent="0.25">
      <c r="A7" s="159"/>
      <c r="B7" s="12">
        <v>84263</v>
      </c>
      <c r="C7" s="16">
        <v>86019</v>
      </c>
      <c r="D7" s="7" t="s">
        <v>353</v>
      </c>
      <c r="E7" s="13" t="s">
        <v>354</v>
      </c>
      <c r="F7" s="7" t="s">
        <v>288</v>
      </c>
      <c r="G7" s="7" t="s">
        <v>288</v>
      </c>
      <c r="H7" s="9">
        <f>VLOOKUP(C7,[3]Hoja1!$A$1:$I$273,9,0)</f>
        <v>43525</v>
      </c>
      <c r="I7" s="10">
        <v>43830</v>
      </c>
      <c r="J7" s="32"/>
      <c r="K7" s="107"/>
    </row>
    <row r="8" spans="1:11" s="108" customFormat="1" ht="45" x14ac:dyDescent="0.25">
      <c r="A8" s="160"/>
      <c r="B8" s="12">
        <v>84337</v>
      </c>
      <c r="C8" s="16">
        <v>86006</v>
      </c>
      <c r="D8" s="3" t="s">
        <v>29</v>
      </c>
      <c r="E8" s="3" t="s">
        <v>363</v>
      </c>
      <c r="F8" s="7" t="s">
        <v>245</v>
      </c>
      <c r="G8" s="11" t="s">
        <v>350</v>
      </c>
      <c r="H8" s="9">
        <f>VLOOKUP(C8,[3]Hoja1!$A$1:$I$273,9,0)</f>
        <v>43466</v>
      </c>
      <c r="I8" s="9">
        <v>43830</v>
      </c>
      <c r="J8" s="32"/>
      <c r="K8" s="107"/>
    </row>
    <row r="9" spans="1:11" s="108" customFormat="1" ht="30" x14ac:dyDescent="0.25">
      <c r="A9" s="157" t="s">
        <v>130</v>
      </c>
      <c r="B9" s="17">
        <v>84389</v>
      </c>
      <c r="C9" s="110">
        <v>86001</v>
      </c>
      <c r="D9" s="7" t="s">
        <v>118</v>
      </c>
      <c r="E9" s="13" t="s">
        <v>371</v>
      </c>
      <c r="F9" s="10" t="s">
        <v>231</v>
      </c>
      <c r="G9" s="10" t="s">
        <v>370</v>
      </c>
      <c r="H9" s="9">
        <f>VLOOKUP(C9,[3]Hoja1!$A$1:$I$273,9,0)</f>
        <v>43647</v>
      </c>
      <c r="I9" s="9">
        <v>43830</v>
      </c>
      <c r="J9" s="32"/>
      <c r="K9" s="107"/>
    </row>
    <row r="10" spans="1:11" s="108" customFormat="1" x14ac:dyDescent="0.25">
      <c r="A10" s="157"/>
      <c r="B10" s="17">
        <v>84476</v>
      </c>
      <c r="C10" s="110">
        <v>85417</v>
      </c>
      <c r="D10" s="7" t="s">
        <v>119</v>
      </c>
      <c r="E10" s="7" t="s">
        <v>366</v>
      </c>
      <c r="F10" s="10" t="s">
        <v>286</v>
      </c>
      <c r="G10" s="10" t="s">
        <v>365</v>
      </c>
      <c r="H10" s="9">
        <f>VLOOKUP(C10,[3]Hoja1!$A$1:$I$273,9,0)</f>
        <v>43525</v>
      </c>
      <c r="I10" s="9">
        <v>43830</v>
      </c>
      <c r="J10" s="32"/>
      <c r="K10" s="107"/>
    </row>
    <row r="11" spans="1:11" s="108" customFormat="1" ht="30" x14ac:dyDescent="0.25">
      <c r="A11" s="157"/>
      <c r="B11" s="17">
        <v>84392</v>
      </c>
      <c r="C11" s="110">
        <v>86002</v>
      </c>
      <c r="D11" s="7" t="s">
        <v>120</v>
      </c>
      <c r="E11" s="7" t="s">
        <v>366</v>
      </c>
      <c r="F11" s="10" t="s">
        <v>231</v>
      </c>
      <c r="G11" s="10" t="s">
        <v>370</v>
      </c>
      <c r="H11" s="9">
        <f>VLOOKUP(C11,[3]Hoja1!$A$1:$I$273,9,0)</f>
        <v>43800</v>
      </c>
      <c r="I11" s="9">
        <v>43830</v>
      </c>
      <c r="J11" s="32"/>
      <c r="K11" s="107"/>
    </row>
    <row r="12" spans="1:11" s="108" customFormat="1" ht="30" x14ac:dyDescent="0.25">
      <c r="A12" s="157"/>
      <c r="B12" s="17">
        <v>84288</v>
      </c>
      <c r="C12" s="110">
        <v>85404</v>
      </c>
      <c r="D12" s="2" t="s">
        <v>367</v>
      </c>
      <c r="E12" s="14" t="s">
        <v>368</v>
      </c>
      <c r="F12" s="10" t="s">
        <v>286</v>
      </c>
      <c r="G12" s="10" t="s">
        <v>365</v>
      </c>
      <c r="H12" s="9">
        <f>VLOOKUP(C12,[3]Hoja1!$A$1:$I$273,9,0)</f>
        <v>43617</v>
      </c>
      <c r="I12" s="9">
        <v>43830</v>
      </c>
      <c r="J12" s="32"/>
      <c r="K12" s="107"/>
    </row>
    <row r="13" spans="1:11" s="108" customFormat="1" ht="30" x14ac:dyDescent="0.25">
      <c r="A13" s="157"/>
      <c r="B13" s="17"/>
      <c r="C13" s="110">
        <v>85421</v>
      </c>
      <c r="D13" s="2" t="s">
        <v>72</v>
      </c>
      <c r="E13" s="14" t="s">
        <v>369</v>
      </c>
      <c r="F13" s="10" t="s">
        <v>286</v>
      </c>
      <c r="G13" s="10" t="s">
        <v>365</v>
      </c>
      <c r="H13" s="9">
        <f>VLOOKUP(C13,[3]Hoja1!$A$1:$I$273,9,0)</f>
        <v>43525</v>
      </c>
      <c r="I13" s="9">
        <v>43830</v>
      </c>
      <c r="J13" s="32"/>
      <c r="K13" s="107"/>
    </row>
    <row r="14" spans="1:11" s="108" customFormat="1" ht="30" x14ac:dyDescent="0.25">
      <c r="A14" s="157"/>
      <c r="B14" s="17"/>
      <c r="C14" s="110">
        <v>86051</v>
      </c>
      <c r="D14" s="32" t="s">
        <v>105</v>
      </c>
      <c r="E14" s="14" t="s">
        <v>356</v>
      </c>
      <c r="F14" s="11" t="s">
        <v>288</v>
      </c>
      <c r="G14" s="7" t="s">
        <v>358</v>
      </c>
      <c r="H14" s="9">
        <f>VLOOKUP(C14,[3]Hoja1!$A$1:$I$273,9,0)</f>
        <v>43525</v>
      </c>
      <c r="I14" s="9">
        <v>43830</v>
      </c>
      <c r="J14" s="32"/>
      <c r="K14" s="107"/>
    </row>
    <row r="15" spans="1:11" s="108" customFormat="1" ht="45" x14ac:dyDescent="0.25">
      <c r="A15" s="157"/>
      <c r="B15" s="17"/>
      <c r="C15" s="110">
        <v>85771</v>
      </c>
      <c r="D15" s="111" t="s">
        <v>330</v>
      </c>
      <c r="E15" s="14" t="s">
        <v>373</v>
      </c>
      <c r="F15" s="10" t="s">
        <v>188</v>
      </c>
      <c r="G15" s="10" t="s">
        <v>344</v>
      </c>
      <c r="H15" s="9">
        <f>VLOOKUP(C15,[3]Hoja1!$A$1:$I$273,9,0)</f>
        <v>43525</v>
      </c>
      <c r="I15" s="9">
        <v>43830</v>
      </c>
      <c r="J15" s="32"/>
      <c r="K15" s="107"/>
    </row>
    <row r="16" spans="1:11" s="108" customFormat="1" ht="30" x14ac:dyDescent="0.25">
      <c r="A16" s="157"/>
      <c r="B16" s="17"/>
      <c r="C16" s="110">
        <v>85800</v>
      </c>
      <c r="D16" s="15" t="s">
        <v>73</v>
      </c>
      <c r="E16" s="14" t="s">
        <v>372</v>
      </c>
      <c r="F16" s="10" t="s">
        <v>188</v>
      </c>
      <c r="G16" s="10" t="s">
        <v>344</v>
      </c>
      <c r="H16" s="9">
        <f>VLOOKUP(C16,[3]Hoja1!$A$1:$I$273,9,0)</f>
        <v>43556</v>
      </c>
      <c r="I16" s="9">
        <v>43830</v>
      </c>
      <c r="J16" s="32"/>
      <c r="K16" s="107"/>
    </row>
    <row r="17" spans="1:11" s="108" customFormat="1" ht="30" x14ac:dyDescent="0.25">
      <c r="A17" s="157"/>
      <c r="B17" s="17"/>
      <c r="C17" s="110">
        <v>86054</v>
      </c>
      <c r="D17" s="32" t="s">
        <v>359</v>
      </c>
      <c r="E17" s="107" t="s">
        <v>360</v>
      </c>
      <c r="F17" s="11" t="s">
        <v>288</v>
      </c>
      <c r="G17" s="11" t="s">
        <v>358</v>
      </c>
      <c r="H17" s="9">
        <f>VLOOKUP(C17,[3]Hoja1!$A$1:$I$273,9,0)</f>
        <v>43556</v>
      </c>
      <c r="I17" s="9">
        <v>43830</v>
      </c>
      <c r="J17" s="32"/>
      <c r="K17" s="107"/>
    </row>
    <row r="18" spans="1:11" s="108" customFormat="1" ht="60" x14ac:dyDescent="0.25">
      <c r="A18" s="157"/>
      <c r="B18" s="17">
        <v>84291</v>
      </c>
      <c r="C18" s="110">
        <v>86046</v>
      </c>
      <c r="D18" s="32" t="s">
        <v>364</v>
      </c>
      <c r="E18" s="32" t="s">
        <v>379</v>
      </c>
      <c r="F18" s="7" t="s">
        <v>245</v>
      </c>
      <c r="G18" s="11" t="s">
        <v>345</v>
      </c>
      <c r="H18" s="9">
        <f>VLOOKUP(C18,[3]Hoja1!$A$1:$I$273,9,0)</f>
        <v>43525</v>
      </c>
      <c r="I18" s="9">
        <v>43830</v>
      </c>
      <c r="J18" s="107"/>
      <c r="K18" s="107"/>
    </row>
    <row r="19" spans="1:11" s="108" customFormat="1" ht="30" x14ac:dyDescent="0.25">
      <c r="A19" s="152" t="s">
        <v>24</v>
      </c>
      <c r="B19" s="17">
        <v>84478</v>
      </c>
      <c r="C19" s="110">
        <v>86056</v>
      </c>
      <c r="D19" s="33" t="s">
        <v>25</v>
      </c>
      <c r="E19" s="7" t="s">
        <v>357</v>
      </c>
      <c r="F19" s="11" t="s">
        <v>288</v>
      </c>
      <c r="G19" s="11" t="s">
        <v>358</v>
      </c>
      <c r="H19" s="9">
        <f>VLOOKUP(C19,[3]Hoja1!$A$1:$I$273,9,0)</f>
        <v>43525</v>
      </c>
      <c r="I19" s="9">
        <v>43830</v>
      </c>
      <c r="J19" s="32"/>
      <c r="K19" s="107"/>
    </row>
    <row r="20" spans="1:11" s="108" customFormat="1" ht="45" x14ac:dyDescent="0.25">
      <c r="A20" s="152"/>
      <c r="B20" s="17"/>
      <c r="C20" s="110">
        <v>86058</v>
      </c>
      <c r="D20" s="33" t="s">
        <v>361</v>
      </c>
      <c r="E20" s="7" t="s">
        <v>362</v>
      </c>
      <c r="F20" s="11" t="s">
        <v>288</v>
      </c>
      <c r="G20" s="11" t="s">
        <v>358</v>
      </c>
      <c r="H20" s="9">
        <f>VLOOKUP(C20,[3]Hoja1!$A$1:$I$273,9,0)</f>
        <v>43525</v>
      </c>
      <c r="I20" s="9">
        <v>43830</v>
      </c>
      <c r="J20" s="32"/>
      <c r="K20" s="107"/>
    </row>
    <row r="21" spans="1:11" s="108" customFormat="1" ht="45" x14ac:dyDescent="0.25">
      <c r="A21" s="152"/>
      <c r="B21" s="17">
        <v>84480</v>
      </c>
      <c r="C21" s="110">
        <v>86061</v>
      </c>
      <c r="D21" s="15" t="s">
        <v>104</v>
      </c>
      <c r="E21" s="13" t="s">
        <v>125</v>
      </c>
      <c r="F21" s="11" t="s">
        <v>126</v>
      </c>
      <c r="G21" s="11" t="s">
        <v>380</v>
      </c>
      <c r="H21" s="9">
        <f>VLOOKUP(C21,[3]Hoja1!$A$1:$I$273,9,0)</f>
        <v>43556</v>
      </c>
      <c r="I21" s="9">
        <v>43830</v>
      </c>
      <c r="J21" s="32"/>
      <c r="K21" s="107"/>
    </row>
    <row r="22" spans="1:11" s="108" customFormat="1" ht="30" x14ac:dyDescent="0.25">
      <c r="A22" s="152" t="s">
        <v>26</v>
      </c>
      <c r="B22" s="12">
        <v>84306</v>
      </c>
      <c r="C22" s="16">
        <v>85544</v>
      </c>
      <c r="D22" s="15" t="s">
        <v>106</v>
      </c>
      <c r="E22" s="15" t="s">
        <v>374</v>
      </c>
      <c r="F22" s="11" t="s">
        <v>15</v>
      </c>
      <c r="G22" s="11" t="s">
        <v>375</v>
      </c>
      <c r="H22" s="9">
        <f>VLOOKUP(C22,[3]Hoja1!$A$1:$I$273,9,0)</f>
        <v>43473</v>
      </c>
      <c r="I22" s="9">
        <v>43830</v>
      </c>
      <c r="J22" s="32"/>
      <c r="K22" s="107"/>
    </row>
    <row r="23" spans="1:11" s="108" customFormat="1" ht="45" x14ac:dyDescent="0.25">
      <c r="A23" s="152"/>
      <c r="B23" s="12">
        <v>84287</v>
      </c>
      <c r="C23" s="16">
        <v>86044</v>
      </c>
      <c r="D23" s="33" t="s">
        <v>392</v>
      </c>
      <c r="E23" s="7" t="s">
        <v>93</v>
      </c>
      <c r="F23" s="7" t="s">
        <v>245</v>
      </c>
      <c r="G23" s="106" t="s">
        <v>341</v>
      </c>
      <c r="H23" s="9">
        <f>VLOOKUP(C23,[3]Hoja1!$A$1:$I$273,9,0)</f>
        <v>43497</v>
      </c>
      <c r="I23" s="9">
        <f>VLOOKUP(C23,[3]Hoja1!$A$1:$J$273,10,0)</f>
        <v>43830</v>
      </c>
      <c r="J23" s="32"/>
      <c r="K23" s="107"/>
    </row>
    <row r="24" spans="1:11" s="108" customFormat="1" ht="75" x14ac:dyDescent="0.25">
      <c r="A24" s="112" t="s">
        <v>27</v>
      </c>
      <c r="B24" s="12">
        <v>84260</v>
      </c>
      <c r="C24" s="16">
        <v>85701</v>
      </c>
      <c r="D24" s="32" t="s">
        <v>376</v>
      </c>
      <c r="E24" s="13" t="s">
        <v>377</v>
      </c>
      <c r="F24" s="7" t="s">
        <v>230</v>
      </c>
      <c r="G24" s="7" t="s">
        <v>269</v>
      </c>
      <c r="H24" s="9">
        <f>VLOOKUP(C24,[3]Hoja1!$A$1:$I$273,9,0)</f>
        <v>43617</v>
      </c>
      <c r="I24" s="9">
        <v>43830</v>
      </c>
      <c r="J24" s="32"/>
      <c r="K24" s="107"/>
    </row>
    <row r="26" spans="1:11" s="114" customFormat="1" x14ac:dyDescent="0.25">
      <c r="A26" s="103"/>
      <c r="B26" s="6"/>
      <c r="C26" s="109"/>
      <c r="D26" s="113"/>
      <c r="F26" s="115"/>
      <c r="G26" s="103"/>
      <c r="H26" s="116"/>
      <c r="I26" s="116"/>
      <c r="J26" s="103"/>
    </row>
    <row r="27" spans="1:11" x14ac:dyDescent="0.25">
      <c r="D27" s="103"/>
      <c r="E27" s="103"/>
      <c r="F27" s="103"/>
      <c r="H27" s="109"/>
      <c r="I27" s="109"/>
    </row>
    <row r="43" spans="1:10" s="113" customFormat="1" x14ac:dyDescent="0.25">
      <c r="A43" s="103"/>
      <c r="B43" s="6"/>
      <c r="C43" s="109"/>
      <c r="D43" s="114"/>
      <c r="E43" s="117"/>
      <c r="F43" s="115"/>
      <c r="G43" s="103"/>
      <c r="H43" s="116"/>
      <c r="I43" s="116"/>
      <c r="J43" s="103"/>
    </row>
    <row r="44" spans="1:10" s="113" customFormat="1" x14ac:dyDescent="0.25">
      <c r="A44" s="103"/>
      <c r="B44" s="6"/>
      <c r="C44" s="109"/>
      <c r="D44" s="114"/>
      <c r="E44" s="117"/>
      <c r="F44" s="115"/>
      <c r="G44" s="103"/>
      <c r="H44" s="116"/>
      <c r="I44" s="116"/>
      <c r="J44" s="103"/>
    </row>
  </sheetData>
  <mergeCells count="6">
    <mergeCell ref="A22:A23"/>
    <mergeCell ref="A1:K1"/>
    <mergeCell ref="A2:K2"/>
    <mergeCell ref="A9:A18"/>
    <mergeCell ref="A19:A21"/>
    <mergeCell ref="A4:A8"/>
  </mergeCells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CB3A-8C60-4833-A75D-060C0CBE3BED}">
  <sheetPr>
    <tabColor theme="8" tint="0.39997558519241921"/>
  </sheetPr>
  <dimension ref="A1:J28"/>
  <sheetViews>
    <sheetView showGridLines="0" tabSelected="1" zoomScale="85" zoomScaleNormal="85" workbookViewId="0">
      <selection activeCell="F14" sqref="F14"/>
    </sheetView>
  </sheetViews>
  <sheetFormatPr baseColWidth="10" defaultColWidth="45.140625" defaultRowHeight="15" x14ac:dyDescent="0.25"/>
  <cols>
    <col min="1" max="1" width="16.28515625" style="103" customWidth="1"/>
    <col min="2" max="2" width="0.140625" style="6" hidden="1" customWidth="1"/>
    <col min="3" max="3" width="57.5703125" style="114" customWidth="1"/>
    <col min="4" max="4" width="35.42578125" style="114" customWidth="1"/>
    <col min="5" max="5" width="23.7109375" style="115" customWidth="1"/>
    <col min="6" max="6" width="35.140625" style="103" customWidth="1"/>
    <col min="7" max="8" width="14.7109375" style="116" bestFit="1" customWidth="1"/>
    <col min="9" max="9" width="22.42578125" style="103" customWidth="1"/>
    <col min="10" max="10" width="18.140625" style="103" customWidth="1"/>
    <col min="11" max="251" width="10.85546875" style="103" customWidth="1"/>
    <col min="252" max="252" width="16.42578125" style="103" customWidth="1"/>
    <col min="253" max="253" width="5.42578125" style="103" customWidth="1"/>
    <col min="254" max="16384" width="45.140625" style="103"/>
  </cols>
  <sheetData>
    <row r="1" spans="1:10" x14ac:dyDescent="0.25">
      <c r="A1" s="153" t="s">
        <v>74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x14ac:dyDescent="0.25">
      <c r="A2" s="155" t="s">
        <v>398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0" ht="45" x14ac:dyDescent="0.25">
      <c r="A3" s="55" t="s">
        <v>1</v>
      </c>
      <c r="B3" s="104" t="s">
        <v>2</v>
      </c>
      <c r="C3" s="55" t="s">
        <v>324</v>
      </c>
      <c r="D3" s="8" t="s">
        <v>3</v>
      </c>
      <c r="E3" s="8" t="s">
        <v>14</v>
      </c>
      <c r="F3" s="8" t="s">
        <v>13</v>
      </c>
      <c r="G3" s="105" t="s">
        <v>17</v>
      </c>
      <c r="H3" s="105" t="s">
        <v>9</v>
      </c>
      <c r="I3" s="8" t="s">
        <v>31</v>
      </c>
      <c r="J3" s="8" t="s">
        <v>32</v>
      </c>
    </row>
    <row r="4" spans="1:10" s="123" customFormat="1" ht="45" x14ac:dyDescent="0.25">
      <c r="A4" s="158" t="s">
        <v>396</v>
      </c>
      <c r="B4" s="121"/>
      <c r="C4" s="7" t="s">
        <v>400</v>
      </c>
      <c r="D4" s="119" t="s">
        <v>404</v>
      </c>
      <c r="E4" s="124" t="s">
        <v>245</v>
      </c>
      <c r="F4" s="125" t="s">
        <v>407</v>
      </c>
      <c r="G4" s="126">
        <v>43521</v>
      </c>
      <c r="H4" s="126">
        <v>43549</v>
      </c>
      <c r="I4" s="122"/>
      <c r="J4" s="122"/>
    </row>
    <row r="5" spans="1:10" s="108" customFormat="1" ht="45" x14ac:dyDescent="0.25">
      <c r="A5" s="159"/>
      <c r="B5" s="12"/>
      <c r="C5" s="15" t="s">
        <v>399</v>
      </c>
      <c r="D5" s="13" t="s">
        <v>403</v>
      </c>
      <c r="E5" s="124" t="s">
        <v>408</v>
      </c>
      <c r="F5" s="125" t="s">
        <v>407</v>
      </c>
      <c r="G5" s="9">
        <v>43521</v>
      </c>
      <c r="H5" s="9">
        <v>43707</v>
      </c>
      <c r="I5" s="32"/>
      <c r="J5" s="107"/>
    </row>
    <row r="6" spans="1:10" s="108" customFormat="1" ht="51" x14ac:dyDescent="0.25">
      <c r="A6" s="160"/>
      <c r="B6" s="12">
        <v>84263</v>
      </c>
      <c r="C6" s="7" t="s">
        <v>402</v>
      </c>
      <c r="D6" s="120" t="s">
        <v>409</v>
      </c>
      <c r="E6" s="124" t="s">
        <v>408</v>
      </c>
      <c r="F6" s="125" t="s">
        <v>410</v>
      </c>
      <c r="G6" s="9">
        <v>43521</v>
      </c>
      <c r="H6" s="9">
        <v>43585</v>
      </c>
      <c r="I6" s="32"/>
      <c r="J6" s="107"/>
    </row>
    <row r="7" spans="1:10" s="108" customFormat="1" ht="51" x14ac:dyDescent="0.25">
      <c r="A7" s="157" t="s">
        <v>397</v>
      </c>
      <c r="B7" s="17">
        <v>84389</v>
      </c>
      <c r="C7" s="7" t="s">
        <v>401</v>
      </c>
      <c r="D7" s="13" t="s">
        <v>405</v>
      </c>
      <c r="E7" s="124" t="s">
        <v>408</v>
      </c>
      <c r="F7" s="125" t="s">
        <v>410</v>
      </c>
      <c r="G7" s="9">
        <v>43521</v>
      </c>
      <c r="H7" s="9">
        <v>43585</v>
      </c>
      <c r="I7" s="32"/>
      <c r="J7" s="107"/>
    </row>
    <row r="8" spans="1:10" s="108" customFormat="1" ht="51" x14ac:dyDescent="0.25">
      <c r="A8" s="157"/>
      <c r="B8" s="17">
        <v>84476</v>
      </c>
      <c r="C8" s="7" t="s">
        <v>411</v>
      </c>
      <c r="D8" s="7" t="s">
        <v>406</v>
      </c>
      <c r="E8" s="124" t="s">
        <v>408</v>
      </c>
      <c r="F8" s="125" t="s">
        <v>410</v>
      </c>
      <c r="G8" s="9">
        <v>43585</v>
      </c>
      <c r="H8" s="9">
        <v>43646</v>
      </c>
      <c r="I8" s="32"/>
      <c r="J8" s="107"/>
    </row>
    <row r="10" spans="1:10" s="114" customFormat="1" x14ac:dyDescent="0.25">
      <c r="A10" s="103"/>
      <c r="B10" s="6"/>
      <c r="C10" s="113"/>
      <c r="E10" s="115"/>
      <c r="F10" s="103"/>
      <c r="G10" s="116"/>
      <c r="H10" s="116"/>
      <c r="I10" s="103"/>
    </row>
    <row r="11" spans="1:10" x14ac:dyDescent="0.25">
      <c r="C11" s="103"/>
      <c r="D11" s="103"/>
      <c r="E11" s="103"/>
      <c r="G11" s="109"/>
      <c r="H11" s="109"/>
    </row>
    <row r="27" spans="1:9" s="113" customFormat="1" x14ac:dyDescent="0.25">
      <c r="A27" s="103"/>
      <c r="B27" s="6"/>
      <c r="C27" s="114"/>
      <c r="D27" s="117"/>
      <c r="E27" s="115"/>
      <c r="F27" s="103"/>
      <c r="G27" s="116"/>
      <c r="H27" s="116"/>
      <c r="I27" s="103"/>
    </row>
    <row r="28" spans="1:9" s="113" customFormat="1" x14ac:dyDescent="0.25">
      <c r="A28" s="103"/>
      <c r="B28" s="6"/>
      <c r="C28" s="114"/>
      <c r="D28" s="117"/>
      <c r="E28" s="115"/>
      <c r="F28" s="103"/>
      <c r="G28" s="116"/>
      <c r="H28" s="116"/>
      <c r="I28" s="103"/>
    </row>
  </sheetData>
  <mergeCells count="4">
    <mergeCell ref="A1:J1"/>
    <mergeCell ref="A2:J2"/>
    <mergeCell ref="A7:A8"/>
    <mergeCell ref="A4:A6"/>
  </mergeCells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O74"/>
  <sheetViews>
    <sheetView showGridLines="0" topLeftCell="F1" zoomScaleNormal="100" workbookViewId="0">
      <pane ySplit="1" topLeftCell="A54" activePane="bottomLeft" state="frozen"/>
      <selection activeCell="B1" sqref="B1"/>
      <selection pane="bottomLeft" activeCell="J1" sqref="J1"/>
    </sheetView>
  </sheetViews>
  <sheetFormatPr baseColWidth="10" defaultColWidth="10.85546875" defaultRowHeight="12.75" x14ac:dyDescent="0.2"/>
  <cols>
    <col min="1" max="1" width="66.28515625" style="5" customWidth="1"/>
    <col min="2" max="2" width="82.7109375" style="44" customWidth="1"/>
    <col min="3" max="3" width="32" style="44" customWidth="1"/>
    <col min="4" max="4" width="10.85546875" style="44" customWidth="1"/>
    <col min="5" max="5" width="25.28515625" style="52" customWidth="1"/>
    <col min="6" max="7" width="10.85546875" style="48" customWidth="1"/>
    <col min="8" max="8" width="11.7109375" style="48" customWidth="1"/>
    <col min="9" max="9" width="38.140625" style="45" bestFit="1" customWidth="1"/>
    <col min="10" max="10" width="22.85546875" style="45" customWidth="1"/>
    <col min="11" max="11" width="43.7109375" style="5" hidden="1" customWidth="1"/>
    <col min="12" max="13" width="14.7109375" style="46" bestFit="1" customWidth="1"/>
    <col min="14" max="14" width="31.85546875" style="5" customWidth="1"/>
    <col min="15" max="16384" width="10.85546875" style="5"/>
  </cols>
  <sheetData>
    <row r="1" spans="1:15" ht="25.5" x14ac:dyDescent="0.2">
      <c r="A1" s="38" t="s">
        <v>132</v>
      </c>
      <c r="B1" s="38" t="s">
        <v>133</v>
      </c>
      <c r="C1" s="38" t="s">
        <v>134</v>
      </c>
      <c r="D1" s="38" t="s">
        <v>159</v>
      </c>
      <c r="E1" s="50" t="s">
        <v>160</v>
      </c>
      <c r="F1" s="47" t="s">
        <v>161</v>
      </c>
      <c r="G1" s="47" t="s">
        <v>162</v>
      </c>
      <c r="H1" s="47" t="s">
        <v>163</v>
      </c>
      <c r="I1" s="39" t="s">
        <v>244</v>
      </c>
      <c r="J1" s="39" t="s">
        <v>243</v>
      </c>
      <c r="K1" s="39" t="s">
        <v>13</v>
      </c>
      <c r="L1" s="40" t="s">
        <v>17</v>
      </c>
      <c r="M1" s="40" t="s">
        <v>9</v>
      </c>
      <c r="N1" s="39" t="s">
        <v>31</v>
      </c>
      <c r="O1" s="39" t="s">
        <v>32</v>
      </c>
    </row>
    <row r="2" spans="1:15" s="43" customFormat="1" ht="15" x14ac:dyDescent="0.25">
      <c r="A2" s="41" t="s">
        <v>173</v>
      </c>
      <c r="B2" s="35" t="s">
        <v>40</v>
      </c>
      <c r="C2" s="35" t="s">
        <v>135</v>
      </c>
      <c r="D2" s="35" t="s">
        <v>135</v>
      </c>
      <c r="E2" s="51">
        <v>1</v>
      </c>
      <c r="F2" s="35" t="s">
        <v>204</v>
      </c>
      <c r="G2" s="49" t="s">
        <v>205</v>
      </c>
      <c r="H2" s="35"/>
      <c r="I2" s="42" t="s">
        <v>11</v>
      </c>
      <c r="J2" s="49" t="s">
        <v>242</v>
      </c>
      <c r="K2" s="34" t="s">
        <v>30</v>
      </c>
      <c r="L2" s="37">
        <v>43497</v>
      </c>
      <c r="M2" s="37">
        <v>43585</v>
      </c>
      <c r="N2" s="37"/>
      <c r="O2" s="36"/>
    </row>
    <row r="3" spans="1:15" s="43" customFormat="1" ht="15" x14ac:dyDescent="0.25">
      <c r="A3" s="41" t="s">
        <v>173</v>
      </c>
      <c r="B3" s="35" t="s">
        <v>41</v>
      </c>
      <c r="C3" s="35" t="s">
        <v>136</v>
      </c>
      <c r="D3" s="35" t="s">
        <v>136</v>
      </c>
      <c r="E3" s="51">
        <v>1</v>
      </c>
      <c r="F3" s="35" t="s">
        <v>204</v>
      </c>
      <c r="G3" s="49" t="s">
        <v>205</v>
      </c>
      <c r="H3" s="35"/>
      <c r="I3" s="42" t="s">
        <v>11</v>
      </c>
      <c r="J3" s="49" t="s">
        <v>242</v>
      </c>
      <c r="K3" s="34" t="s">
        <v>45</v>
      </c>
      <c r="L3" s="37">
        <v>43466</v>
      </c>
      <c r="M3" s="37">
        <v>43524</v>
      </c>
      <c r="N3" s="37"/>
      <c r="O3" s="36"/>
    </row>
    <row r="4" spans="1:15" s="43" customFormat="1" ht="15" x14ac:dyDescent="0.25">
      <c r="A4" s="41" t="s">
        <v>173</v>
      </c>
      <c r="B4" s="35" t="s">
        <v>48</v>
      </c>
      <c r="C4" s="35" t="s">
        <v>232</v>
      </c>
      <c r="D4" s="35" t="s">
        <v>233</v>
      </c>
      <c r="E4" s="51">
        <v>18</v>
      </c>
      <c r="F4" s="35" t="s">
        <v>204</v>
      </c>
      <c r="G4" s="49" t="s">
        <v>205</v>
      </c>
      <c r="H4" s="35"/>
      <c r="I4" s="42" t="s">
        <v>11</v>
      </c>
      <c r="J4" s="49" t="s">
        <v>242</v>
      </c>
      <c r="K4" s="34" t="s">
        <v>12</v>
      </c>
      <c r="L4" s="37">
        <v>43556</v>
      </c>
      <c r="M4" s="37">
        <v>43829</v>
      </c>
      <c r="N4" s="37"/>
      <c r="O4" s="36"/>
    </row>
    <row r="5" spans="1:15" s="43" customFormat="1" ht="15" x14ac:dyDescent="0.25">
      <c r="A5" s="41" t="s">
        <v>173</v>
      </c>
      <c r="B5" s="35" t="s">
        <v>137</v>
      </c>
      <c r="C5" s="35" t="s">
        <v>138</v>
      </c>
      <c r="D5" s="35" t="s">
        <v>234</v>
      </c>
      <c r="E5" s="51">
        <v>2</v>
      </c>
      <c r="F5" s="35" t="s">
        <v>204</v>
      </c>
      <c r="G5" s="49" t="s">
        <v>205</v>
      </c>
      <c r="H5" s="35"/>
      <c r="I5" s="42" t="s">
        <v>11</v>
      </c>
      <c r="J5" s="49" t="s">
        <v>242</v>
      </c>
      <c r="K5" s="34" t="s">
        <v>46</v>
      </c>
      <c r="L5" s="37">
        <v>43466</v>
      </c>
      <c r="M5" s="37">
        <v>43830</v>
      </c>
      <c r="N5" s="37"/>
      <c r="O5" s="36"/>
    </row>
    <row r="6" spans="1:15" s="43" customFormat="1" ht="15" x14ac:dyDescent="0.25">
      <c r="A6" s="41" t="s">
        <v>170</v>
      </c>
      <c r="B6" s="35" t="s">
        <v>39</v>
      </c>
      <c r="C6" s="35" t="s">
        <v>139</v>
      </c>
      <c r="D6" s="35" t="s">
        <v>235</v>
      </c>
      <c r="E6" s="51">
        <v>6</v>
      </c>
      <c r="F6" s="35" t="s">
        <v>204</v>
      </c>
      <c r="G6" s="49" t="s">
        <v>205</v>
      </c>
      <c r="H6" s="35"/>
      <c r="I6" s="42" t="s">
        <v>11</v>
      </c>
      <c r="J6" s="49" t="s">
        <v>242</v>
      </c>
      <c r="K6" s="34" t="s">
        <v>12</v>
      </c>
      <c r="L6" s="37">
        <v>43497</v>
      </c>
      <c r="M6" s="37">
        <v>43829</v>
      </c>
      <c r="N6" s="37"/>
      <c r="O6" s="36"/>
    </row>
    <row r="7" spans="1:15" s="43" customFormat="1" ht="15" x14ac:dyDescent="0.25">
      <c r="A7" s="41" t="s">
        <v>174</v>
      </c>
      <c r="B7" s="35" t="s">
        <v>10</v>
      </c>
      <c r="C7" s="35" t="s">
        <v>140</v>
      </c>
      <c r="D7" s="35" t="s">
        <v>237</v>
      </c>
      <c r="E7" s="51">
        <v>18</v>
      </c>
      <c r="F7" s="35" t="s">
        <v>204</v>
      </c>
      <c r="G7" s="49" t="s">
        <v>205</v>
      </c>
      <c r="H7" s="35"/>
      <c r="I7" s="42" t="s">
        <v>11</v>
      </c>
      <c r="J7" s="49" t="s">
        <v>242</v>
      </c>
      <c r="K7" s="34" t="s">
        <v>12</v>
      </c>
      <c r="L7" s="37">
        <v>43466</v>
      </c>
      <c r="M7" s="37">
        <v>43830</v>
      </c>
      <c r="N7" s="37"/>
      <c r="O7" s="36"/>
    </row>
    <row r="8" spans="1:15" s="43" customFormat="1" ht="15" x14ac:dyDescent="0.25">
      <c r="A8" s="41" t="s">
        <v>175</v>
      </c>
      <c r="B8" s="35" t="s">
        <v>42</v>
      </c>
      <c r="C8" s="35" t="s">
        <v>141</v>
      </c>
      <c r="D8" s="35" t="s">
        <v>255</v>
      </c>
      <c r="E8" s="51">
        <v>3</v>
      </c>
      <c r="F8" s="35" t="s">
        <v>204</v>
      </c>
      <c r="G8" s="49" t="s">
        <v>205</v>
      </c>
      <c r="H8" s="35"/>
      <c r="I8" s="42" t="s">
        <v>15</v>
      </c>
      <c r="J8" s="49" t="s">
        <v>303</v>
      </c>
      <c r="K8" s="34" t="s">
        <v>47</v>
      </c>
      <c r="L8" s="37">
        <v>43586</v>
      </c>
      <c r="M8" s="37">
        <v>43829</v>
      </c>
      <c r="N8" s="37"/>
      <c r="O8" s="36"/>
    </row>
    <row r="9" spans="1:15" s="43" customFormat="1" ht="15" x14ac:dyDescent="0.25">
      <c r="A9" s="41" t="s">
        <v>172</v>
      </c>
      <c r="B9" s="35" t="s">
        <v>43</v>
      </c>
      <c r="C9" s="35" t="s">
        <v>247</v>
      </c>
      <c r="D9" s="35" t="s">
        <v>248</v>
      </c>
      <c r="E9" s="51">
        <v>100</v>
      </c>
      <c r="F9" s="35" t="s">
        <v>192</v>
      </c>
      <c r="G9" s="49" t="s">
        <v>193</v>
      </c>
      <c r="H9" s="35"/>
      <c r="I9" s="42" t="s">
        <v>11</v>
      </c>
      <c r="J9" s="49" t="s">
        <v>242</v>
      </c>
      <c r="K9" s="34" t="s">
        <v>19</v>
      </c>
      <c r="L9" s="37">
        <v>43525</v>
      </c>
      <c r="M9" s="37">
        <v>43830</v>
      </c>
      <c r="N9" s="37"/>
      <c r="O9" s="36"/>
    </row>
    <row r="10" spans="1:15" s="43" customFormat="1" ht="15" x14ac:dyDescent="0.25">
      <c r="A10" s="41" t="s">
        <v>172</v>
      </c>
      <c r="B10" s="35" t="s">
        <v>58</v>
      </c>
      <c r="C10" s="35" t="s">
        <v>142</v>
      </c>
      <c r="D10" s="35" t="s">
        <v>249</v>
      </c>
      <c r="E10" s="51">
        <v>100</v>
      </c>
      <c r="F10" s="35" t="s">
        <v>192</v>
      </c>
      <c r="G10" s="49" t="s">
        <v>193</v>
      </c>
      <c r="H10" s="35"/>
      <c r="I10" s="42" t="s">
        <v>11</v>
      </c>
      <c r="J10" s="49" t="s">
        <v>242</v>
      </c>
      <c r="K10" s="34" t="s">
        <v>19</v>
      </c>
      <c r="L10" s="37">
        <v>43497</v>
      </c>
      <c r="M10" s="37">
        <v>43830</v>
      </c>
      <c r="N10" s="37"/>
      <c r="O10" s="36"/>
    </row>
    <row r="11" spans="1:15" s="43" customFormat="1" ht="15" x14ac:dyDescent="0.25">
      <c r="A11" s="41" t="s">
        <v>173</v>
      </c>
      <c r="B11" s="35" t="s">
        <v>82</v>
      </c>
      <c r="C11" s="35" t="s">
        <v>143</v>
      </c>
      <c r="D11" s="35" t="s">
        <v>250</v>
      </c>
      <c r="E11" s="51">
        <v>1</v>
      </c>
      <c r="F11" s="35" t="s">
        <v>204</v>
      </c>
      <c r="G11" s="49" t="s">
        <v>205</v>
      </c>
      <c r="H11" s="35"/>
      <c r="I11" s="42" t="s">
        <v>245</v>
      </c>
      <c r="J11" s="49" t="s">
        <v>242</v>
      </c>
      <c r="K11" s="34" t="s">
        <v>81</v>
      </c>
      <c r="L11" s="37">
        <v>43556</v>
      </c>
      <c r="M11" s="37">
        <v>43830</v>
      </c>
      <c r="N11" s="37"/>
      <c r="O11" s="36"/>
    </row>
    <row r="12" spans="1:15" s="43" customFormat="1" ht="15" x14ac:dyDescent="0.25">
      <c r="A12" s="41" t="s">
        <v>174</v>
      </c>
      <c r="B12" s="35" t="s">
        <v>75</v>
      </c>
      <c r="C12" s="35" t="s">
        <v>144</v>
      </c>
      <c r="D12" s="35" t="s">
        <v>238</v>
      </c>
      <c r="E12" s="51">
        <v>1</v>
      </c>
      <c r="F12" s="35" t="s">
        <v>204</v>
      </c>
      <c r="G12" s="49" t="s">
        <v>205</v>
      </c>
      <c r="H12" s="35"/>
      <c r="I12" s="42" t="s">
        <v>11</v>
      </c>
      <c r="J12" s="49" t="s">
        <v>242</v>
      </c>
      <c r="K12" s="34" t="s">
        <v>55</v>
      </c>
      <c r="L12" s="37">
        <v>43466</v>
      </c>
      <c r="M12" s="37">
        <v>43524</v>
      </c>
      <c r="N12" s="37"/>
      <c r="O12" s="36"/>
    </row>
    <row r="13" spans="1:15" s="43" customFormat="1" ht="15" x14ac:dyDescent="0.25">
      <c r="A13" s="41" t="s">
        <v>174</v>
      </c>
      <c r="B13" s="35" t="s">
        <v>78</v>
      </c>
      <c r="C13" s="35" t="s">
        <v>144</v>
      </c>
      <c r="D13" s="35" t="s">
        <v>239</v>
      </c>
      <c r="E13" s="51">
        <v>1</v>
      </c>
      <c r="F13" s="35" t="s">
        <v>204</v>
      </c>
      <c r="G13" s="49" t="s">
        <v>205</v>
      </c>
      <c r="H13" s="35"/>
      <c r="I13" s="42" t="s">
        <v>11</v>
      </c>
      <c r="J13" s="49" t="s">
        <v>242</v>
      </c>
      <c r="K13" s="34" t="s">
        <v>89</v>
      </c>
      <c r="L13" s="37">
        <v>43556</v>
      </c>
      <c r="M13" s="37">
        <v>43830</v>
      </c>
      <c r="N13" s="37"/>
      <c r="O13" s="36"/>
    </row>
    <row r="14" spans="1:15" s="43" customFormat="1" ht="15" x14ac:dyDescent="0.25">
      <c r="A14" s="41" t="s">
        <v>170</v>
      </c>
      <c r="B14" s="35" t="s">
        <v>56</v>
      </c>
      <c r="C14" s="35" t="s">
        <v>276</v>
      </c>
      <c r="D14" s="35" t="s">
        <v>277</v>
      </c>
      <c r="E14" s="51">
        <v>3</v>
      </c>
      <c r="F14" s="35" t="s">
        <v>204</v>
      </c>
      <c r="G14" s="49" t="s">
        <v>205</v>
      </c>
      <c r="H14" s="35"/>
      <c r="I14" s="42" t="s">
        <v>278</v>
      </c>
      <c r="J14" s="49" t="s">
        <v>242</v>
      </c>
      <c r="K14" s="34" t="s">
        <v>131</v>
      </c>
      <c r="L14" s="37">
        <v>43556</v>
      </c>
      <c r="M14" s="37">
        <v>43830</v>
      </c>
      <c r="N14" s="37"/>
      <c r="O14" s="36"/>
    </row>
    <row r="15" spans="1:15" s="43" customFormat="1" ht="15" x14ac:dyDescent="0.25">
      <c r="A15" s="41" t="s">
        <v>170</v>
      </c>
      <c r="B15" s="35" t="s">
        <v>76</v>
      </c>
      <c r="C15" s="35" t="s">
        <v>246</v>
      </c>
      <c r="D15" s="35" t="s">
        <v>251</v>
      </c>
      <c r="E15" s="51">
        <v>1</v>
      </c>
      <c r="F15" s="35" t="s">
        <v>204</v>
      </c>
      <c r="G15" s="49" t="s">
        <v>205</v>
      </c>
      <c r="H15" s="35"/>
      <c r="I15" s="42" t="s">
        <v>245</v>
      </c>
      <c r="J15" s="49" t="s">
        <v>242</v>
      </c>
      <c r="K15" s="34" t="s">
        <v>88</v>
      </c>
      <c r="L15" s="37">
        <v>43556</v>
      </c>
      <c r="M15" s="37">
        <v>43830</v>
      </c>
      <c r="N15" s="37"/>
      <c r="O15" s="36"/>
    </row>
    <row r="16" spans="1:15" s="43" customFormat="1" ht="15" x14ac:dyDescent="0.25">
      <c r="A16" s="41" t="s">
        <v>176</v>
      </c>
      <c r="B16" s="35" t="s">
        <v>110</v>
      </c>
      <c r="C16" s="35" t="s">
        <v>145</v>
      </c>
      <c r="D16" s="35" t="s">
        <v>145</v>
      </c>
      <c r="E16" s="51">
        <v>1</v>
      </c>
      <c r="F16" s="35" t="s">
        <v>204</v>
      </c>
      <c r="G16" s="49" t="s">
        <v>205</v>
      </c>
      <c r="H16" s="35"/>
      <c r="I16" s="42" t="s">
        <v>245</v>
      </c>
      <c r="J16" s="49" t="s">
        <v>242</v>
      </c>
      <c r="K16" s="34" t="s">
        <v>90</v>
      </c>
      <c r="L16" s="37">
        <v>43556</v>
      </c>
      <c r="M16" s="37">
        <v>43830</v>
      </c>
      <c r="N16" s="37"/>
      <c r="O16" s="36"/>
    </row>
    <row r="17" spans="1:15" s="43" customFormat="1" ht="15" x14ac:dyDescent="0.25">
      <c r="A17" s="41" t="s">
        <v>176</v>
      </c>
      <c r="B17" s="35" t="s">
        <v>111</v>
      </c>
      <c r="C17" s="35" t="s">
        <v>147</v>
      </c>
      <c r="D17" s="35" t="s">
        <v>252</v>
      </c>
      <c r="E17" s="51">
        <v>100</v>
      </c>
      <c r="F17" s="35" t="s">
        <v>192</v>
      </c>
      <c r="G17" s="49" t="s">
        <v>193</v>
      </c>
      <c r="H17" s="35"/>
      <c r="I17" s="42" t="s">
        <v>245</v>
      </c>
      <c r="J17" s="49" t="s">
        <v>242</v>
      </c>
      <c r="K17" s="34" t="s">
        <v>92</v>
      </c>
      <c r="L17" s="37">
        <v>43497</v>
      </c>
      <c r="M17" s="37">
        <v>43830</v>
      </c>
      <c r="N17" s="37"/>
      <c r="O17" s="36"/>
    </row>
    <row r="18" spans="1:15" s="43" customFormat="1" ht="15" x14ac:dyDescent="0.25">
      <c r="A18" s="41" t="s">
        <v>176</v>
      </c>
      <c r="B18" s="35" t="s">
        <v>77</v>
      </c>
      <c r="C18" s="35" t="s">
        <v>146</v>
      </c>
      <c r="D18" s="35" t="s">
        <v>253</v>
      </c>
      <c r="E18" s="51">
        <v>2</v>
      </c>
      <c r="F18" s="35" t="s">
        <v>204</v>
      </c>
      <c r="G18" s="49" t="s">
        <v>205</v>
      </c>
      <c r="H18" s="35"/>
      <c r="I18" s="42" t="s">
        <v>245</v>
      </c>
      <c r="J18" s="49" t="s">
        <v>242</v>
      </c>
      <c r="K18" s="34" t="s">
        <v>91</v>
      </c>
      <c r="L18" s="37">
        <v>43497</v>
      </c>
      <c r="M18" s="37">
        <v>43830</v>
      </c>
      <c r="N18" s="37"/>
      <c r="O18" s="36"/>
    </row>
    <row r="19" spans="1:15" s="43" customFormat="1" ht="15" x14ac:dyDescent="0.25">
      <c r="A19" s="41" t="s">
        <v>176</v>
      </c>
      <c r="B19" s="35" t="s">
        <v>84</v>
      </c>
      <c r="C19" s="35" t="s">
        <v>148</v>
      </c>
      <c r="D19" s="35" t="s">
        <v>236</v>
      </c>
      <c r="E19" s="51">
        <v>2</v>
      </c>
      <c r="F19" s="35" t="s">
        <v>204</v>
      </c>
      <c r="G19" s="49" t="s">
        <v>205</v>
      </c>
      <c r="H19" s="35"/>
      <c r="I19" s="42" t="s">
        <v>11</v>
      </c>
      <c r="J19" s="49" t="s">
        <v>242</v>
      </c>
      <c r="K19" s="34" t="s">
        <v>88</v>
      </c>
      <c r="L19" s="37">
        <v>43556</v>
      </c>
      <c r="M19" s="37">
        <v>43830</v>
      </c>
      <c r="N19" s="37"/>
      <c r="O19" s="36"/>
    </row>
    <row r="20" spans="1:15" s="43" customFormat="1" ht="15" x14ac:dyDescent="0.25">
      <c r="A20" s="41" t="s">
        <v>176</v>
      </c>
      <c r="B20" s="35" t="s">
        <v>83</v>
      </c>
      <c r="C20" s="35" t="s">
        <v>254</v>
      </c>
      <c r="D20" s="35" t="s">
        <v>254</v>
      </c>
      <c r="E20" s="51">
        <v>1</v>
      </c>
      <c r="F20" s="35" t="s">
        <v>204</v>
      </c>
      <c r="G20" s="49" t="s">
        <v>205</v>
      </c>
      <c r="H20" s="35"/>
      <c r="I20" s="42" t="s">
        <v>245</v>
      </c>
      <c r="J20" s="49" t="s">
        <v>242</v>
      </c>
      <c r="K20" s="34" t="s">
        <v>88</v>
      </c>
      <c r="L20" s="37">
        <v>43556</v>
      </c>
      <c r="M20" s="37">
        <v>43830</v>
      </c>
      <c r="N20" s="37"/>
      <c r="O20" s="36"/>
    </row>
    <row r="21" spans="1:15" s="43" customFormat="1" ht="15" x14ac:dyDescent="0.25">
      <c r="A21" s="41" t="s">
        <v>176</v>
      </c>
      <c r="B21" s="35" t="s">
        <v>85</v>
      </c>
      <c r="C21" s="35" t="s">
        <v>149</v>
      </c>
      <c r="D21" s="35" t="s">
        <v>149</v>
      </c>
      <c r="E21" s="51">
        <v>1</v>
      </c>
      <c r="F21" s="35" t="s">
        <v>204</v>
      </c>
      <c r="G21" s="49" t="s">
        <v>205</v>
      </c>
      <c r="H21" s="35"/>
      <c r="I21" s="42" t="s">
        <v>245</v>
      </c>
      <c r="J21" s="49" t="s">
        <v>242</v>
      </c>
      <c r="K21" s="34" t="s">
        <v>88</v>
      </c>
      <c r="L21" s="37">
        <v>43556</v>
      </c>
      <c r="M21" s="37">
        <v>43830</v>
      </c>
      <c r="N21" s="37"/>
      <c r="O21" s="36"/>
    </row>
    <row r="22" spans="1:15" s="43" customFormat="1" ht="15" x14ac:dyDescent="0.25">
      <c r="A22" s="41" t="s">
        <v>174</v>
      </c>
      <c r="B22" s="35" t="s">
        <v>86</v>
      </c>
      <c r="C22" s="35" t="s">
        <v>150</v>
      </c>
      <c r="D22" s="35" t="s">
        <v>255</v>
      </c>
      <c r="E22" s="51">
        <v>2</v>
      </c>
      <c r="F22" s="35" t="s">
        <v>204</v>
      </c>
      <c r="G22" s="49" t="s">
        <v>205</v>
      </c>
      <c r="H22" s="35"/>
      <c r="I22" s="42" t="s">
        <v>245</v>
      </c>
      <c r="J22" s="49" t="s">
        <v>242</v>
      </c>
      <c r="K22" s="34" t="s">
        <v>54</v>
      </c>
      <c r="L22" s="37">
        <v>43556</v>
      </c>
      <c r="M22" s="37">
        <v>43830</v>
      </c>
      <c r="N22" s="37"/>
      <c r="O22" s="36"/>
    </row>
    <row r="23" spans="1:15" s="43" customFormat="1" ht="15" x14ac:dyDescent="0.25">
      <c r="A23" s="41" t="s">
        <v>174</v>
      </c>
      <c r="B23" s="35" t="s">
        <v>112</v>
      </c>
      <c r="C23" s="35" t="s">
        <v>144</v>
      </c>
      <c r="D23" s="35" t="s">
        <v>144</v>
      </c>
      <c r="E23" s="51">
        <v>1</v>
      </c>
      <c r="F23" s="35" t="s">
        <v>204</v>
      </c>
      <c r="G23" s="49" t="s">
        <v>205</v>
      </c>
      <c r="H23" s="35"/>
      <c r="I23" s="42" t="s">
        <v>245</v>
      </c>
      <c r="J23" s="49" t="s">
        <v>242</v>
      </c>
      <c r="K23" s="34" t="s">
        <v>88</v>
      </c>
      <c r="L23" s="37">
        <v>43556</v>
      </c>
      <c r="M23" s="37">
        <v>43830</v>
      </c>
      <c r="N23" s="37"/>
      <c r="O23" s="36"/>
    </row>
    <row r="24" spans="1:15" s="43" customFormat="1" ht="15" x14ac:dyDescent="0.25">
      <c r="A24" s="41" t="s">
        <v>171</v>
      </c>
      <c r="B24" s="35" t="s">
        <v>79</v>
      </c>
      <c r="C24" s="35" t="s">
        <v>151</v>
      </c>
      <c r="D24" s="35" t="s">
        <v>265</v>
      </c>
      <c r="E24" s="51">
        <v>100</v>
      </c>
      <c r="F24" s="35" t="s">
        <v>192</v>
      </c>
      <c r="G24" s="49" t="s">
        <v>266</v>
      </c>
      <c r="H24" s="35"/>
      <c r="I24" s="42" t="s">
        <v>263</v>
      </c>
      <c r="J24" s="49" t="s">
        <v>264</v>
      </c>
      <c r="K24" s="34" t="s">
        <v>80</v>
      </c>
      <c r="L24" s="37">
        <v>43497</v>
      </c>
      <c r="M24" s="37">
        <v>43830</v>
      </c>
      <c r="N24" s="37"/>
      <c r="O24" s="36"/>
    </row>
    <row r="25" spans="1:15" s="43" customFormat="1" ht="15" x14ac:dyDescent="0.25">
      <c r="A25" s="41" t="s">
        <v>171</v>
      </c>
      <c r="B25" s="35" t="s">
        <v>114</v>
      </c>
      <c r="C25" s="35" t="s">
        <v>144</v>
      </c>
      <c r="D25" s="35" t="s">
        <v>302</v>
      </c>
      <c r="E25" s="51">
        <v>3</v>
      </c>
      <c r="F25" s="35" t="s">
        <v>204</v>
      </c>
      <c r="G25" s="49" t="s">
        <v>205</v>
      </c>
      <c r="H25" s="35"/>
      <c r="I25" s="42" t="s">
        <v>188</v>
      </c>
      <c r="J25" s="49" t="s">
        <v>194</v>
      </c>
      <c r="K25" s="34" t="s">
        <v>113</v>
      </c>
      <c r="L25" s="37">
        <v>43497</v>
      </c>
      <c r="M25" s="37">
        <v>43830</v>
      </c>
      <c r="N25" s="37"/>
      <c r="O25" s="36"/>
    </row>
    <row r="26" spans="1:15" s="43" customFormat="1" ht="15" x14ac:dyDescent="0.25">
      <c r="A26" s="41" t="s">
        <v>171</v>
      </c>
      <c r="B26" s="35" t="s">
        <v>115</v>
      </c>
      <c r="C26" s="35" t="s">
        <v>148</v>
      </c>
      <c r="D26" s="35" t="s">
        <v>236</v>
      </c>
      <c r="E26" s="51">
        <v>2</v>
      </c>
      <c r="F26" s="35" t="s">
        <v>192</v>
      </c>
      <c r="G26" s="49" t="s">
        <v>205</v>
      </c>
      <c r="H26" s="35"/>
      <c r="I26" s="42" t="s">
        <v>263</v>
      </c>
      <c r="J26" s="49" t="s">
        <v>264</v>
      </c>
      <c r="K26" s="34" t="s">
        <v>80</v>
      </c>
      <c r="L26" s="37">
        <v>43497</v>
      </c>
      <c r="M26" s="37">
        <v>43830</v>
      </c>
      <c r="N26" s="37"/>
      <c r="O26" s="36"/>
    </row>
    <row r="27" spans="1:15" s="43" customFormat="1" ht="15" x14ac:dyDescent="0.25">
      <c r="A27" s="41" t="s">
        <v>171</v>
      </c>
      <c r="B27" s="35" t="s">
        <v>66</v>
      </c>
      <c r="C27" s="35" t="s">
        <v>152</v>
      </c>
      <c r="D27" s="35" t="s">
        <v>267</v>
      </c>
      <c r="E27" s="51">
        <v>6</v>
      </c>
      <c r="F27" s="35" t="s">
        <v>192</v>
      </c>
      <c r="G27" s="49" t="s">
        <v>205</v>
      </c>
      <c r="H27" s="35"/>
      <c r="I27" s="42" t="s">
        <v>263</v>
      </c>
      <c r="J27" s="49" t="s">
        <v>264</v>
      </c>
      <c r="K27" s="34" t="s">
        <v>80</v>
      </c>
      <c r="L27" s="37">
        <v>43497</v>
      </c>
      <c r="M27" s="37">
        <v>43830</v>
      </c>
      <c r="N27" s="37"/>
      <c r="O27" s="36"/>
    </row>
    <row r="28" spans="1:15" s="43" customFormat="1" ht="15" x14ac:dyDescent="0.25">
      <c r="A28" s="41" t="s">
        <v>171</v>
      </c>
      <c r="B28" s="35" t="s">
        <v>67</v>
      </c>
      <c r="C28" s="35" t="s">
        <v>153</v>
      </c>
      <c r="D28" s="35" t="s">
        <v>153</v>
      </c>
      <c r="E28" s="51">
        <v>1</v>
      </c>
      <c r="F28" s="35" t="s">
        <v>192</v>
      </c>
      <c r="G28" s="49" t="s">
        <v>205</v>
      </c>
      <c r="H28" s="35"/>
      <c r="I28" s="42" t="s">
        <v>263</v>
      </c>
      <c r="J28" s="49" t="s">
        <v>264</v>
      </c>
      <c r="K28" s="34" t="s">
        <v>80</v>
      </c>
      <c r="L28" s="37">
        <v>43497</v>
      </c>
      <c r="M28" s="37">
        <v>43830</v>
      </c>
      <c r="N28" s="37"/>
      <c r="O28" s="36"/>
    </row>
    <row r="29" spans="1:15" s="43" customFormat="1" ht="15" x14ac:dyDescent="0.25">
      <c r="A29" s="41" t="s">
        <v>171</v>
      </c>
      <c r="B29" s="35" t="s">
        <v>154</v>
      </c>
      <c r="C29" s="35" t="s">
        <v>155</v>
      </c>
      <c r="D29" s="35" t="s">
        <v>187</v>
      </c>
      <c r="E29" s="51">
        <v>1</v>
      </c>
      <c r="F29" s="35" t="s">
        <v>192</v>
      </c>
      <c r="G29" s="49" t="s">
        <v>205</v>
      </c>
      <c r="H29" s="35"/>
      <c r="I29" s="42" t="s">
        <v>263</v>
      </c>
      <c r="J29" s="49" t="s">
        <v>264</v>
      </c>
      <c r="K29" s="34" t="s">
        <v>80</v>
      </c>
      <c r="L29" s="37">
        <v>43497</v>
      </c>
      <c r="M29" s="37">
        <v>43830</v>
      </c>
      <c r="N29" s="37"/>
      <c r="O29" s="36"/>
    </row>
    <row r="30" spans="1:15" s="43" customFormat="1" ht="15" x14ac:dyDescent="0.25">
      <c r="A30" s="41" t="s">
        <v>171</v>
      </c>
      <c r="B30" s="35" t="s">
        <v>116</v>
      </c>
      <c r="C30" s="35" t="s">
        <v>156</v>
      </c>
      <c r="D30" s="35" t="s">
        <v>268</v>
      </c>
      <c r="E30" s="51">
        <v>1</v>
      </c>
      <c r="F30" s="35" t="s">
        <v>204</v>
      </c>
      <c r="G30" s="49" t="s">
        <v>205</v>
      </c>
      <c r="H30" s="35"/>
      <c r="I30" s="42" t="s">
        <v>263</v>
      </c>
      <c r="J30" s="49" t="s">
        <v>264</v>
      </c>
      <c r="K30" s="34" t="s">
        <v>80</v>
      </c>
      <c r="L30" s="37">
        <v>43497</v>
      </c>
      <c r="M30" s="37">
        <v>43830</v>
      </c>
      <c r="N30" s="37"/>
      <c r="O30" s="36"/>
    </row>
    <row r="31" spans="1:15" s="43" customFormat="1" ht="15" x14ac:dyDescent="0.25">
      <c r="A31" s="41" t="s">
        <v>170</v>
      </c>
      <c r="B31" s="35" t="s">
        <v>100</v>
      </c>
      <c r="C31" s="35" t="s">
        <v>157</v>
      </c>
      <c r="D31" s="35" t="s">
        <v>256</v>
      </c>
      <c r="E31" s="51">
        <v>3</v>
      </c>
      <c r="F31" s="35" t="s">
        <v>204</v>
      </c>
      <c r="G31" s="49" t="s">
        <v>205</v>
      </c>
      <c r="H31" s="35"/>
      <c r="I31" s="42" t="s">
        <v>245</v>
      </c>
      <c r="J31" s="49" t="s">
        <v>242</v>
      </c>
      <c r="K31" s="34" t="s">
        <v>95</v>
      </c>
      <c r="L31" s="37">
        <v>43497</v>
      </c>
      <c r="M31" s="37">
        <v>43830</v>
      </c>
      <c r="N31" s="37"/>
      <c r="O31" s="36"/>
    </row>
    <row r="32" spans="1:15" s="43" customFormat="1" ht="15" x14ac:dyDescent="0.25">
      <c r="A32" s="41" t="s">
        <v>170</v>
      </c>
      <c r="B32" s="35" t="s">
        <v>117</v>
      </c>
      <c r="C32" s="35" t="s">
        <v>158</v>
      </c>
      <c r="D32" s="35" t="s">
        <v>158</v>
      </c>
      <c r="E32" s="51">
        <v>0.01</v>
      </c>
      <c r="F32" s="35" t="s">
        <v>204</v>
      </c>
      <c r="G32" s="49" t="s">
        <v>205</v>
      </c>
      <c r="H32" s="35"/>
      <c r="I32" s="42" t="s">
        <v>263</v>
      </c>
      <c r="J32" s="49" t="s">
        <v>264</v>
      </c>
      <c r="K32" s="34" t="s">
        <v>101</v>
      </c>
      <c r="L32" s="37">
        <v>43497</v>
      </c>
      <c r="M32" s="37">
        <v>43830</v>
      </c>
      <c r="N32" s="37"/>
      <c r="O32" s="36"/>
    </row>
    <row r="33" spans="1:15" s="43" customFormat="1" ht="15" x14ac:dyDescent="0.25">
      <c r="A33" s="41" t="s">
        <v>170</v>
      </c>
      <c r="B33" s="35" t="s">
        <v>97</v>
      </c>
      <c r="C33" s="35" t="s">
        <v>240</v>
      </c>
      <c r="D33" s="35" t="s">
        <v>241</v>
      </c>
      <c r="E33" s="51">
        <v>100</v>
      </c>
      <c r="F33" s="35" t="s">
        <v>204</v>
      </c>
      <c r="G33" s="49" t="s">
        <v>193</v>
      </c>
      <c r="H33" s="35"/>
      <c r="I33" s="42" t="s">
        <v>11</v>
      </c>
      <c r="J33" s="49" t="s">
        <v>242</v>
      </c>
      <c r="K33" s="34" t="s">
        <v>98</v>
      </c>
      <c r="L33" s="37">
        <v>43497</v>
      </c>
      <c r="M33" s="37">
        <v>43830</v>
      </c>
      <c r="N33" s="37"/>
      <c r="O33" s="36"/>
    </row>
    <row r="34" spans="1:15" s="43" customFormat="1" ht="15" x14ac:dyDescent="0.25">
      <c r="A34" s="41" t="s">
        <v>170</v>
      </c>
      <c r="B34" s="35" t="s">
        <v>121</v>
      </c>
      <c r="C34" s="35" t="s">
        <v>270</v>
      </c>
      <c r="D34" s="35" t="s">
        <v>271</v>
      </c>
      <c r="E34" s="51">
        <v>100</v>
      </c>
      <c r="F34" s="35" t="s">
        <v>204</v>
      </c>
      <c r="G34" s="49" t="s">
        <v>193</v>
      </c>
      <c r="H34" s="35"/>
      <c r="I34" s="42" t="s">
        <v>230</v>
      </c>
      <c r="J34" s="49" t="s">
        <v>269</v>
      </c>
      <c r="K34" s="34" t="s">
        <v>122</v>
      </c>
      <c r="L34" s="37">
        <v>43497</v>
      </c>
      <c r="M34" s="37">
        <v>43830</v>
      </c>
      <c r="N34" s="37"/>
      <c r="O34" s="36"/>
    </row>
    <row r="35" spans="1:15" s="43" customFormat="1" ht="15" x14ac:dyDescent="0.25">
      <c r="A35" s="41" t="s">
        <v>170</v>
      </c>
      <c r="B35" s="35" t="s">
        <v>28</v>
      </c>
      <c r="C35" s="35" t="s">
        <v>272</v>
      </c>
      <c r="D35" s="35" t="s">
        <v>273</v>
      </c>
      <c r="E35" s="51">
        <v>100</v>
      </c>
      <c r="F35" s="35" t="s">
        <v>204</v>
      </c>
      <c r="G35" s="49" t="s">
        <v>193</v>
      </c>
      <c r="H35" s="35"/>
      <c r="I35" s="42" t="s">
        <v>230</v>
      </c>
      <c r="J35" s="49" t="s">
        <v>269</v>
      </c>
      <c r="K35" s="34" t="s">
        <v>122</v>
      </c>
      <c r="L35" s="37">
        <v>43497</v>
      </c>
      <c r="M35" s="37">
        <v>43830</v>
      </c>
      <c r="N35" s="37"/>
      <c r="O35" s="36"/>
    </row>
    <row r="36" spans="1:15" s="43" customFormat="1" ht="15" x14ac:dyDescent="0.25">
      <c r="A36" s="41" t="s">
        <v>170</v>
      </c>
      <c r="B36" s="35" t="s">
        <v>279</v>
      </c>
      <c r="C36" s="35" t="s">
        <v>280</v>
      </c>
      <c r="D36" s="35" t="s">
        <v>281</v>
      </c>
      <c r="E36" s="51">
        <v>100</v>
      </c>
      <c r="F36" s="35" t="s">
        <v>204</v>
      </c>
      <c r="G36" s="49" t="s">
        <v>193</v>
      </c>
      <c r="H36" s="35"/>
      <c r="I36" s="42" t="s">
        <v>282</v>
      </c>
      <c r="J36" s="49" t="s">
        <v>283</v>
      </c>
      <c r="K36" s="34" t="s">
        <v>99</v>
      </c>
      <c r="L36" s="37">
        <v>43497</v>
      </c>
      <c r="M36" s="37">
        <v>43830</v>
      </c>
      <c r="N36" s="37"/>
      <c r="O36" s="36"/>
    </row>
    <row r="37" spans="1:15" s="43" customFormat="1" ht="15" x14ac:dyDescent="0.25">
      <c r="A37" s="41" t="s">
        <v>170</v>
      </c>
      <c r="B37" s="35" t="s">
        <v>29</v>
      </c>
      <c r="C37" s="35" t="s">
        <v>257</v>
      </c>
      <c r="D37" s="35" t="s">
        <v>258</v>
      </c>
      <c r="E37" s="51">
        <v>100</v>
      </c>
      <c r="F37" s="35" t="s">
        <v>192</v>
      </c>
      <c r="G37" s="49" t="s">
        <v>193</v>
      </c>
      <c r="H37" s="35"/>
      <c r="I37" s="42" t="s">
        <v>245</v>
      </c>
      <c r="J37" s="49" t="s">
        <v>242</v>
      </c>
      <c r="K37" s="34" t="s">
        <v>94</v>
      </c>
      <c r="L37" s="37">
        <v>43497</v>
      </c>
      <c r="M37" s="37">
        <v>43830</v>
      </c>
      <c r="N37" s="37"/>
      <c r="O37" s="36"/>
    </row>
    <row r="38" spans="1:15" s="43" customFormat="1" ht="15" x14ac:dyDescent="0.25">
      <c r="A38" s="41" t="s">
        <v>170</v>
      </c>
      <c r="B38" s="35" t="s">
        <v>118</v>
      </c>
      <c r="C38" s="35" t="s">
        <v>69</v>
      </c>
      <c r="D38" s="35" t="s">
        <v>69</v>
      </c>
      <c r="E38" s="51">
        <v>1</v>
      </c>
      <c r="F38" s="35" t="s">
        <v>204</v>
      </c>
      <c r="G38" s="49" t="s">
        <v>205</v>
      </c>
      <c r="H38" s="35"/>
      <c r="I38" s="42" t="s">
        <v>286</v>
      </c>
      <c r="J38" s="49" t="s">
        <v>287</v>
      </c>
      <c r="K38" s="34" t="s">
        <v>102</v>
      </c>
      <c r="L38" s="37">
        <v>43497</v>
      </c>
      <c r="M38" s="37">
        <v>43830</v>
      </c>
      <c r="N38" s="37"/>
      <c r="O38" s="36"/>
    </row>
    <row r="39" spans="1:15" s="43" customFormat="1" ht="15" x14ac:dyDescent="0.25">
      <c r="A39" s="41" t="s">
        <v>170</v>
      </c>
      <c r="B39" s="35" t="s">
        <v>119</v>
      </c>
      <c r="C39" s="35" t="s">
        <v>70</v>
      </c>
      <c r="D39" s="35" t="s">
        <v>70</v>
      </c>
      <c r="E39" s="51">
        <v>1</v>
      </c>
      <c r="F39" s="35" t="s">
        <v>204</v>
      </c>
      <c r="G39" s="49" t="s">
        <v>205</v>
      </c>
      <c r="H39" s="35"/>
      <c r="I39" s="42" t="s">
        <v>286</v>
      </c>
      <c r="J39" s="49" t="s">
        <v>287</v>
      </c>
      <c r="K39" s="34" t="s">
        <v>102</v>
      </c>
      <c r="L39" s="37">
        <v>43497</v>
      </c>
      <c r="M39" s="37">
        <v>43830</v>
      </c>
      <c r="N39" s="37"/>
      <c r="O39" s="36"/>
    </row>
    <row r="40" spans="1:15" s="43" customFormat="1" ht="15" x14ac:dyDescent="0.25">
      <c r="A40" s="41" t="s">
        <v>170</v>
      </c>
      <c r="B40" s="35" t="s">
        <v>120</v>
      </c>
      <c r="C40" s="35" t="s">
        <v>70</v>
      </c>
      <c r="D40" s="35" t="s">
        <v>70</v>
      </c>
      <c r="E40" s="51">
        <v>1</v>
      </c>
      <c r="F40" s="35" t="s">
        <v>204</v>
      </c>
      <c r="G40" s="49" t="s">
        <v>205</v>
      </c>
      <c r="H40" s="35"/>
      <c r="I40" s="42" t="s">
        <v>286</v>
      </c>
      <c r="J40" s="49" t="s">
        <v>287</v>
      </c>
      <c r="K40" s="34" t="s">
        <v>102</v>
      </c>
      <c r="L40" s="37">
        <v>43497</v>
      </c>
      <c r="M40" s="37">
        <v>43830</v>
      </c>
      <c r="N40" s="37"/>
      <c r="O40" s="36"/>
    </row>
    <row r="41" spans="1:15" s="43" customFormat="1" ht="15" x14ac:dyDescent="0.25">
      <c r="A41" s="41" t="s">
        <v>170</v>
      </c>
      <c r="B41" s="35" t="s">
        <v>103</v>
      </c>
      <c r="C41" s="35" t="s">
        <v>71</v>
      </c>
      <c r="D41" s="35" t="s">
        <v>284</v>
      </c>
      <c r="E41" s="51">
        <v>100</v>
      </c>
      <c r="F41" s="35" t="s">
        <v>204</v>
      </c>
      <c r="G41" s="49" t="s">
        <v>193</v>
      </c>
      <c r="H41" s="35"/>
      <c r="I41" s="42" t="s">
        <v>286</v>
      </c>
      <c r="J41" s="49" t="s">
        <v>287</v>
      </c>
      <c r="K41" s="34" t="s">
        <v>102</v>
      </c>
      <c r="L41" s="37">
        <v>43497</v>
      </c>
      <c r="M41" s="37">
        <v>43830</v>
      </c>
      <c r="N41" s="37"/>
      <c r="O41" s="36"/>
    </row>
    <row r="42" spans="1:15" s="43" customFormat="1" ht="15" x14ac:dyDescent="0.25">
      <c r="A42" s="41" t="s">
        <v>170</v>
      </c>
      <c r="B42" s="35" t="s">
        <v>72</v>
      </c>
      <c r="C42" s="35" t="s">
        <v>71</v>
      </c>
      <c r="D42" s="35" t="s">
        <v>285</v>
      </c>
      <c r="E42" s="51">
        <v>100</v>
      </c>
      <c r="F42" s="35" t="s">
        <v>204</v>
      </c>
      <c r="G42" s="49" t="s">
        <v>193</v>
      </c>
      <c r="H42" s="35"/>
      <c r="I42" s="42" t="s">
        <v>286</v>
      </c>
      <c r="J42" s="49" t="s">
        <v>287</v>
      </c>
      <c r="K42" s="34" t="s">
        <v>102</v>
      </c>
      <c r="L42" s="37">
        <v>43497</v>
      </c>
      <c r="M42" s="37">
        <v>43830</v>
      </c>
      <c r="N42" s="37"/>
      <c r="O42" s="36"/>
    </row>
    <row r="43" spans="1:15" s="43" customFormat="1" ht="15" x14ac:dyDescent="0.25">
      <c r="A43" s="41" t="s">
        <v>170</v>
      </c>
      <c r="B43" s="35" t="s">
        <v>105</v>
      </c>
      <c r="C43" s="35" t="s">
        <v>290</v>
      </c>
      <c r="D43" s="35" t="s">
        <v>291</v>
      </c>
      <c r="E43" s="51">
        <v>400</v>
      </c>
      <c r="F43" s="35" t="s">
        <v>204</v>
      </c>
      <c r="G43" s="49" t="s">
        <v>205</v>
      </c>
      <c r="H43" s="35"/>
      <c r="I43" s="42" t="s">
        <v>288</v>
      </c>
      <c r="J43" s="49" t="s">
        <v>289</v>
      </c>
      <c r="K43" s="34" t="s">
        <v>126</v>
      </c>
      <c r="L43" s="37">
        <v>43497</v>
      </c>
      <c r="M43" s="37">
        <v>43830</v>
      </c>
      <c r="N43" s="37"/>
      <c r="O43" s="36"/>
    </row>
    <row r="44" spans="1:15" s="43" customFormat="1" ht="15" x14ac:dyDescent="0.25">
      <c r="A44" s="41" t="s">
        <v>170</v>
      </c>
      <c r="B44" s="35" t="s">
        <v>68</v>
      </c>
      <c r="C44" s="35" t="s">
        <v>144</v>
      </c>
      <c r="D44" s="35" t="s">
        <v>302</v>
      </c>
      <c r="E44" s="51">
        <v>3</v>
      </c>
      <c r="F44" s="35" t="s">
        <v>204</v>
      </c>
      <c r="G44" s="49" t="s">
        <v>205</v>
      </c>
      <c r="H44" s="35"/>
      <c r="I44" s="42" t="s">
        <v>188</v>
      </c>
      <c r="J44" s="49" t="s">
        <v>194</v>
      </c>
      <c r="K44" s="34" t="s">
        <v>129</v>
      </c>
      <c r="L44" s="37">
        <v>43497</v>
      </c>
      <c r="M44" s="37">
        <v>43830</v>
      </c>
      <c r="N44" s="37"/>
      <c r="O44" s="36"/>
    </row>
    <row r="45" spans="1:15" s="43" customFormat="1" ht="15" x14ac:dyDescent="0.25">
      <c r="A45" s="41" t="s">
        <v>170</v>
      </c>
      <c r="B45" s="35" t="s">
        <v>73</v>
      </c>
      <c r="C45" s="35" t="s">
        <v>144</v>
      </c>
      <c r="D45" s="35" t="s">
        <v>302</v>
      </c>
      <c r="E45" s="51">
        <v>3</v>
      </c>
      <c r="F45" s="35" t="s">
        <v>204</v>
      </c>
      <c r="G45" s="49" t="s">
        <v>205</v>
      </c>
      <c r="H45" s="35"/>
      <c r="I45" s="42" t="s">
        <v>188</v>
      </c>
      <c r="J45" s="49" t="s">
        <v>194</v>
      </c>
      <c r="K45" s="34" t="s">
        <v>129</v>
      </c>
      <c r="L45" s="37">
        <v>43497</v>
      </c>
      <c r="M45" s="37">
        <v>43830</v>
      </c>
      <c r="N45" s="37"/>
      <c r="O45" s="36"/>
    </row>
    <row r="46" spans="1:15" s="43" customFormat="1" ht="15" x14ac:dyDescent="0.25">
      <c r="A46" s="41" t="s">
        <v>170</v>
      </c>
      <c r="B46" s="35" t="s">
        <v>299</v>
      </c>
      <c r="C46" s="35" t="s">
        <v>300</v>
      </c>
      <c r="D46" s="35" t="s">
        <v>301</v>
      </c>
      <c r="E46" s="51">
        <v>1</v>
      </c>
      <c r="F46" s="35" t="s">
        <v>204</v>
      </c>
      <c r="G46" s="49" t="s">
        <v>205</v>
      </c>
      <c r="H46" s="35"/>
      <c r="I46" s="42" t="s">
        <v>288</v>
      </c>
      <c r="J46" s="49" t="s">
        <v>289</v>
      </c>
      <c r="K46" s="34" t="s">
        <v>128</v>
      </c>
      <c r="L46" s="37">
        <v>43497</v>
      </c>
      <c r="M46" s="37">
        <v>43830</v>
      </c>
      <c r="N46" s="37"/>
      <c r="O46" s="36"/>
    </row>
    <row r="47" spans="1:15" s="43" customFormat="1" ht="15" x14ac:dyDescent="0.25">
      <c r="A47" s="41" t="s">
        <v>170</v>
      </c>
      <c r="B47" s="35" t="s">
        <v>109</v>
      </c>
      <c r="C47" s="35" t="s">
        <v>259</v>
      </c>
      <c r="D47" s="35" t="s">
        <v>260</v>
      </c>
      <c r="E47" s="51">
        <v>3</v>
      </c>
      <c r="F47" s="35" t="s">
        <v>204</v>
      </c>
      <c r="G47" s="49" t="s">
        <v>205</v>
      </c>
      <c r="H47" s="35"/>
      <c r="I47" s="42" t="s">
        <v>245</v>
      </c>
      <c r="J47" s="49" t="s">
        <v>242</v>
      </c>
      <c r="K47" s="34" t="s">
        <v>124</v>
      </c>
      <c r="L47" s="37">
        <v>43497</v>
      </c>
      <c r="M47" s="37">
        <v>43830</v>
      </c>
      <c r="N47" s="37"/>
      <c r="O47" s="36"/>
    </row>
    <row r="48" spans="1:15" s="43" customFormat="1" ht="15" x14ac:dyDescent="0.25">
      <c r="A48" s="41" t="s">
        <v>170</v>
      </c>
      <c r="B48" s="35" t="s">
        <v>25</v>
      </c>
      <c r="C48" s="35" t="s">
        <v>292</v>
      </c>
      <c r="D48" s="35" t="s">
        <v>293</v>
      </c>
      <c r="E48" s="51">
        <v>3</v>
      </c>
      <c r="F48" s="35" t="s">
        <v>204</v>
      </c>
      <c r="G48" s="49" t="s">
        <v>205</v>
      </c>
      <c r="H48" s="35"/>
      <c r="I48" s="42" t="s">
        <v>288</v>
      </c>
      <c r="J48" s="49" t="s">
        <v>289</v>
      </c>
      <c r="K48" s="34" t="s">
        <v>126</v>
      </c>
      <c r="L48" s="37">
        <v>43497</v>
      </c>
      <c r="M48" s="37">
        <v>43830</v>
      </c>
      <c r="N48" s="37"/>
      <c r="O48" s="36"/>
    </row>
    <row r="49" spans="1:15" s="43" customFormat="1" ht="15" x14ac:dyDescent="0.25">
      <c r="A49" s="41" t="s">
        <v>170</v>
      </c>
      <c r="B49" s="35" t="s">
        <v>294</v>
      </c>
      <c r="C49" s="35" t="s">
        <v>295</v>
      </c>
      <c r="D49" s="35" t="s">
        <v>296</v>
      </c>
      <c r="E49" s="51">
        <v>1</v>
      </c>
      <c r="F49" s="35" t="s">
        <v>204</v>
      </c>
      <c r="G49" s="49" t="s">
        <v>205</v>
      </c>
      <c r="H49" s="35"/>
      <c r="I49" s="42" t="s">
        <v>288</v>
      </c>
      <c r="J49" s="49" t="s">
        <v>289</v>
      </c>
      <c r="K49" s="34" t="s">
        <v>126</v>
      </c>
      <c r="L49" s="37">
        <v>43497</v>
      </c>
      <c r="M49" s="37">
        <v>43830</v>
      </c>
      <c r="N49" s="37"/>
      <c r="O49" s="36"/>
    </row>
    <row r="50" spans="1:15" s="43" customFormat="1" ht="15" x14ac:dyDescent="0.25">
      <c r="A50" s="41" t="s">
        <v>170</v>
      </c>
      <c r="B50" s="35" t="s">
        <v>104</v>
      </c>
      <c r="C50" s="35" t="s">
        <v>297</v>
      </c>
      <c r="D50" s="35" t="s">
        <v>298</v>
      </c>
      <c r="E50" s="51">
        <v>3</v>
      </c>
      <c r="F50" s="35" t="s">
        <v>204</v>
      </c>
      <c r="G50" s="49" t="s">
        <v>205</v>
      </c>
      <c r="H50" s="35"/>
      <c r="I50" s="42" t="s">
        <v>288</v>
      </c>
      <c r="J50" s="49" t="s">
        <v>289</v>
      </c>
      <c r="K50" s="34" t="s">
        <v>127</v>
      </c>
      <c r="L50" s="37">
        <v>43497</v>
      </c>
      <c r="M50" s="37">
        <v>43830</v>
      </c>
      <c r="N50" s="37"/>
      <c r="O50" s="36"/>
    </row>
    <row r="51" spans="1:15" s="43" customFormat="1" ht="15" x14ac:dyDescent="0.25">
      <c r="A51" s="41" t="s">
        <v>175</v>
      </c>
      <c r="B51" s="35" t="s">
        <v>106</v>
      </c>
      <c r="C51" s="35" t="s">
        <v>141</v>
      </c>
      <c r="D51" s="35" t="s">
        <v>255</v>
      </c>
      <c r="E51" s="51">
        <v>3</v>
      </c>
      <c r="F51" s="35" t="s">
        <v>204</v>
      </c>
      <c r="G51" s="49" t="s">
        <v>205</v>
      </c>
      <c r="H51" s="35"/>
      <c r="I51" s="42" t="s">
        <v>15</v>
      </c>
      <c r="J51" s="49" t="s">
        <v>303</v>
      </c>
      <c r="K51" s="34" t="s">
        <v>123</v>
      </c>
      <c r="L51" s="37">
        <v>43497</v>
      </c>
      <c r="M51" s="37">
        <v>43830</v>
      </c>
      <c r="N51" s="37"/>
      <c r="O51" s="36"/>
    </row>
    <row r="52" spans="1:15" s="43" customFormat="1" ht="15" x14ac:dyDescent="0.25">
      <c r="A52" s="41" t="s">
        <v>170</v>
      </c>
      <c r="B52" s="35" t="s">
        <v>107</v>
      </c>
      <c r="C52" s="35" t="s">
        <v>261</v>
      </c>
      <c r="D52" s="35" t="s">
        <v>262</v>
      </c>
      <c r="E52" s="51">
        <v>100</v>
      </c>
      <c r="F52" s="35" t="s">
        <v>192</v>
      </c>
      <c r="G52" s="49" t="s">
        <v>193</v>
      </c>
      <c r="H52" s="35"/>
      <c r="I52" s="42" t="s">
        <v>245</v>
      </c>
      <c r="J52" s="49" t="s">
        <v>242</v>
      </c>
      <c r="K52" s="34" t="s">
        <v>124</v>
      </c>
      <c r="L52" s="37">
        <v>43497</v>
      </c>
      <c r="M52" s="37">
        <v>43830</v>
      </c>
      <c r="N52" s="37"/>
      <c r="O52" s="36"/>
    </row>
    <row r="53" spans="1:15" s="43" customFormat="1" ht="15" x14ac:dyDescent="0.25">
      <c r="A53" s="41" t="s">
        <v>177</v>
      </c>
      <c r="B53" s="35" t="s">
        <v>108</v>
      </c>
      <c r="C53" s="35" t="s">
        <v>274</v>
      </c>
      <c r="D53" s="35" t="s">
        <v>275</v>
      </c>
      <c r="E53" s="51">
        <v>100</v>
      </c>
      <c r="F53" s="35" t="s">
        <v>204</v>
      </c>
      <c r="G53" s="49" t="s">
        <v>193</v>
      </c>
      <c r="H53" s="35"/>
      <c r="I53" s="42" t="s">
        <v>230</v>
      </c>
      <c r="J53" s="49" t="s">
        <v>269</v>
      </c>
      <c r="K53" s="34" t="s">
        <v>122</v>
      </c>
      <c r="L53" s="37">
        <v>43497</v>
      </c>
      <c r="M53" s="37">
        <v>43830</v>
      </c>
      <c r="N53" s="37"/>
      <c r="O53" s="36"/>
    </row>
    <row r="54" spans="1:15" s="43" customFormat="1" ht="15" x14ac:dyDescent="0.25">
      <c r="A54" s="41" t="s">
        <v>169</v>
      </c>
      <c r="B54" s="35" t="s">
        <v>180</v>
      </c>
      <c r="C54" s="35" t="s">
        <v>210</v>
      </c>
      <c r="D54" s="35" t="s">
        <v>225</v>
      </c>
      <c r="E54" s="51">
        <v>100</v>
      </c>
      <c r="F54" s="35" t="s">
        <v>192</v>
      </c>
      <c r="G54" s="49" t="s">
        <v>193</v>
      </c>
      <c r="H54" s="35"/>
      <c r="I54" s="42" t="s">
        <v>230</v>
      </c>
      <c r="J54" s="49" t="s">
        <v>269</v>
      </c>
      <c r="K54" s="34" t="s">
        <v>226</v>
      </c>
      <c r="L54" s="37">
        <v>43466</v>
      </c>
      <c r="M54" s="37">
        <v>43830</v>
      </c>
      <c r="N54" s="37"/>
      <c r="O54" s="36"/>
    </row>
    <row r="55" spans="1:15" s="43" customFormat="1" ht="15" x14ac:dyDescent="0.25">
      <c r="A55" s="41" t="s">
        <v>178</v>
      </c>
      <c r="B55" s="35" t="s">
        <v>181</v>
      </c>
      <c r="C55" s="35" t="s">
        <v>215</v>
      </c>
      <c r="D55" s="35" t="s">
        <v>225</v>
      </c>
      <c r="E55" s="51">
        <v>100</v>
      </c>
      <c r="F55" s="35" t="s">
        <v>192</v>
      </c>
      <c r="G55" s="49" t="s">
        <v>193</v>
      </c>
      <c r="H55" s="35"/>
      <c r="I55" s="42" t="s">
        <v>230</v>
      </c>
      <c r="J55" s="49" t="s">
        <v>269</v>
      </c>
      <c r="K55" s="34" t="s">
        <v>122</v>
      </c>
      <c r="L55" s="37">
        <v>43466</v>
      </c>
      <c r="M55" s="37">
        <v>43830</v>
      </c>
      <c r="N55" s="37"/>
      <c r="O55" s="36"/>
    </row>
    <row r="56" spans="1:15" s="43" customFormat="1" ht="15" x14ac:dyDescent="0.25">
      <c r="A56" s="41" t="s">
        <v>178</v>
      </c>
      <c r="B56" s="35" t="s">
        <v>182</v>
      </c>
      <c r="C56" s="35" t="s">
        <v>216</v>
      </c>
      <c r="D56" s="35" t="s">
        <v>225</v>
      </c>
      <c r="E56" s="51">
        <v>100</v>
      </c>
      <c r="F56" s="35" t="s">
        <v>192</v>
      </c>
      <c r="G56" s="49" t="s">
        <v>193</v>
      </c>
      <c r="H56" s="35"/>
      <c r="I56" s="42" t="s">
        <v>230</v>
      </c>
      <c r="J56" s="49" t="s">
        <v>269</v>
      </c>
      <c r="K56" s="34" t="s">
        <v>122</v>
      </c>
      <c r="L56" s="37">
        <v>43466</v>
      </c>
      <c r="M56" s="37">
        <v>43830</v>
      </c>
      <c r="N56" s="37"/>
      <c r="O56" s="36"/>
    </row>
    <row r="57" spans="1:15" s="43" customFormat="1" ht="15" x14ac:dyDescent="0.25">
      <c r="A57" s="41" t="s">
        <v>178</v>
      </c>
      <c r="B57" s="35" t="s">
        <v>183</v>
      </c>
      <c r="C57" s="35" t="s">
        <v>217</v>
      </c>
      <c r="D57" s="35" t="s">
        <v>225</v>
      </c>
      <c r="E57" s="51">
        <v>100</v>
      </c>
      <c r="F57" s="35" t="s">
        <v>192</v>
      </c>
      <c r="G57" s="49" t="s">
        <v>193</v>
      </c>
      <c r="H57" s="35"/>
      <c r="I57" s="42" t="s">
        <v>230</v>
      </c>
      <c r="J57" s="49" t="s">
        <v>269</v>
      </c>
      <c r="K57" s="34" t="s">
        <v>122</v>
      </c>
      <c r="L57" s="37">
        <v>43466</v>
      </c>
      <c r="M57" s="37">
        <v>43830</v>
      </c>
      <c r="N57" s="37"/>
      <c r="O57" s="36"/>
    </row>
    <row r="58" spans="1:15" s="43" customFormat="1" ht="15" x14ac:dyDescent="0.25">
      <c r="A58" s="41" t="s">
        <v>178</v>
      </c>
      <c r="B58" s="35" t="s">
        <v>184</v>
      </c>
      <c r="C58" s="35" t="s">
        <v>218</v>
      </c>
      <c r="D58" s="35" t="s">
        <v>225</v>
      </c>
      <c r="E58" s="51">
        <v>100</v>
      </c>
      <c r="F58" s="35" t="s">
        <v>192</v>
      </c>
      <c r="G58" s="49" t="s">
        <v>193</v>
      </c>
      <c r="H58" s="35"/>
      <c r="I58" s="42" t="s">
        <v>230</v>
      </c>
      <c r="J58" s="49" t="s">
        <v>269</v>
      </c>
      <c r="K58" s="34" t="s">
        <v>122</v>
      </c>
      <c r="L58" s="37">
        <v>43466</v>
      </c>
      <c r="M58" s="37">
        <v>43830</v>
      </c>
      <c r="N58" s="37"/>
      <c r="O58" s="36"/>
    </row>
    <row r="59" spans="1:15" s="43" customFormat="1" ht="15" x14ac:dyDescent="0.25">
      <c r="A59" s="41" t="s">
        <v>178</v>
      </c>
      <c r="B59" s="35" t="s">
        <v>185</v>
      </c>
      <c r="C59" s="35" t="s">
        <v>219</v>
      </c>
      <c r="D59" s="35" t="s">
        <v>225</v>
      </c>
      <c r="E59" s="51">
        <v>100</v>
      </c>
      <c r="F59" s="35" t="s">
        <v>192</v>
      </c>
      <c r="G59" s="49" t="s">
        <v>193</v>
      </c>
      <c r="H59" s="35"/>
      <c r="I59" s="42" t="s">
        <v>230</v>
      </c>
      <c r="J59" s="49" t="s">
        <v>269</v>
      </c>
      <c r="K59" s="34" t="s">
        <v>122</v>
      </c>
      <c r="L59" s="37">
        <v>43466</v>
      </c>
      <c r="M59" s="37">
        <v>43830</v>
      </c>
      <c r="N59" s="37"/>
      <c r="O59" s="36"/>
    </row>
    <row r="60" spans="1:15" s="43" customFormat="1" ht="15" x14ac:dyDescent="0.25">
      <c r="A60" s="41" t="s">
        <v>178</v>
      </c>
      <c r="B60" s="35" t="s">
        <v>186</v>
      </c>
      <c r="C60" s="35" t="s">
        <v>220</v>
      </c>
      <c r="D60" s="35" t="s">
        <v>225</v>
      </c>
      <c r="E60" s="51">
        <v>100</v>
      </c>
      <c r="F60" s="35" t="s">
        <v>192</v>
      </c>
      <c r="G60" s="49" t="s">
        <v>193</v>
      </c>
      <c r="H60" s="35"/>
      <c r="I60" s="42" t="s">
        <v>230</v>
      </c>
      <c r="J60" s="49" t="s">
        <v>269</v>
      </c>
      <c r="K60" s="34" t="s">
        <v>122</v>
      </c>
      <c r="L60" s="37">
        <v>43466</v>
      </c>
      <c r="M60" s="37">
        <v>43830</v>
      </c>
      <c r="N60" s="37"/>
      <c r="O60" s="36"/>
    </row>
    <row r="61" spans="1:15" s="43" customFormat="1" ht="15" x14ac:dyDescent="0.25">
      <c r="A61" s="41" t="s">
        <v>166</v>
      </c>
      <c r="B61" s="35" t="s">
        <v>179</v>
      </c>
      <c r="C61" s="35" t="s">
        <v>211</v>
      </c>
      <c r="D61" s="35" t="s">
        <v>225</v>
      </c>
      <c r="E61" s="51">
        <v>100</v>
      </c>
      <c r="F61" s="35" t="s">
        <v>192</v>
      </c>
      <c r="G61" s="49" t="s">
        <v>193</v>
      </c>
      <c r="H61" s="35"/>
      <c r="I61" s="42" t="s">
        <v>231</v>
      </c>
      <c r="J61" s="49" t="s">
        <v>306</v>
      </c>
      <c r="K61" s="34"/>
      <c r="L61" s="37">
        <v>43466</v>
      </c>
      <c r="M61" s="37">
        <v>43830</v>
      </c>
      <c r="N61" s="37"/>
      <c r="O61" s="36"/>
    </row>
    <row r="62" spans="1:15" s="43" customFormat="1" ht="15" x14ac:dyDescent="0.25">
      <c r="A62" s="41" t="s">
        <v>167</v>
      </c>
      <c r="B62" s="35" t="s">
        <v>221</v>
      </c>
      <c r="C62" s="35" t="s">
        <v>212</v>
      </c>
      <c r="D62" s="35" t="s">
        <v>225</v>
      </c>
      <c r="E62" s="51">
        <v>100</v>
      </c>
      <c r="F62" s="35" t="s">
        <v>192</v>
      </c>
      <c r="G62" s="49" t="s">
        <v>193</v>
      </c>
      <c r="H62" s="35"/>
      <c r="I62" s="42" t="s">
        <v>231</v>
      </c>
      <c r="J62" s="49" t="s">
        <v>306</v>
      </c>
      <c r="K62" s="34"/>
      <c r="L62" s="37">
        <v>43466</v>
      </c>
      <c r="M62" s="37">
        <v>43830</v>
      </c>
      <c r="N62" s="37"/>
      <c r="O62" s="36"/>
    </row>
    <row r="63" spans="1:15" s="43" customFormat="1" ht="15" x14ac:dyDescent="0.25">
      <c r="A63" s="41" t="s">
        <v>167</v>
      </c>
      <c r="B63" s="35" t="s">
        <v>222</v>
      </c>
      <c r="C63" s="35" t="s">
        <v>213</v>
      </c>
      <c r="D63" s="35" t="s">
        <v>225</v>
      </c>
      <c r="E63" s="51">
        <v>100</v>
      </c>
      <c r="F63" s="35" t="s">
        <v>192</v>
      </c>
      <c r="G63" s="49" t="s">
        <v>193</v>
      </c>
      <c r="H63" s="35"/>
      <c r="I63" s="42" t="s">
        <v>231</v>
      </c>
      <c r="J63" s="49" t="s">
        <v>306</v>
      </c>
      <c r="K63" s="34"/>
      <c r="L63" s="37">
        <v>43466</v>
      </c>
      <c r="M63" s="37">
        <v>43830</v>
      </c>
      <c r="N63" s="37"/>
      <c r="O63" s="36"/>
    </row>
    <row r="64" spans="1:15" s="43" customFormat="1" ht="15" x14ac:dyDescent="0.25">
      <c r="A64" s="41" t="s">
        <v>165</v>
      </c>
      <c r="B64" s="35" t="s">
        <v>223</v>
      </c>
      <c r="C64" s="35" t="s">
        <v>224</v>
      </c>
      <c r="D64" s="35" t="s">
        <v>225</v>
      </c>
      <c r="E64" s="51">
        <v>100</v>
      </c>
      <c r="F64" s="35" t="s">
        <v>192</v>
      </c>
      <c r="G64" s="49" t="s">
        <v>193</v>
      </c>
      <c r="H64" s="35"/>
      <c r="I64" s="42" t="s">
        <v>307</v>
      </c>
      <c r="J64" s="49" t="s">
        <v>308</v>
      </c>
      <c r="K64" s="34" t="s">
        <v>227</v>
      </c>
      <c r="L64" s="37">
        <v>43466</v>
      </c>
      <c r="M64" s="37">
        <v>43830</v>
      </c>
      <c r="N64" s="37"/>
      <c r="O64" s="36"/>
    </row>
    <row r="65" spans="1:15" s="43" customFormat="1" ht="15" x14ac:dyDescent="0.25">
      <c r="A65" s="41" t="s">
        <v>174</v>
      </c>
      <c r="B65" s="35" t="s">
        <v>228</v>
      </c>
      <c r="C65" s="35" t="s">
        <v>304</v>
      </c>
      <c r="D65" s="35" t="s">
        <v>305</v>
      </c>
      <c r="E65" s="51">
        <v>100</v>
      </c>
      <c r="F65" s="35" t="s">
        <v>204</v>
      </c>
      <c r="G65" s="49" t="s">
        <v>193</v>
      </c>
      <c r="H65" s="35"/>
      <c r="I65" s="42" t="s">
        <v>309</v>
      </c>
      <c r="J65" s="49" t="s">
        <v>310</v>
      </c>
      <c r="K65" s="34" t="s">
        <v>229</v>
      </c>
      <c r="L65" s="37">
        <v>43466</v>
      </c>
      <c r="M65" s="37">
        <v>43830</v>
      </c>
      <c r="N65" s="37"/>
      <c r="O65" s="36"/>
    </row>
    <row r="66" spans="1:15" s="43" customFormat="1" ht="15" x14ac:dyDescent="0.25">
      <c r="A66" s="41" t="s">
        <v>164</v>
      </c>
      <c r="B66" s="35" t="s">
        <v>209</v>
      </c>
      <c r="C66" s="35" t="s">
        <v>214</v>
      </c>
      <c r="D66" s="35" t="s">
        <v>225</v>
      </c>
      <c r="E66" s="51">
        <v>100</v>
      </c>
      <c r="F66" s="35" t="s">
        <v>192</v>
      </c>
      <c r="G66" s="49" t="s">
        <v>193</v>
      </c>
      <c r="H66" s="35"/>
      <c r="I66" s="42" t="s">
        <v>11</v>
      </c>
      <c r="J66" s="49" t="s">
        <v>242</v>
      </c>
      <c r="K66" s="34"/>
      <c r="L66" s="37">
        <v>43466</v>
      </c>
      <c r="M66" s="37">
        <v>43830</v>
      </c>
      <c r="N66" s="37"/>
      <c r="O66" s="36"/>
    </row>
    <row r="67" spans="1:15" s="43" customFormat="1" ht="15" x14ac:dyDescent="0.25">
      <c r="A67" s="41" t="s">
        <v>168</v>
      </c>
      <c r="B67" s="35" t="s">
        <v>189</v>
      </c>
      <c r="C67" s="35" t="s">
        <v>190</v>
      </c>
      <c r="D67" s="35" t="s">
        <v>191</v>
      </c>
      <c r="E67" s="51">
        <v>100</v>
      </c>
      <c r="F67" s="35" t="s">
        <v>192</v>
      </c>
      <c r="G67" s="49" t="s">
        <v>193</v>
      </c>
      <c r="H67" s="35"/>
      <c r="I67" s="42" t="s">
        <v>188</v>
      </c>
      <c r="J67" s="49" t="s">
        <v>194</v>
      </c>
      <c r="K67" s="34" t="s">
        <v>194</v>
      </c>
      <c r="L67" s="37">
        <v>43466</v>
      </c>
      <c r="M67" s="37">
        <v>43830</v>
      </c>
      <c r="N67" s="37"/>
      <c r="O67" s="36"/>
    </row>
    <row r="68" spans="1:15" s="43" customFormat="1" ht="15" x14ac:dyDescent="0.25">
      <c r="A68" s="41" t="s">
        <v>168</v>
      </c>
      <c r="B68" s="35" t="s">
        <v>195</v>
      </c>
      <c r="C68" s="35" t="s">
        <v>196</v>
      </c>
      <c r="D68" s="35" t="s">
        <v>197</v>
      </c>
      <c r="E68" s="51">
        <v>60</v>
      </c>
      <c r="F68" s="35" t="s">
        <v>192</v>
      </c>
      <c r="G68" s="49" t="s">
        <v>193</v>
      </c>
      <c r="H68" s="35"/>
      <c r="I68" s="42" t="s">
        <v>188</v>
      </c>
      <c r="J68" s="49" t="s">
        <v>194</v>
      </c>
      <c r="K68" s="34" t="s">
        <v>194</v>
      </c>
      <c r="L68" s="37">
        <v>43466</v>
      </c>
      <c r="M68" s="37">
        <v>43830</v>
      </c>
      <c r="N68" s="37"/>
      <c r="O68" s="36"/>
    </row>
    <row r="69" spans="1:15" s="43" customFormat="1" ht="15" x14ac:dyDescent="0.25">
      <c r="A69" s="41" t="s">
        <v>168</v>
      </c>
      <c r="B69" s="35" t="s">
        <v>198</v>
      </c>
      <c r="C69" s="35" t="s">
        <v>199</v>
      </c>
      <c r="D69" s="35" t="s">
        <v>200</v>
      </c>
      <c r="E69" s="51">
        <v>100</v>
      </c>
      <c r="F69" s="35" t="s">
        <v>192</v>
      </c>
      <c r="G69" s="49" t="s">
        <v>193</v>
      </c>
      <c r="H69" s="35"/>
      <c r="I69" s="42" t="s">
        <v>188</v>
      </c>
      <c r="J69" s="49" t="s">
        <v>194</v>
      </c>
      <c r="K69" s="34" t="s">
        <v>194</v>
      </c>
      <c r="L69" s="37">
        <v>43466</v>
      </c>
      <c r="M69" s="37">
        <v>43830</v>
      </c>
      <c r="N69" s="37"/>
      <c r="O69" s="36"/>
    </row>
    <row r="70" spans="1:15" s="43" customFormat="1" ht="15" x14ac:dyDescent="0.25">
      <c r="A70" s="41" t="s">
        <v>168</v>
      </c>
      <c r="B70" s="35" t="s">
        <v>201</v>
      </c>
      <c r="C70" s="35" t="s">
        <v>202</v>
      </c>
      <c r="D70" s="35" t="s">
        <v>203</v>
      </c>
      <c r="E70" s="51">
        <v>29697</v>
      </c>
      <c r="F70" s="35" t="s">
        <v>204</v>
      </c>
      <c r="G70" s="49" t="s">
        <v>205</v>
      </c>
      <c r="H70" s="35"/>
      <c r="I70" s="42" t="s">
        <v>188</v>
      </c>
      <c r="J70" s="49" t="s">
        <v>194</v>
      </c>
      <c r="K70" s="34" t="s">
        <v>194</v>
      </c>
      <c r="L70" s="37">
        <v>43466</v>
      </c>
      <c r="M70" s="37">
        <v>43830</v>
      </c>
      <c r="N70" s="37"/>
      <c r="O70" s="36"/>
    </row>
    <row r="71" spans="1:15" s="43" customFormat="1" ht="15" x14ac:dyDescent="0.25">
      <c r="A71" s="41" t="s">
        <v>168</v>
      </c>
      <c r="B71" s="35" t="s">
        <v>206</v>
      </c>
      <c r="C71" s="35" t="s">
        <v>207</v>
      </c>
      <c r="D71" s="35" t="s">
        <v>208</v>
      </c>
      <c r="E71" s="51">
        <v>20</v>
      </c>
      <c r="F71" s="35" t="s">
        <v>192</v>
      </c>
      <c r="G71" s="49" t="s">
        <v>193</v>
      </c>
      <c r="H71" s="35"/>
      <c r="I71" s="42" t="s">
        <v>188</v>
      </c>
      <c r="J71" s="49" t="s">
        <v>194</v>
      </c>
      <c r="K71" s="34" t="s">
        <v>194</v>
      </c>
      <c r="L71" s="37">
        <v>43466</v>
      </c>
      <c r="M71" s="37">
        <v>43830</v>
      </c>
      <c r="N71" s="37"/>
      <c r="O71" s="36"/>
    </row>
    <row r="74" spans="1:15" x14ac:dyDescent="0.2">
      <c r="B74" s="5"/>
    </row>
  </sheetData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4"/>
  <sheetViews>
    <sheetView workbookViewId="0">
      <selection activeCell="G2" sqref="G2"/>
    </sheetView>
  </sheetViews>
  <sheetFormatPr baseColWidth="10" defaultRowHeight="15" x14ac:dyDescent="0.25"/>
  <cols>
    <col min="1" max="1" width="5" bestFit="1" customWidth="1"/>
    <col min="2" max="2" width="32.5703125" customWidth="1"/>
    <col min="3" max="3" width="16.5703125" bestFit="1" customWidth="1"/>
    <col min="4" max="4" width="17.7109375" bestFit="1" customWidth="1"/>
    <col min="5" max="5" width="12.7109375" bestFit="1" customWidth="1"/>
    <col min="6" max="6" width="37.5703125" customWidth="1"/>
    <col min="7" max="7" width="9.140625" bestFit="1" customWidth="1"/>
    <col min="8" max="8" width="13.5703125" bestFit="1" customWidth="1"/>
    <col min="9" max="9" width="16.85546875" bestFit="1" customWidth="1"/>
    <col min="10" max="10" width="15.85546875" bestFit="1" customWidth="1"/>
    <col min="11" max="11" width="17.85546875" bestFit="1" customWidth="1"/>
    <col min="12" max="12" width="12.5703125" bestFit="1" customWidth="1"/>
    <col min="13" max="13" width="20.85546875" bestFit="1" customWidth="1"/>
    <col min="14" max="14" width="14" bestFit="1" customWidth="1"/>
  </cols>
  <sheetData>
    <row r="1" spans="1:14" x14ac:dyDescent="0.25">
      <c r="A1" s="53" t="s">
        <v>311</v>
      </c>
      <c r="B1" s="53" t="s">
        <v>244</v>
      </c>
      <c r="C1" s="53" t="s">
        <v>312</v>
      </c>
      <c r="D1" s="53" t="s">
        <v>313</v>
      </c>
      <c r="E1" s="53" t="s">
        <v>314</v>
      </c>
      <c r="F1" s="53" t="s">
        <v>159</v>
      </c>
      <c r="G1" s="53" t="s">
        <v>160</v>
      </c>
      <c r="H1" s="53" t="s">
        <v>161</v>
      </c>
      <c r="I1" s="53" t="s">
        <v>162</v>
      </c>
      <c r="J1" s="53" t="s">
        <v>315</v>
      </c>
      <c r="K1" s="53" t="s">
        <v>316</v>
      </c>
      <c r="L1" s="53" t="s">
        <v>243</v>
      </c>
      <c r="M1" s="53" t="s">
        <v>317</v>
      </c>
      <c r="N1" s="53" t="s">
        <v>32</v>
      </c>
    </row>
    <row r="2" spans="1:14" x14ac:dyDescent="0.25">
      <c r="A2">
        <v>2019</v>
      </c>
      <c r="B2" t="s">
        <v>11</v>
      </c>
      <c r="D2" t="s">
        <v>40</v>
      </c>
      <c r="E2" t="s">
        <v>135</v>
      </c>
      <c r="F2" s="4" t="s">
        <v>135</v>
      </c>
    </row>
    <row r="3" spans="1:14" x14ac:dyDescent="0.25">
      <c r="A3" s="1">
        <v>2019</v>
      </c>
      <c r="B3" t="s">
        <v>11</v>
      </c>
      <c r="D3" t="s">
        <v>41</v>
      </c>
      <c r="E3" t="s">
        <v>136</v>
      </c>
      <c r="F3" t="s">
        <v>136</v>
      </c>
    </row>
    <row r="4" spans="1:14" x14ac:dyDescent="0.25">
      <c r="A4" s="1">
        <v>2019</v>
      </c>
      <c r="B4" t="s">
        <v>11</v>
      </c>
      <c r="D4" t="s">
        <v>48</v>
      </c>
      <c r="E4" t="s">
        <v>232</v>
      </c>
      <c r="F4" t="s">
        <v>233</v>
      </c>
    </row>
    <row r="5" spans="1:14" x14ac:dyDescent="0.25">
      <c r="A5" s="1">
        <v>2019</v>
      </c>
      <c r="B5" t="s">
        <v>11</v>
      </c>
      <c r="D5" t="s">
        <v>137</v>
      </c>
      <c r="E5" t="s">
        <v>138</v>
      </c>
      <c r="F5" t="s">
        <v>234</v>
      </c>
    </row>
    <row r="6" spans="1:14" x14ac:dyDescent="0.25">
      <c r="A6" s="1">
        <v>2019</v>
      </c>
      <c r="B6" t="s">
        <v>11</v>
      </c>
      <c r="D6" t="s">
        <v>39</v>
      </c>
      <c r="E6" t="s">
        <v>139</v>
      </c>
      <c r="F6" t="s">
        <v>235</v>
      </c>
    </row>
    <row r="7" spans="1:14" x14ac:dyDescent="0.25">
      <c r="A7" s="1">
        <v>2019</v>
      </c>
      <c r="B7" t="s">
        <v>11</v>
      </c>
      <c r="D7" t="s">
        <v>10</v>
      </c>
      <c r="E7" t="s">
        <v>140</v>
      </c>
      <c r="F7" t="s">
        <v>237</v>
      </c>
    </row>
    <row r="8" spans="1:14" x14ac:dyDescent="0.25">
      <c r="A8" s="1">
        <v>2019</v>
      </c>
      <c r="B8" t="s">
        <v>15</v>
      </c>
      <c r="D8" t="s">
        <v>42</v>
      </c>
      <c r="E8" t="s">
        <v>141</v>
      </c>
      <c r="F8" t="s">
        <v>255</v>
      </c>
    </row>
    <row r="9" spans="1:14" x14ac:dyDescent="0.25">
      <c r="A9" s="1">
        <v>2019</v>
      </c>
      <c r="B9" t="s">
        <v>11</v>
      </c>
      <c r="D9" t="s">
        <v>43</v>
      </c>
      <c r="E9" t="s">
        <v>247</v>
      </c>
      <c r="F9" t="s">
        <v>248</v>
      </c>
    </row>
    <row r="10" spans="1:14" x14ac:dyDescent="0.25">
      <c r="A10" s="1">
        <v>2019</v>
      </c>
      <c r="B10" t="s">
        <v>11</v>
      </c>
      <c r="D10" t="s">
        <v>58</v>
      </c>
      <c r="E10" t="s">
        <v>142</v>
      </c>
      <c r="F10" t="s">
        <v>249</v>
      </c>
    </row>
    <row r="11" spans="1:14" x14ac:dyDescent="0.25">
      <c r="A11" s="1">
        <v>2019</v>
      </c>
      <c r="B11" t="s">
        <v>245</v>
      </c>
      <c r="D11" t="s">
        <v>82</v>
      </c>
      <c r="E11" t="s">
        <v>143</v>
      </c>
      <c r="F11" t="s">
        <v>250</v>
      </c>
    </row>
    <row r="12" spans="1:14" x14ac:dyDescent="0.25">
      <c r="A12" s="1">
        <v>2019</v>
      </c>
      <c r="B12" t="s">
        <v>11</v>
      </c>
      <c r="D12" t="s">
        <v>75</v>
      </c>
      <c r="E12" t="s">
        <v>144</v>
      </c>
      <c r="F12" t="s">
        <v>238</v>
      </c>
    </row>
    <row r="13" spans="1:14" x14ac:dyDescent="0.25">
      <c r="A13" s="1">
        <v>2019</v>
      </c>
      <c r="B13" t="s">
        <v>11</v>
      </c>
      <c r="D13" t="s">
        <v>78</v>
      </c>
      <c r="E13" t="s">
        <v>144</v>
      </c>
      <c r="F13" t="s">
        <v>239</v>
      </c>
    </row>
    <row r="14" spans="1:14" x14ac:dyDescent="0.25">
      <c r="A14" s="1">
        <v>2019</v>
      </c>
      <c r="B14" t="s">
        <v>278</v>
      </c>
      <c r="D14" t="s">
        <v>56</v>
      </c>
      <c r="E14" t="s">
        <v>276</v>
      </c>
      <c r="F14" t="s">
        <v>277</v>
      </c>
    </row>
    <row r="15" spans="1:14" x14ac:dyDescent="0.25">
      <c r="A15" s="1">
        <v>2019</v>
      </c>
      <c r="B15" t="s">
        <v>245</v>
      </c>
      <c r="D15" t="s">
        <v>76</v>
      </c>
      <c r="E15" t="s">
        <v>246</v>
      </c>
      <c r="F15" t="s">
        <v>251</v>
      </c>
    </row>
    <row r="16" spans="1:14" x14ac:dyDescent="0.25">
      <c r="A16" s="1">
        <v>2019</v>
      </c>
      <c r="B16" t="s">
        <v>245</v>
      </c>
      <c r="D16" t="s">
        <v>110</v>
      </c>
      <c r="E16" t="s">
        <v>145</v>
      </c>
      <c r="F16" t="s">
        <v>145</v>
      </c>
    </row>
    <row r="17" spans="1:6" x14ac:dyDescent="0.25">
      <c r="A17" s="1">
        <v>2019</v>
      </c>
      <c r="B17" t="s">
        <v>245</v>
      </c>
      <c r="D17" t="s">
        <v>111</v>
      </c>
      <c r="E17" t="s">
        <v>147</v>
      </c>
      <c r="F17" t="s">
        <v>252</v>
      </c>
    </row>
    <row r="18" spans="1:6" x14ac:dyDescent="0.25">
      <c r="A18" s="1">
        <v>2019</v>
      </c>
      <c r="B18" t="s">
        <v>245</v>
      </c>
      <c r="D18" t="s">
        <v>77</v>
      </c>
      <c r="E18" t="s">
        <v>146</v>
      </c>
      <c r="F18" t="s">
        <v>253</v>
      </c>
    </row>
    <row r="19" spans="1:6" x14ac:dyDescent="0.25">
      <c r="A19" s="1">
        <v>2019</v>
      </c>
      <c r="B19" t="s">
        <v>11</v>
      </c>
      <c r="D19" t="s">
        <v>84</v>
      </c>
      <c r="E19" t="s">
        <v>148</v>
      </c>
      <c r="F19" t="s">
        <v>236</v>
      </c>
    </row>
    <row r="20" spans="1:6" x14ac:dyDescent="0.25">
      <c r="A20" s="1">
        <v>2019</v>
      </c>
      <c r="B20" t="s">
        <v>245</v>
      </c>
      <c r="D20" t="s">
        <v>83</v>
      </c>
      <c r="E20" t="s">
        <v>254</v>
      </c>
      <c r="F20" t="s">
        <v>254</v>
      </c>
    </row>
    <row r="21" spans="1:6" x14ac:dyDescent="0.25">
      <c r="A21" s="1">
        <v>2019</v>
      </c>
      <c r="B21" t="s">
        <v>245</v>
      </c>
      <c r="D21" t="s">
        <v>85</v>
      </c>
      <c r="E21" t="s">
        <v>149</v>
      </c>
      <c r="F21" t="s">
        <v>149</v>
      </c>
    </row>
    <row r="22" spans="1:6" x14ac:dyDescent="0.25">
      <c r="A22" s="1">
        <v>2019</v>
      </c>
      <c r="B22" t="s">
        <v>245</v>
      </c>
      <c r="D22" t="s">
        <v>86</v>
      </c>
      <c r="E22" t="s">
        <v>150</v>
      </c>
      <c r="F22" t="s">
        <v>255</v>
      </c>
    </row>
    <row r="23" spans="1:6" x14ac:dyDescent="0.25">
      <c r="A23" s="1">
        <v>2019</v>
      </c>
      <c r="B23" t="s">
        <v>245</v>
      </c>
      <c r="D23" t="s">
        <v>112</v>
      </c>
      <c r="E23" t="s">
        <v>144</v>
      </c>
      <c r="F23" t="s">
        <v>144</v>
      </c>
    </row>
    <row r="24" spans="1:6" x14ac:dyDescent="0.25">
      <c r="A24" s="1">
        <v>2019</v>
      </c>
      <c r="B24" t="s">
        <v>263</v>
      </c>
      <c r="D24" t="s">
        <v>79</v>
      </c>
      <c r="E24" t="s">
        <v>151</v>
      </c>
      <c r="F24" t="s">
        <v>265</v>
      </c>
    </row>
    <row r="25" spans="1:6" x14ac:dyDescent="0.25">
      <c r="A25" s="1">
        <v>2019</v>
      </c>
      <c r="B25" t="s">
        <v>188</v>
      </c>
      <c r="D25" t="s">
        <v>114</v>
      </c>
      <c r="E25" t="s">
        <v>144</v>
      </c>
      <c r="F25" t="s">
        <v>302</v>
      </c>
    </row>
    <row r="26" spans="1:6" x14ac:dyDescent="0.25">
      <c r="A26" s="1">
        <v>2019</v>
      </c>
      <c r="B26" t="s">
        <v>263</v>
      </c>
      <c r="D26" t="s">
        <v>115</v>
      </c>
      <c r="E26" t="s">
        <v>148</v>
      </c>
      <c r="F26" t="s">
        <v>236</v>
      </c>
    </row>
    <row r="27" spans="1:6" x14ac:dyDescent="0.25">
      <c r="A27" s="1">
        <v>2019</v>
      </c>
      <c r="B27" t="s">
        <v>263</v>
      </c>
      <c r="D27" t="s">
        <v>66</v>
      </c>
      <c r="E27" t="s">
        <v>152</v>
      </c>
      <c r="F27" t="s">
        <v>267</v>
      </c>
    </row>
    <row r="28" spans="1:6" x14ac:dyDescent="0.25">
      <c r="A28" s="1">
        <v>2019</v>
      </c>
      <c r="B28" t="s">
        <v>263</v>
      </c>
      <c r="D28" t="s">
        <v>67</v>
      </c>
      <c r="E28" t="s">
        <v>153</v>
      </c>
      <c r="F28" t="s">
        <v>153</v>
      </c>
    </row>
    <row r="29" spans="1:6" x14ac:dyDescent="0.25">
      <c r="A29" s="1">
        <v>2019</v>
      </c>
      <c r="B29" t="s">
        <v>263</v>
      </c>
      <c r="D29" t="s">
        <v>154</v>
      </c>
      <c r="E29" t="s">
        <v>155</v>
      </c>
      <c r="F29" t="s">
        <v>187</v>
      </c>
    </row>
    <row r="30" spans="1:6" x14ac:dyDescent="0.25">
      <c r="A30" s="1">
        <v>2019</v>
      </c>
      <c r="B30" t="s">
        <v>263</v>
      </c>
      <c r="D30" t="s">
        <v>116</v>
      </c>
      <c r="E30" t="s">
        <v>156</v>
      </c>
      <c r="F30" t="s">
        <v>268</v>
      </c>
    </row>
    <row r="31" spans="1:6" x14ac:dyDescent="0.25">
      <c r="A31" s="1">
        <v>2019</v>
      </c>
      <c r="B31" t="s">
        <v>245</v>
      </c>
      <c r="D31" t="s">
        <v>100</v>
      </c>
      <c r="E31" t="s">
        <v>157</v>
      </c>
      <c r="F31" t="s">
        <v>256</v>
      </c>
    </row>
    <row r="32" spans="1:6" x14ac:dyDescent="0.25">
      <c r="A32" s="1">
        <v>2019</v>
      </c>
      <c r="B32" t="s">
        <v>263</v>
      </c>
      <c r="D32" t="s">
        <v>117</v>
      </c>
      <c r="E32" t="s">
        <v>158</v>
      </c>
      <c r="F32" t="s">
        <v>158</v>
      </c>
    </row>
    <row r="33" spans="1:6" x14ac:dyDescent="0.25">
      <c r="A33" s="1">
        <v>2019</v>
      </c>
      <c r="B33" t="s">
        <v>11</v>
      </c>
      <c r="D33" t="s">
        <v>97</v>
      </c>
      <c r="E33" t="s">
        <v>240</v>
      </c>
      <c r="F33" t="s">
        <v>241</v>
      </c>
    </row>
    <row r="34" spans="1:6" x14ac:dyDescent="0.25">
      <c r="A34" s="1">
        <v>2019</v>
      </c>
      <c r="B34" t="s">
        <v>230</v>
      </c>
      <c r="D34" t="s">
        <v>121</v>
      </c>
      <c r="E34" t="s">
        <v>270</v>
      </c>
      <c r="F34" t="s">
        <v>271</v>
      </c>
    </row>
    <row r="35" spans="1:6" x14ac:dyDescent="0.25">
      <c r="A35" s="1">
        <v>2019</v>
      </c>
      <c r="B35" t="s">
        <v>230</v>
      </c>
      <c r="D35" t="s">
        <v>28</v>
      </c>
      <c r="E35" t="s">
        <v>272</v>
      </c>
      <c r="F35" t="s">
        <v>273</v>
      </c>
    </row>
    <row r="36" spans="1:6" x14ac:dyDescent="0.25">
      <c r="A36" s="1">
        <v>2019</v>
      </c>
      <c r="B36" t="s">
        <v>282</v>
      </c>
      <c r="D36" t="s">
        <v>279</v>
      </c>
      <c r="E36" t="s">
        <v>280</v>
      </c>
      <c r="F36" t="s">
        <v>281</v>
      </c>
    </row>
    <row r="37" spans="1:6" x14ac:dyDescent="0.25">
      <c r="A37" s="1">
        <v>2019</v>
      </c>
      <c r="B37" t="s">
        <v>245</v>
      </c>
      <c r="D37" t="s">
        <v>29</v>
      </c>
      <c r="E37" t="s">
        <v>257</v>
      </c>
      <c r="F37" t="s">
        <v>258</v>
      </c>
    </row>
    <row r="38" spans="1:6" x14ac:dyDescent="0.25">
      <c r="A38" s="1">
        <v>2019</v>
      </c>
      <c r="B38" t="s">
        <v>286</v>
      </c>
      <c r="D38" t="s">
        <v>118</v>
      </c>
      <c r="E38" t="s">
        <v>69</v>
      </c>
      <c r="F38" t="s">
        <v>69</v>
      </c>
    </row>
    <row r="39" spans="1:6" x14ac:dyDescent="0.25">
      <c r="A39" s="1">
        <v>2019</v>
      </c>
      <c r="B39" t="s">
        <v>286</v>
      </c>
      <c r="D39" t="s">
        <v>119</v>
      </c>
      <c r="E39" t="s">
        <v>70</v>
      </c>
      <c r="F39" t="s">
        <v>70</v>
      </c>
    </row>
    <row r="40" spans="1:6" x14ac:dyDescent="0.25">
      <c r="A40" s="1">
        <v>2019</v>
      </c>
      <c r="B40" t="s">
        <v>286</v>
      </c>
      <c r="D40" t="s">
        <v>120</v>
      </c>
      <c r="E40" t="s">
        <v>70</v>
      </c>
      <c r="F40" t="s">
        <v>70</v>
      </c>
    </row>
    <row r="41" spans="1:6" x14ac:dyDescent="0.25">
      <c r="A41" s="1">
        <v>2019</v>
      </c>
      <c r="B41" t="s">
        <v>286</v>
      </c>
      <c r="D41" t="s">
        <v>103</v>
      </c>
      <c r="E41" t="s">
        <v>71</v>
      </c>
      <c r="F41" t="s">
        <v>284</v>
      </c>
    </row>
    <row r="42" spans="1:6" x14ac:dyDescent="0.25">
      <c r="A42" s="1">
        <v>2019</v>
      </c>
      <c r="B42" t="s">
        <v>286</v>
      </c>
      <c r="D42" t="s">
        <v>72</v>
      </c>
      <c r="E42" t="s">
        <v>71</v>
      </c>
      <c r="F42" t="s">
        <v>285</v>
      </c>
    </row>
    <row r="43" spans="1:6" x14ac:dyDescent="0.25">
      <c r="A43" s="1">
        <v>2019</v>
      </c>
      <c r="B43" t="s">
        <v>288</v>
      </c>
      <c r="D43" t="s">
        <v>105</v>
      </c>
      <c r="E43" t="s">
        <v>290</v>
      </c>
      <c r="F43" t="s">
        <v>291</v>
      </c>
    </row>
    <row r="44" spans="1:6" x14ac:dyDescent="0.25">
      <c r="A44" s="1">
        <v>2019</v>
      </c>
      <c r="B44" t="s">
        <v>188</v>
      </c>
      <c r="D44" t="s">
        <v>68</v>
      </c>
      <c r="E44" t="s">
        <v>144</v>
      </c>
      <c r="F44" t="s">
        <v>302</v>
      </c>
    </row>
    <row r="45" spans="1:6" x14ac:dyDescent="0.25">
      <c r="A45" s="1">
        <v>2019</v>
      </c>
      <c r="B45" t="s">
        <v>188</v>
      </c>
      <c r="D45" t="s">
        <v>73</v>
      </c>
      <c r="E45" t="s">
        <v>144</v>
      </c>
      <c r="F45" t="s">
        <v>302</v>
      </c>
    </row>
    <row r="46" spans="1:6" x14ac:dyDescent="0.25">
      <c r="A46" s="1">
        <v>2019</v>
      </c>
      <c r="B46" t="s">
        <v>288</v>
      </c>
      <c r="D46" t="s">
        <v>299</v>
      </c>
      <c r="E46" t="s">
        <v>300</v>
      </c>
      <c r="F46" t="s">
        <v>301</v>
      </c>
    </row>
    <row r="47" spans="1:6" x14ac:dyDescent="0.25">
      <c r="A47" s="1">
        <v>2019</v>
      </c>
      <c r="B47" t="s">
        <v>245</v>
      </c>
      <c r="D47" t="s">
        <v>109</v>
      </c>
      <c r="E47" t="s">
        <v>259</v>
      </c>
      <c r="F47" t="s">
        <v>260</v>
      </c>
    </row>
    <row r="48" spans="1:6" x14ac:dyDescent="0.25">
      <c r="A48" s="1">
        <v>2019</v>
      </c>
      <c r="B48" t="s">
        <v>288</v>
      </c>
      <c r="D48" t="s">
        <v>25</v>
      </c>
      <c r="E48" t="s">
        <v>292</v>
      </c>
      <c r="F48" t="s">
        <v>293</v>
      </c>
    </row>
    <row r="49" spans="1:6" x14ac:dyDescent="0.25">
      <c r="A49" s="1">
        <v>2019</v>
      </c>
      <c r="B49" t="s">
        <v>288</v>
      </c>
      <c r="D49" t="s">
        <v>294</v>
      </c>
      <c r="E49" t="s">
        <v>295</v>
      </c>
      <c r="F49" t="s">
        <v>296</v>
      </c>
    </row>
    <row r="50" spans="1:6" x14ac:dyDescent="0.25">
      <c r="A50" s="1">
        <v>2019</v>
      </c>
      <c r="B50" t="s">
        <v>288</v>
      </c>
      <c r="D50" t="s">
        <v>104</v>
      </c>
      <c r="E50" t="s">
        <v>297</v>
      </c>
      <c r="F50" t="s">
        <v>298</v>
      </c>
    </row>
    <row r="51" spans="1:6" x14ac:dyDescent="0.25">
      <c r="A51" s="1">
        <v>2019</v>
      </c>
      <c r="B51" t="s">
        <v>15</v>
      </c>
      <c r="D51" t="s">
        <v>106</v>
      </c>
      <c r="E51" t="s">
        <v>141</v>
      </c>
      <c r="F51" t="s">
        <v>255</v>
      </c>
    </row>
    <row r="52" spans="1:6" x14ac:dyDescent="0.25">
      <c r="A52" s="1">
        <v>2019</v>
      </c>
      <c r="B52" t="s">
        <v>245</v>
      </c>
      <c r="D52" t="s">
        <v>107</v>
      </c>
      <c r="E52" t="s">
        <v>261</v>
      </c>
      <c r="F52" t="s">
        <v>262</v>
      </c>
    </row>
    <row r="53" spans="1:6" x14ac:dyDescent="0.25">
      <c r="A53" s="1">
        <v>2019</v>
      </c>
      <c r="B53" t="s">
        <v>230</v>
      </c>
      <c r="D53" t="s">
        <v>108</v>
      </c>
      <c r="E53" t="s">
        <v>274</v>
      </c>
      <c r="F53" t="s">
        <v>275</v>
      </c>
    </row>
    <row r="54" spans="1:6" x14ac:dyDescent="0.25">
      <c r="A54" s="1">
        <v>2019</v>
      </c>
      <c r="B54" t="s">
        <v>230</v>
      </c>
      <c r="D54" t="s">
        <v>180</v>
      </c>
      <c r="E54" t="s">
        <v>210</v>
      </c>
      <c r="F54" t="s">
        <v>225</v>
      </c>
    </row>
    <row r="55" spans="1:6" x14ac:dyDescent="0.25">
      <c r="A55" s="1">
        <v>2019</v>
      </c>
      <c r="B55" t="s">
        <v>230</v>
      </c>
      <c r="D55" t="s">
        <v>181</v>
      </c>
      <c r="E55" t="s">
        <v>215</v>
      </c>
      <c r="F55" t="s">
        <v>225</v>
      </c>
    </row>
    <row r="56" spans="1:6" x14ac:dyDescent="0.25">
      <c r="A56" s="1">
        <v>2019</v>
      </c>
      <c r="B56" t="s">
        <v>230</v>
      </c>
      <c r="D56" t="s">
        <v>182</v>
      </c>
      <c r="E56" t="s">
        <v>216</v>
      </c>
      <c r="F56" t="s">
        <v>225</v>
      </c>
    </row>
    <row r="57" spans="1:6" x14ac:dyDescent="0.25">
      <c r="A57" s="1">
        <v>2019</v>
      </c>
      <c r="B57" t="s">
        <v>230</v>
      </c>
      <c r="D57" t="s">
        <v>183</v>
      </c>
      <c r="E57" t="s">
        <v>217</v>
      </c>
      <c r="F57" t="s">
        <v>225</v>
      </c>
    </row>
    <row r="58" spans="1:6" x14ac:dyDescent="0.25">
      <c r="A58" s="1">
        <v>2019</v>
      </c>
      <c r="B58" t="s">
        <v>230</v>
      </c>
      <c r="D58" t="s">
        <v>184</v>
      </c>
      <c r="E58" t="s">
        <v>218</v>
      </c>
      <c r="F58" t="s">
        <v>225</v>
      </c>
    </row>
    <row r="59" spans="1:6" x14ac:dyDescent="0.25">
      <c r="A59" s="1">
        <v>2019</v>
      </c>
      <c r="B59" t="s">
        <v>230</v>
      </c>
      <c r="D59" t="s">
        <v>185</v>
      </c>
      <c r="E59" t="s">
        <v>219</v>
      </c>
      <c r="F59" t="s">
        <v>225</v>
      </c>
    </row>
    <row r="60" spans="1:6" x14ac:dyDescent="0.25">
      <c r="A60" s="1">
        <v>2019</v>
      </c>
      <c r="B60" t="s">
        <v>230</v>
      </c>
      <c r="D60" t="s">
        <v>186</v>
      </c>
      <c r="E60" t="s">
        <v>220</v>
      </c>
      <c r="F60" t="s">
        <v>225</v>
      </c>
    </row>
    <row r="61" spans="1:6" x14ac:dyDescent="0.25">
      <c r="A61" s="1">
        <v>2019</v>
      </c>
      <c r="B61" t="s">
        <v>231</v>
      </c>
      <c r="D61" t="s">
        <v>179</v>
      </c>
      <c r="E61" t="s">
        <v>211</v>
      </c>
      <c r="F61" t="s">
        <v>225</v>
      </c>
    </row>
    <row r="62" spans="1:6" x14ac:dyDescent="0.25">
      <c r="A62" s="1">
        <v>2019</v>
      </c>
      <c r="B62" t="s">
        <v>231</v>
      </c>
      <c r="D62" t="s">
        <v>221</v>
      </c>
      <c r="E62" t="s">
        <v>212</v>
      </c>
      <c r="F62" t="s">
        <v>225</v>
      </c>
    </row>
    <row r="63" spans="1:6" x14ac:dyDescent="0.25">
      <c r="A63" s="1">
        <v>2019</v>
      </c>
      <c r="B63" t="s">
        <v>231</v>
      </c>
      <c r="D63" t="s">
        <v>222</v>
      </c>
      <c r="E63" t="s">
        <v>213</v>
      </c>
      <c r="F63" t="s">
        <v>225</v>
      </c>
    </row>
    <row r="64" spans="1:6" x14ac:dyDescent="0.25">
      <c r="A64" s="1">
        <v>2019</v>
      </c>
      <c r="B64" t="s">
        <v>307</v>
      </c>
      <c r="D64" t="s">
        <v>223</v>
      </c>
      <c r="E64" t="s">
        <v>224</v>
      </c>
      <c r="F64" t="s">
        <v>225</v>
      </c>
    </row>
    <row r="65" spans="1:6" x14ac:dyDescent="0.25">
      <c r="A65" s="1">
        <v>2019</v>
      </c>
      <c r="B65" t="s">
        <v>309</v>
      </c>
      <c r="D65" t="s">
        <v>228</v>
      </c>
      <c r="E65" t="s">
        <v>304</v>
      </c>
      <c r="F65" t="s">
        <v>305</v>
      </c>
    </row>
    <row r="66" spans="1:6" x14ac:dyDescent="0.25">
      <c r="A66" s="1">
        <v>2019</v>
      </c>
      <c r="B66" t="s">
        <v>11</v>
      </c>
      <c r="D66" t="s">
        <v>209</v>
      </c>
      <c r="E66" t="s">
        <v>214</v>
      </c>
      <c r="F66" t="s">
        <v>225</v>
      </c>
    </row>
    <row r="67" spans="1:6" x14ac:dyDescent="0.25">
      <c r="A67" s="1">
        <v>2019</v>
      </c>
      <c r="B67" t="s">
        <v>188</v>
      </c>
      <c r="D67" t="s">
        <v>189</v>
      </c>
      <c r="E67" t="s">
        <v>190</v>
      </c>
      <c r="F67" t="s">
        <v>191</v>
      </c>
    </row>
    <row r="68" spans="1:6" x14ac:dyDescent="0.25">
      <c r="A68" s="1">
        <v>2019</v>
      </c>
      <c r="B68" t="s">
        <v>188</v>
      </c>
      <c r="D68" t="s">
        <v>195</v>
      </c>
      <c r="E68" t="s">
        <v>196</v>
      </c>
      <c r="F68" t="s">
        <v>197</v>
      </c>
    </row>
    <row r="69" spans="1:6" x14ac:dyDescent="0.25">
      <c r="A69" s="1">
        <v>2019</v>
      </c>
      <c r="B69" t="s">
        <v>188</v>
      </c>
      <c r="D69" t="s">
        <v>198</v>
      </c>
      <c r="E69" t="s">
        <v>199</v>
      </c>
      <c r="F69" t="s">
        <v>200</v>
      </c>
    </row>
    <row r="70" spans="1:6" x14ac:dyDescent="0.25">
      <c r="A70" s="1">
        <v>2019</v>
      </c>
      <c r="B70" t="s">
        <v>188</v>
      </c>
      <c r="D70" t="s">
        <v>201</v>
      </c>
      <c r="E70" t="s">
        <v>202</v>
      </c>
      <c r="F70" t="s">
        <v>203</v>
      </c>
    </row>
    <row r="71" spans="1:6" x14ac:dyDescent="0.25">
      <c r="A71" s="1">
        <v>2019</v>
      </c>
      <c r="B71" t="s">
        <v>188</v>
      </c>
      <c r="D71" t="s">
        <v>206</v>
      </c>
      <c r="E71" t="s">
        <v>207</v>
      </c>
      <c r="F71" t="s">
        <v>208</v>
      </c>
    </row>
    <row r="72" spans="1:6" x14ac:dyDescent="0.25">
      <c r="A72" s="1">
        <v>2019</v>
      </c>
    </row>
    <row r="73" spans="1:6" x14ac:dyDescent="0.25">
      <c r="A73" s="1">
        <v>2019</v>
      </c>
    </row>
    <row r="74" spans="1:6" x14ac:dyDescent="0.25">
      <c r="A74" s="1">
        <v>2019</v>
      </c>
    </row>
    <row r="75" spans="1:6" x14ac:dyDescent="0.25">
      <c r="A75" s="1">
        <v>2019</v>
      </c>
    </row>
    <row r="76" spans="1:6" x14ac:dyDescent="0.25">
      <c r="A76" s="1">
        <v>2019</v>
      </c>
    </row>
    <row r="77" spans="1:6" x14ac:dyDescent="0.25">
      <c r="A77" s="1">
        <v>2019</v>
      </c>
    </row>
    <row r="78" spans="1:6" x14ac:dyDescent="0.25">
      <c r="A78" s="1">
        <v>2019</v>
      </c>
    </row>
    <row r="79" spans="1:6" x14ac:dyDescent="0.25">
      <c r="A79" s="1">
        <v>2019</v>
      </c>
    </row>
    <row r="80" spans="1:6" x14ac:dyDescent="0.25">
      <c r="A80" s="1">
        <v>2019</v>
      </c>
    </row>
    <row r="81" spans="1:1" x14ac:dyDescent="0.25">
      <c r="A81" s="1">
        <v>2019</v>
      </c>
    </row>
    <row r="82" spans="1:1" x14ac:dyDescent="0.25">
      <c r="A82" s="1">
        <v>2019</v>
      </c>
    </row>
    <row r="83" spans="1:1" x14ac:dyDescent="0.25">
      <c r="A83" s="1">
        <v>2019</v>
      </c>
    </row>
    <row r="84" spans="1:1" x14ac:dyDescent="0.25">
      <c r="A84" s="1">
        <v>2019</v>
      </c>
    </row>
    <row r="85" spans="1:1" x14ac:dyDescent="0.25">
      <c r="A85" s="1">
        <v>2019</v>
      </c>
    </row>
    <row r="86" spans="1:1" x14ac:dyDescent="0.25">
      <c r="A86" s="1">
        <v>2019</v>
      </c>
    </row>
    <row r="87" spans="1:1" x14ac:dyDescent="0.25">
      <c r="A87" s="1">
        <v>2019</v>
      </c>
    </row>
    <row r="88" spans="1:1" x14ac:dyDescent="0.25">
      <c r="A88" s="1">
        <v>2019</v>
      </c>
    </row>
    <row r="89" spans="1:1" x14ac:dyDescent="0.25">
      <c r="A89" s="1">
        <v>2019</v>
      </c>
    </row>
    <row r="90" spans="1:1" x14ac:dyDescent="0.25">
      <c r="A90" s="1">
        <v>2019</v>
      </c>
    </row>
    <row r="91" spans="1:1" x14ac:dyDescent="0.25">
      <c r="A91" s="1">
        <v>2019</v>
      </c>
    </row>
    <row r="92" spans="1:1" x14ac:dyDescent="0.25">
      <c r="A92" s="1">
        <v>2019</v>
      </c>
    </row>
    <row r="93" spans="1:1" x14ac:dyDescent="0.25">
      <c r="A93" s="1">
        <v>2019</v>
      </c>
    </row>
    <row r="94" spans="1:1" x14ac:dyDescent="0.25">
      <c r="A94" s="1">
        <v>2019</v>
      </c>
    </row>
    <row r="95" spans="1:1" x14ac:dyDescent="0.25">
      <c r="A95" s="1">
        <v>2019</v>
      </c>
    </row>
    <row r="96" spans="1:1" x14ac:dyDescent="0.25">
      <c r="A96" s="1">
        <v>2019</v>
      </c>
    </row>
    <row r="97" spans="1:1" x14ac:dyDescent="0.25">
      <c r="A97" s="1">
        <v>2019</v>
      </c>
    </row>
    <row r="98" spans="1:1" x14ac:dyDescent="0.25">
      <c r="A98" s="1">
        <v>2019</v>
      </c>
    </row>
    <row r="99" spans="1:1" x14ac:dyDescent="0.25">
      <c r="A99" s="1">
        <v>2019</v>
      </c>
    </row>
    <row r="100" spans="1:1" x14ac:dyDescent="0.25">
      <c r="A100" s="1">
        <v>2019</v>
      </c>
    </row>
    <row r="101" spans="1:1" x14ac:dyDescent="0.25">
      <c r="A101" s="1">
        <v>2019</v>
      </c>
    </row>
    <row r="102" spans="1:1" x14ac:dyDescent="0.25">
      <c r="A102" s="1">
        <v>2019</v>
      </c>
    </row>
    <row r="103" spans="1:1" x14ac:dyDescent="0.25">
      <c r="A103" s="1">
        <v>2019</v>
      </c>
    </row>
    <row r="104" spans="1:1" x14ac:dyDescent="0.25">
      <c r="A104" s="1">
        <v>2019</v>
      </c>
    </row>
    <row r="105" spans="1:1" x14ac:dyDescent="0.25">
      <c r="A105" s="1">
        <v>2019</v>
      </c>
    </row>
    <row r="106" spans="1:1" x14ac:dyDescent="0.25">
      <c r="A106" s="1">
        <v>2019</v>
      </c>
    </row>
    <row r="107" spans="1:1" x14ac:dyDescent="0.25">
      <c r="A107" s="1">
        <v>2019</v>
      </c>
    </row>
    <row r="108" spans="1:1" x14ac:dyDescent="0.25">
      <c r="A108" s="1">
        <v>2019</v>
      </c>
    </row>
    <row r="109" spans="1:1" x14ac:dyDescent="0.25">
      <c r="A109" s="1">
        <v>2019</v>
      </c>
    </row>
    <row r="110" spans="1:1" x14ac:dyDescent="0.25">
      <c r="A110" s="1">
        <v>2019</v>
      </c>
    </row>
    <row r="111" spans="1:1" x14ac:dyDescent="0.25">
      <c r="A111" s="1">
        <v>2019</v>
      </c>
    </row>
    <row r="112" spans="1:1" x14ac:dyDescent="0.25">
      <c r="A112" s="1">
        <v>2019</v>
      </c>
    </row>
    <row r="113" spans="1:1" x14ac:dyDescent="0.25">
      <c r="A113" s="1">
        <v>2019</v>
      </c>
    </row>
    <row r="114" spans="1:1" x14ac:dyDescent="0.25">
      <c r="A114" s="1">
        <v>2019</v>
      </c>
    </row>
    <row r="115" spans="1:1" x14ac:dyDescent="0.25">
      <c r="A115" s="1">
        <v>2019</v>
      </c>
    </row>
    <row r="116" spans="1:1" x14ac:dyDescent="0.25">
      <c r="A116" s="1">
        <v>2019</v>
      </c>
    </row>
    <row r="117" spans="1:1" x14ac:dyDescent="0.25">
      <c r="A117" s="1">
        <v>2019</v>
      </c>
    </row>
    <row r="118" spans="1:1" x14ac:dyDescent="0.25">
      <c r="A118" s="1">
        <v>2019</v>
      </c>
    </row>
    <row r="119" spans="1:1" x14ac:dyDescent="0.25">
      <c r="A119" s="1">
        <v>2019</v>
      </c>
    </row>
    <row r="120" spans="1:1" x14ac:dyDescent="0.25">
      <c r="A120" s="1">
        <v>2019</v>
      </c>
    </row>
    <row r="121" spans="1:1" x14ac:dyDescent="0.25">
      <c r="A121" s="1">
        <v>2019</v>
      </c>
    </row>
    <row r="122" spans="1:1" x14ac:dyDescent="0.25">
      <c r="A122" s="1">
        <v>2019</v>
      </c>
    </row>
    <row r="123" spans="1:1" x14ac:dyDescent="0.25">
      <c r="A123" s="1">
        <v>2019</v>
      </c>
    </row>
    <row r="124" spans="1:1" x14ac:dyDescent="0.25">
      <c r="A124" s="1">
        <v>2019</v>
      </c>
    </row>
    <row r="125" spans="1:1" x14ac:dyDescent="0.25">
      <c r="A125" s="1">
        <v>2019</v>
      </c>
    </row>
    <row r="126" spans="1:1" x14ac:dyDescent="0.25">
      <c r="A126" s="1">
        <v>2019</v>
      </c>
    </row>
    <row r="127" spans="1:1" x14ac:dyDescent="0.25">
      <c r="A127" s="1">
        <v>2019</v>
      </c>
    </row>
    <row r="128" spans="1:1" x14ac:dyDescent="0.25">
      <c r="A128" s="1">
        <v>2019</v>
      </c>
    </row>
    <row r="129" spans="1:1" x14ac:dyDescent="0.25">
      <c r="A129" s="1">
        <v>2019</v>
      </c>
    </row>
    <row r="130" spans="1:1" x14ac:dyDescent="0.25">
      <c r="A130" s="1">
        <v>2019</v>
      </c>
    </row>
    <row r="131" spans="1:1" x14ac:dyDescent="0.25">
      <c r="A131" s="1">
        <v>2019</v>
      </c>
    </row>
    <row r="132" spans="1:1" x14ac:dyDescent="0.25">
      <c r="A132" s="1">
        <v>2019</v>
      </c>
    </row>
    <row r="133" spans="1:1" x14ac:dyDescent="0.25">
      <c r="A133" s="1">
        <v>2019</v>
      </c>
    </row>
    <row r="134" spans="1:1" x14ac:dyDescent="0.25">
      <c r="A134" s="1">
        <v>2019</v>
      </c>
    </row>
    <row r="135" spans="1:1" x14ac:dyDescent="0.25">
      <c r="A135" s="1">
        <v>2019</v>
      </c>
    </row>
    <row r="136" spans="1:1" x14ac:dyDescent="0.25">
      <c r="A136" s="1">
        <v>2019</v>
      </c>
    </row>
    <row r="137" spans="1:1" x14ac:dyDescent="0.25">
      <c r="A137" s="1">
        <v>2019</v>
      </c>
    </row>
    <row r="138" spans="1:1" x14ac:dyDescent="0.25">
      <c r="A138" s="1">
        <v>2019</v>
      </c>
    </row>
    <row r="139" spans="1:1" x14ac:dyDescent="0.25">
      <c r="A139" s="1">
        <v>2019</v>
      </c>
    </row>
    <row r="140" spans="1:1" x14ac:dyDescent="0.25">
      <c r="A140" s="1">
        <v>2019</v>
      </c>
    </row>
    <row r="141" spans="1:1" x14ac:dyDescent="0.25">
      <c r="A141" s="1">
        <v>2019</v>
      </c>
    </row>
    <row r="142" spans="1:1" x14ac:dyDescent="0.25">
      <c r="A142" s="1">
        <v>2019</v>
      </c>
    </row>
    <row r="143" spans="1:1" x14ac:dyDescent="0.25">
      <c r="A143" s="1">
        <v>2019</v>
      </c>
    </row>
    <row r="144" spans="1:1" x14ac:dyDescent="0.25">
      <c r="A144" s="1">
        <v>2019</v>
      </c>
    </row>
    <row r="145" spans="1:1" x14ac:dyDescent="0.25">
      <c r="A145" s="1">
        <v>2019</v>
      </c>
    </row>
    <row r="146" spans="1:1" x14ac:dyDescent="0.25">
      <c r="A146" s="1">
        <v>2019</v>
      </c>
    </row>
    <row r="147" spans="1:1" x14ac:dyDescent="0.25">
      <c r="A147" s="1">
        <v>2019</v>
      </c>
    </row>
    <row r="148" spans="1:1" x14ac:dyDescent="0.25">
      <c r="A148" s="1">
        <v>2019</v>
      </c>
    </row>
    <row r="149" spans="1:1" x14ac:dyDescent="0.25">
      <c r="A149" s="1">
        <v>2019</v>
      </c>
    </row>
    <row r="150" spans="1:1" x14ac:dyDescent="0.25">
      <c r="A150" s="1">
        <v>2019</v>
      </c>
    </row>
    <row r="151" spans="1:1" x14ac:dyDescent="0.25">
      <c r="A151" s="1">
        <v>2019</v>
      </c>
    </row>
    <row r="152" spans="1:1" x14ac:dyDescent="0.25">
      <c r="A152" s="1">
        <v>2019</v>
      </c>
    </row>
    <row r="153" spans="1:1" x14ac:dyDescent="0.25">
      <c r="A153" s="1">
        <v>2019</v>
      </c>
    </row>
    <row r="154" spans="1:1" x14ac:dyDescent="0.25">
      <c r="A154" s="1">
        <v>2019</v>
      </c>
    </row>
    <row r="155" spans="1:1" x14ac:dyDescent="0.25">
      <c r="A155" s="1">
        <v>2019</v>
      </c>
    </row>
    <row r="156" spans="1:1" x14ac:dyDescent="0.25">
      <c r="A156" s="1">
        <v>2019</v>
      </c>
    </row>
    <row r="157" spans="1:1" x14ac:dyDescent="0.25">
      <c r="A157" s="1">
        <v>2019</v>
      </c>
    </row>
    <row r="158" spans="1:1" x14ac:dyDescent="0.25">
      <c r="A158" s="1">
        <v>2019</v>
      </c>
    </row>
    <row r="159" spans="1:1" x14ac:dyDescent="0.25">
      <c r="A159" s="1">
        <v>2019</v>
      </c>
    </row>
    <row r="160" spans="1:1" x14ac:dyDescent="0.25">
      <c r="A160" s="1">
        <v>2019</v>
      </c>
    </row>
    <row r="161" spans="1:1" x14ac:dyDescent="0.25">
      <c r="A161" s="1">
        <v>2019</v>
      </c>
    </row>
    <row r="162" spans="1:1" x14ac:dyDescent="0.25">
      <c r="A162" s="1">
        <v>2019</v>
      </c>
    </row>
    <row r="163" spans="1:1" x14ac:dyDescent="0.25">
      <c r="A163" s="1">
        <v>2019</v>
      </c>
    </row>
    <row r="164" spans="1:1" x14ac:dyDescent="0.25">
      <c r="A164" s="1">
        <v>2019</v>
      </c>
    </row>
    <row r="165" spans="1:1" x14ac:dyDescent="0.25">
      <c r="A165" s="1">
        <v>2019</v>
      </c>
    </row>
    <row r="166" spans="1:1" x14ac:dyDescent="0.25">
      <c r="A166" s="1">
        <v>2019</v>
      </c>
    </row>
    <row r="167" spans="1:1" x14ac:dyDescent="0.25">
      <c r="A167" s="1">
        <v>2019</v>
      </c>
    </row>
    <row r="168" spans="1:1" x14ac:dyDescent="0.25">
      <c r="A168" s="1">
        <v>2019</v>
      </c>
    </row>
    <row r="169" spans="1:1" x14ac:dyDescent="0.25">
      <c r="A169" s="1">
        <v>2019</v>
      </c>
    </row>
    <row r="170" spans="1:1" x14ac:dyDescent="0.25">
      <c r="A170" s="1">
        <v>2019</v>
      </c>
    </row>
    <row r="171" spans="1:1" x14ac:dyDescent="0.25">
      <c r="A171" s="1">
        <v>2019</v>
      </c>
    </row>
    <row r="172" spans="1:1" x14ac:dyDescent="0.25">
      <c r="A172" s="1">
        <v>2019</v>
      </c>
    </row>
    <row r="173" spans="1:1" x14ac:dyDescent="0.25">
      <c r="A173" s="1">
        <v>2019</v>
      </c>
    </row>
    <row r="174" spans="1:1" x14ac:dyDescent="0.25">
      <c r="A174" s="1">
        <v>2019</v>
      </c>
    </row>
    <row r="175" spans="1:1" x14ac:dyDescent="0.25">
      <c r="A175" s="1">
        <v>2019</v>
      </c>
    </row>
    <row r="176" spans="1:1" x14ac:dyDescent="0.25">
      <c r="A176" s="1">
        <v>2019</v>
      </c>
    </row>
    <row r="177" spans="1:1" x14ac:dyDescent="0.25">
      <c r="A177" s="1">
        <v>2019</v>
      </c>
    </row>
    <row r="178" spans="1:1" x14ac:dyDescent="0.25">
      <c r="A178" s="1">
        <v>2019</v>
      </c>
    </row>
    <row r="179" spans="1:1" x14ac:dyDescent="0.25">
      <c r="A179" s="1">
        <v>2019</v>
      </c>
    </row>
    <row r="180" spans="1:1" x14ac:dyDescent="0.25">
      <c r="A180" s="1">
        <v>2019</v>
      </c>
    </row>
    <row r="181" spans="1:1" x14ac:dyDescent="0.25">
      <c r="A181" s="1">
        <v>2019</v>
      </c>
    </row>
    <row r="182" spans="1:1" x14ac:dyDescent="0.25">
      <c r="A182" s="1">
        <v>2019</v>
      </c>
    </row>
    <row r="183" spans="1:1" x14ac:dyDescent="0.25">
      <c r="A183" s="1">
        <v>2019</v>
      </c>
    </row>
    <row r="184" spans="1:1" x14ac:dyDescent="0.25">
      <c r="A184" s="1">
        <v>2019</v>
      </c>
    </row>
    <row r="185" spans="1:1" x14ac:dyDescent="0.25">
      <c r="A185" s="1">
        <v>2019</v>
      </c>
    </row>
    <row r="186" spans="1:1" x14ac:dyDescent="0.25">
      <c r="A186" s="1">
        <v>2019</v>
      </c>
    </row>
    <row r="187" spans="1:1" x14ac:dyDescent="0.25">
      <c r="A187" s="1">
        <v>2019</v>
      </c>
    </row>
    <row r="188" spans="1:1" x14ac:dyDescent="0.25">
      <c r="A188" s="1">
        <v>2019</v>
      </c>
    </row>
    <row r="189" spans="1:1" x14ac:dyDescent="0.25">
      <c r="A189" s="1">
        <v>2019</v>
      </c>
    </row>
    <row r="190" spans="1:1" x14ac:dyDescent="0.25">
      <c r="A190" s="1">
        <v>2019</v>
      </c>
    </row>
    <row r="191" spans="1:1" x14ac:dyDescent="0.25">
      <c r="A191" s="1">
        <v>2019</v>
      </c>
    </row>
    <row r="192" spans="1:1" x14ac:dyDescent="0.25">
      <c r="A192" s="1">
        <v>2019</v>
      </c>
    </row>
    <row r="193" spans="1:1" x14ac:dyDescent="0.25">
      <c r="A193" s="1">
        <v>2019</v>
      </c>
    </row>
    <row r="194" spans="1:1" x14ac:dyDescent="0.25">
      <c r="A194" s="1">
        <v>2019</v>
      </c>
    </row>
    <row r="195" spans="1:1" x14ac:dyDescent="0.25">
      <c r="A195" s="1">
        <v>2019</v>
      </c>
    </row>
    <row r="196" spans="1:1" x14ac:dyDescent="0.25">
      <c r="A196" s="1">
        <v>2019</v>
      </c>
    </row>
    <row r="197" spans="1:1" x14ac:dyDescent="0.25">
      <c r="A197" s="1">
        <v>2019</v>
      </c>
    </row>
    <row r="198" spans="1:1" x14ac:dyDescent="0.25">
      <c r="A198" s="1">
        <v>2019</v>
      </c>
    </row>
    <row r="199" spans="1:1" x14ac:dyDescent="0.25">
      <c r="A199" s="1">
        <v>2019</v>
      </c>
    </row>
    <row r="200" spans="1:1" x14ac:dyDescent="0.25">
      <c r="A200" s="1">
        <v>2019</v>
      </c>
    </row>
    <row r="201" spans="1:1" x14ac:dyDescent="0.25">
      <c r="A201" s="1">
        <v>2019</v>
      </c>
    </row>
    <row r="202" spans="1:1" x14ac:dyDescent="0.25">
      <c r="A202" s="1">
        <v>2019</v>
      </c>
    </row>
    <row r="203" spans="1:1" x14ac:dyDescent="0.25">
      <c r="A203" s="1">
        <v>2019</v>
      </c>
    </row>
    <row r="204" spans="1:1" x14ac:dyDescent="0.25">
      <c r="A204" s="1">
        <v>2019</v>
      </c>
    </row>
    <row r="205" spans="1:1" x14ac:dyDescent="0.25">
      <c r="A205" s="1">
        <v>2019</v>
      </c>
    </row>
    <row r="206" spans="1:1" x14ac:dyDescent="0.25">
      <c r="A206" s="1">
        <v>2019</v>
      </c>
    </row>
    <row r="207" spans="1:1" x14ac:dyDescent="0.25">
      <c r="A207" s="1">
        <v>2019</v>
      </c>
    </row>
    <row r="208" spans="1:1" x14ac:dyDescent="0.25">
      <c r="A208" s="1">
        <v>2019</v>
      </c>
    </row>
    <row r="209" spans="1:1" x14ac:dyDescent="0.25">
      <c r="A209" s="1">
        <v>2019</v>
      </c>
    </row>
    <row r="210" spans="1:1" x14ac:dyDescent="0.25">
      <c r="A210" s="1">
        <v>2019</v>
      </c>
    </row>
    <row r="211" spans="1:1" x14ac:dyDescent="0.25">
      <c r="A211" s="1">
        <v>2019</v>
      </c>
    </row>
    <row r="212" spans="1:1" x14ac:dyDescent="0.25">
      <c r="A212" s="1">
        <v>2019</v>
      </c>
    </row>
    <row r="213" spans="1:1" x14ac:dyDescent="0.25">
      <c r="A213" s="1">
        <v>2019</v>
      </c>
    </row>
    <row r="214" spans="1:1" x14ac:dyDescent="0.25">
      <c r="A214" s="1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 Riesgos</vt:lpstr>
      <vt:lpstr>2 Racionalización</vt:lpstr>
      <vt:lpstr>3 Rendición de cuentas</vt:lpstr>
      <vt:lpstr>4 Atención al Ciudadano </vt:lpstr>
      <vt:lpstr>5 Transparencia e Info </vt:lpstr>
      <vt:lpstr>6 Participación ciudadana</vt:lpstr>
      <vt:lpstr>consolidado</vt:lpstr>
      <vt:lpstr>Hoja1</vt:lpstr>
      <vt:lpstr>'3 Rendición de cuentas'!Área_de_impresión</vt:lpstr>
      <vt:lpstr>'4 Atención al Ciudadano '!Área_de_impresión</vt:lpstr>
      <vt:lpstr>'3 Rendición de cuentas'!Títulos_a_imprimir</vt:lpstr>
      <vt:lpstr>'4 Atención al Ciudadano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Lara Delgado</dc:creator>
  <cp:lastModifiedBy>Usuario de Windows</cp:lastModifiedBy>
  <dcterms:created xsi:type="dcterms:W3CDTF">2016-01-27T20:28:00Z</dcterms:created>
  <dcterms:modified xsi:type="dcterms:W3CDTF">2019-01-25T21:34:29Z</dcterms:modified>
</cp:coreProperties>
</file>