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andrea_vargas_unidadvictimas_gov_co1/Documents/2023/SIG ANDREA/ACTUALIZACION IMAGEN INSTITUCIONAL/NOVEDADES/"/>
    </mc:Choice>
  </mc:AlternateContent>
  <xr:revisionPtr revIDLastSave="1" documentId="8_{0CB442D0-A8DE-4616-A32C-85399F96DFB1}" xr6:coauthVersionLast="47" xr6:coauthVersionMax="47" xr10:uidLastSave="{25543817-106D-4C6E-8FC1-6F8891A342F7}"/>
  <bookViews>
    <workbookView xWindow="-120" yWindow="-120" windowWidth="24240" windowHeight="13140" xr2:uid="{00000000-000D-0000-FFFF-FFFF00000000}"/>
  </bookViews>
  <sheets>
    <sheet name="SEGUIMIENTO Y CONTROL NOVEDADES" sheetId="1" r:id="rId1"/>
    <sheet name="Control de cambios" sheetId="2" r:id="rId2"/>
  </sheets>
  <definedNames>
    <definedName name="_xlnm._FilterDatabase" localSheetId="0" hidden="1">'SEGUIMIENTO Y CONTROL NOVEDADES'!$A$6:$P$49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" i="1" l="1"/>
  <c r="P46" i="1"/>
  <c r="P45" i="1"/>
  <c r="P44" i="1"/>
  <c r="P43" i="1"/>
  <c r="P42" i="1"/>
  <c r="P41" i="1"/>
  <c r="P40" i="1"/>
  <c r="P39" i="1"/>
  <c r="P38" i="1"/>
  <c r="P37" i="1"/>
  <c r="O49" i="1"/>
  <c r="N49" i="1"/>
  <c r="M49" i="1"/>
  <c r="L49" i="1"/>
  <c r="K49" i="1"/>
  <c r="J49" i="1"/>
  <c r="I49" i="1"/>
  <c r="H49" i="1"/>
  <c r="G49" i="1"/>
  <c r="F49" i="1"/>
  <c r="E49" i="1"/>
  <c r="D49" i="1"/>
  <c r="O47" i="1"/>
  <c r="N47" i="1"/>
  <c r="M47" i="1"/>
  <c r="L47" i="1"/>
  <c r="K47" i="1"/>
  <c r="J47" i="1"/>
  <c r="I47" i="1"/>
  <c r="H47" i="1"/>
  <c r="G47" i="1"/>
  <c r="F47" i="1"/>
  <c r="E47" i="1"/>
  <c r="D47" i="1"/>
  <c r="P27" i="1"/>
  <c r="P28" i="1"/>
  <c r="P29" i="1"/>
  <c r="P30" i="1"/>
  <c r="P31" i="1"/>
  <c r="P32" i="1"/>
  <c r="P33" i="1"/>
  <c r="P34" i="1"/>
  <c r="P35" i="1"/>
  <c r="P26" i="1"/>
  <c r="O36" i="1"/>
  <c r="N36" i="1"/>
  <c r="M36" i="1"/>
  <c r="L36" i="1"/>
  <c r="K36" i="1"/>
  <c r="J36" i="1"/>
  <c r="I36" i="1"/>
  <c r="H36" i="1"/>
  <c r="G36" i="1"/>
  <c r="F36" i="1"/>
  <c r="E36" i="1"/>
  <c r="D36" i="1"/>
  <c r="P19" i="1"/>
  <c r="P20" i="1"/>
  <c r="P21" i="1"/>
  <c r="P22" i="1"/>
  <c r="P23" i="1"/>
  <c r="P24" i="1"/>
  <c r="P18" i="1"/>
  <c r="O25" i="1"/>
  <c r="N25" i="1"/>
  <c r="M25" i="1"/>
  <c r="L25" i="1"/>
  <c r="K25" i="1"/>
  <c r="J25" i="1"/>
  <c r="I25" i="1"/>
  <c r="H25" i="1"/>
  <c r="G25" i="1"/>
  <c r="F25" i="1"/>
  <c r="E25" i="1"/>
  <c r="D25" i="1"/>
  <c r="N17" i="1"/>
  <c r="O17" i="1"/>
  <c r="P8" i="1"/>
  <c r="P9" i="1"/>
  <c r="P10" i="1"/>
  <c r="P11" i="1"/>
  <c r="P12" i="1"/>
  <c r="P13" i="1"/>
  <c r="P14" i="1"/>
  <c r="P15" i="1"/>
  <c r="P16" i="1"/>
  <c r="P7" i="1"/>
  <c r="M17" i="1"/>
  <c r="L17" i="1"/>
  <c r="K17" i="1"/>
  <c r="J17" i="1"/>
  <c r="I17" i="1"/>
  <c r="H17" i="1"/>
  <c r="G17" i="1"/>
  <c r="F17" i="1"/>
  <c r="E17" i="1"/>
  <c r="D17" i="1"/>
  <c r="S14" i="1" l="1"/>
  <c r="P17" i="1"/>
  <c r="S7" i="1"/>
  <c r="S9" i="1"/>
  <c r="S16" i="1"/>
  <c r="S12" i="1"/>
  <c r="S8" i="1"/>
  <c r="S15" i="1"/>
  <c r="S11" i="1"/>
  <c r="S10" i="1"/>
  <c r="S13" i="1"/>
  <c r="P36" i="1"/>
  <c r="E48" i="1"/>
  <c r="I48" i="1"/>
  <c r="M48" i="1"/>
  <c r="D48" i="1"/>
  <c r="H48" i="1"/>
  <c r="L48" i="1"/>
  <c r="O48" i="1"/>
  <c r="P25" i="1"/>
  <c r="N48" i="1"/>
  <c r="F48" i="1"/>
  <c r="J48" i="1"/>
  <c r="G48" i="1"/>
  <c r="K48" i="1"/>
  <c r="P49" i="1"/>
  <c r="P48" i="1" l="1"/>
  <c r="S17" i="1" l="1"/>
  <c r="T13" i="1" l="1"/>
  <c r="T12" i="1"/>
  <c r="T16" i="1"/>
  <c r="T7" i="1"/>
  <c r="T10" i="1"/>
  <c r="T11" i="1"/>
  <c r="T8" i="1"/>
  <c r="T9" i="1"/>
  <c r="T15" i="1"/>
  <c r="T14" i="1"/>
  <c r="T17" i="1" l="1"/>
</calcChain>
</file>

<file path=xl/sharedStrings.xml><?xml version="1.0" encoding="utf-8"?>
<sst xmlns="http://schemas.openxmlformats.org/spreadsheetml/2006/main" count="94" uniqueCount="57">
  <si>
    <t>FUENTE</t>
  </si>
  <si>
    <t xml:space="preserve">ESTADO </t>
  </si>
  <si>
    <t>ESTADO PROCESO</t>
  </si>
  <si>
    <t xml:space="preserve">TOTAL </t>
  </si>
  <si>
    <t xml:space="preserve">% </t>
  </si>
  <si>
    <t>TOTAL</t>
  </si>
  <si>
    <t>Versión</t>
  </si>
  <si>
    <t>Fecha del cambio</t>
  </si>
  <si>
    <t>AVALADOR VIVANTO</t>
  </si>
  <si>
    <t>PROCESO: REGISTRO Y VALORACIÓN</t>
  </si>
  <si>
    <t>Descripción de la modificación</t>
  </si>
  <si>
    <t xml:space="preserve">FORMATO  SEGUIMIENTO Y CONTROL DE NOVEDADES </t>
  </si>
  <si>
    <t xml:space="preserve"> GESTIÓN NOVEDADES</t>
  </si>
  <si>
    <t>CONSOLIDADO GESTIÓN NOVEDADES</t>
  </si>
  <si>
    <t>PROCEDIMIENTO NOVEDADES Y ACTUALIZACIONES</t>
  </si>
  <si>
    <t>7. EN PROCESO VENCIDO</t>
  </si>
  <si>
    <t>LEX . CANAL ESCRITO</t>
  </si>
  <si>
    <t xml:space="preserve">5. GLOSA . EN PROCESO </t>
  </si>
  <si>
    <t>5.1.GLOSA TRAMITADA</t>
  </si>
  <si>
    <t>TOTAL RECEPCIONADO NOVEDADES</t>
  </si>
  <si>
    <t>Código: 510,05,15-7</t>
  </si>
  <si>
    <t xml:space="preserve">5. GLOSA EN PROCESO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</si>
  <si>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</si>
  <si>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</si>
  <si>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</si>
  <si>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</si>
  <si>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</si>
  <si>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</si>
  <si>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</si>
  <si>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</si>
  <si>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</si>
  <si>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</si>
  <si>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</si>
  <si>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</si>
  <si>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Paginas: 1 de 1</t>
  </si>
  <si>
    <t>Creación del documento</t>
  </si>
  <si>
    <t>*Se eliminaron fuentes libretas militares y Atención Humanitaria. 
*Se incluyeron fuentes: PQR.ESCALAMIENTO URGENCIAS, RNI.ESTRATEGIA y PAARI – BPM.</t>
  </si>
  <si>
    <t>*Cambian estados, se agregan 4. EN PROCESO EN TERMINOS y 5. EN PROCESO VENCIDO.
* Se modifican fuentes: PQR.ESCALAMIENTOS, PQR.LEX, CRM.SGV, 
* Cambio logo Unidad.</t>
  </si>
  <si>
    <t>* Cambian estados: 1. TRAMITADO (EN TERMINOS ACTUALIZACIONES) 2. RECHAZADA/DEVOLUCIÓN (EN TERMINOS), 2. TRAMITADO (EN TERMINOS NOVEDADES), 2.1. RECHAZADA/DEVOLUCIÓN (EN TERMINOS NOVEDADES), 3. TRAMITADO (FUERA DE TERMINOS), 4. RECHAZADA/DEVOLUCIÓN (FUERA DE TERMINOS), 5. GLOSA . EN PROCESO, 6. EN PROCESO EN TERMINOS, 7. EN PROCESO VENCIDO
* Se adicionan fuentes: 1290.418, AVALADOR VIVANTO
* se elimina la fuente DIRECCIONES TERRITORIALES (físicas)</t>
  </si>
  <si>
    <t>*Cambio titulo: GESTIÓN NOVEDADES                                                                                                                                                                                                                                                                                  *Cambio titulo: CONSOLIDADO GESTIÓN NOVEDADES                                                                                                                                                                                                                                                   *Cambio meses del año: ENERO, FEBRERO, MARZO, ABRIL, MAYO, JUNIO, JULIO, AGOSTO, SEPTIEMBRE, OCTUBRE, NOVIEMBRE Y DICIEMBRE.                                                                                                                       *Se elimina fuente 1290.418                                                                                                                                                                                                                                                                                                             *Fuente SGV.CANAL PRESENCIAL, TELEFONICO Y VIRTUAL: se modifica nombre TOTAL SGV                                                                                                                                                                        *Fuente AVALADOR VIVANTO: se adicionan estados (2. TRAMITADO (EN TERMINOS NOVEDADES y 2.1. RECHAZADA/DEVOLUCIÓN (EN TERMINOS NOVEDADES) *Se adiciona estado 5.1 GLOSA TRAMITADA  para todas las fuentes * Se modifica nombre 1.2. RECHAZADA/DEVOLUCIÓN (EN TERMINOS ACTUALIZACIONES) en las fuentes LEX, CAU y VIVANTO.</t>
  </si>
  <si>
    <t>Versión: 05</t>
  </si>
  <si>
    <t>TOTAL ESCALAMIENTO LEX</t>
  </si>
  <si>
    <t>TOTAL SGV</t>
  </si>
  <si>
    <t>TOTAL Correo C.A.U.</t>
  </si>
  <si>
    <t>TOTAL AVALADOR</t>
  </si>
  <si>
    <t>TOTAL GESTIONADO NOVEDADES</t>
  </si>
  <si>
    <t>1. TRAMITADO (EN TÉRMINOS ACTUALIZACIONES)</t>
  </si>
  <si>
    <t>1.2. RECHAZADA/DEVOLUCIÓN (EN TÉRMINOS ACTUALIZACIONES)</t>
  </si>
  <si>
    <t>2. TRAMITADO (EN TÉRMINOS NOVEDADES)</t>
  </si>
  <si>
    <t>2.1. RECHAZADA/DEVOLUCIÓN (EN TÉRMINOS NOVEDADES)</t>
  </si>
  <si>
    <t>3. TRAMITADO (FUERA DE TÉRMINOS)</t>
  </si>
  <si>
    <t>4. RECHAZADA/DEVOLUCIÓN  (FUERA DE TÉRMINOS)</t>
  </si>
  <si>
    <t>6. EN PROCESO EN TÉRMINOS</t>
  </si>
  <si>
    <t>C.A.U.  (CORREO ELÉCTRONICO)</t>
  </si>
  <si>
    <t>SGV.CANAL PRESENCIAL, TELÊFONICO Y VIRTUAL</t>
  </si>
  <si>
    <t>Fecha: 31/12/2021</t>
  </si>
  <si>
    <t>PROCEDIMIENTO: NOVEDADES, ACTUALIZACIONES Y CALIDAD DEL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</si>
</sst>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color theme="0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0"/>
      <name val="Verdana"/>
      <family val="2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4" tint="0.39997558519241921"/>
      </patternFill>
    </fill>
    <fill>
      <patternFill patternType="solid">
        <fgColor theme="0" tint="-0.34998626667073579"/>
        <bgColor theme="4" tint="-0.249977111117893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39997558519241921"/>
      </patternFill>
    </fill>
    <fill>
      <patternFill patternType="solid">
        <fgColor theme="0" tint="-0.34998626667073579"/>
        <bgColor theme="0" tint="-0.14999847407452621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theme="4" tint="0.399975585192419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9" fontId="7" fillId="0" borderId="0" xfId="1" applyFont="1"/>
    <xf numFmtId="1" fontId="7" fillId="0" borderId="0" xfId="0" applyNumberFormat="1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" fontId="3" fillId="5" borderId="1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6A6A6"/>
      <color rgb="FFBFBFBF"/>
      <color rgb="FF346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763361</xdr:colOff>
      <xdr:row>0</xdr:row>
      <xdr:rowOff>191861</xdr:rowOff>
    </xdr:from>
    <xdr:to>
      <xdr:col>1</xdr:col>
      <xdr:colOff>611341</xdr:colOff>
      <xdr:row>2</xdr:row>
      <xdr:rowOff>149678</xdr:rowOff>
    </xdr:to>
    <xdr:pic>
      <xdr:nvPicPr>
        <xdr:cNvPr id="3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6D73C61-8FBC-1923-1830-EAB91416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361" y="191861"/>
          <a:ext cx="1480837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showGridLines="0" tabSelected="1" zoomScale="70" zoomScaleNormal="70" workbookViewId="0">
      <selection activeCell="D13" sqref="D13"/>
    </sheetView>
  </sheetViews>
  <sheetFormatPr baseColWidth="10" defaultColWidth="10.85546875" defaultRowHeight="14.25" x14ac:dyDescent="0.2"/>
  <cols>
    <col min="1" max="1" width="24.42578125" style="1" customWidth="1"/>
    <col min="2" max="2" width="21.85546875" style="1" customWidth="1"/>
    <col min="3" max="3" width="50.28515625" style="1" customWidth="1"/>
    <col min="4" max="15" width="12.42578125" style="1" customWidth="1"/>
    <col min="16" max="16" width="9.7109375" style="1" customWidth="1"/>
    <col min="17" max="17" width="2" style="1" customWidth="1"/>
    <col min="18" max="18" width="69" style="1" customWidth="1"/>
    <col min="19" max="19" width="14.7109375" style="1" customWidth="1"/>
    <col min="20" max="20" width="14" style="1" customWidth="1"/>
    <col min="21" max="16384" width="10.85546875" style="1"/>
  </cols>
  <sheetData>
    <row r="1" spans="1:20" ht="23.25" customHeight="1" x14ac:dyDescent="0.2">
      <c r="A1" s="53"/>
      <c r="B1" s="53"/>
      <c r="C1" s="54" t="s">
        <v>11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33" t="s">
        <v>20</v>
      </c>
      <c r="O1" s="33"/>
      <c r="P1" s="33"/>
    </row>
    <row r="2" spans="1:20" ht="22.5" customHeight="1" x14ac:dyDescent="0.2">
      <c r="A2" s="53"/>
      <c r="B2" s="53"/>
      <c r="C2" s="51" t="s">
        <v>9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34" t="s">
        <v>40</v>
      </c>
      <c r="O2" s="34"/>
      <c r="P2" s="34"/>
    </row>
    <row r="3" spans="1:20" ht="15.75" customHeight="1" x14ac:dyDescent="0.2">
      <c r="A3" s="53"/>
      <c r="B3" s="53"/>
      <c r="C3" s="52" t="s">
        <v>56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34" t="s">
        <v>55</v>
      </c>
      <c r="O3" s="34"/>
      <c r="P3" s="34"/>
    </row>
    <row r="4" spans="1:20" ht="13.5" customHeight="1" x14ac:dyDescent="0.2">
      <c r="A4" s="53"/>
      <c r="B4" s="53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34" t="s">
        <v>34</v>
      </c>
      <c r="O4" s="34"/>
      <c r="P4" s="34"/>
    </row>
    <row r="5" spans="1:20" ht="22.5" customHeight="1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9"/>
      <c r="R5" s="35" t="s">
        <v>13</v>
      </c>
      <c r="S5" s="36"/>
      <c r="T5" s="37"/>
    </row>
    <row r="6" spans="1:20" ht="15.75" customHeight="1" x14ac:dyDescent="0.2">
      <c r="A6" s="41" t="s">
        <v>14</v>
      </c>
      <c r="B6" s="26" t="s">
        <v>0</v>
      </c>
      <c r="C6" s="27" t="s">
        <v>1</v>
      </c>
      <c r="D6" s="28" t="s">
        <v>22</v>
      </c>
      <c r="E6" s="28" t="s">
        <v>23</v>
      </c>
      <c r="F6" s="28" t="s">
        <v>24</v>
      </c>
      <c r="G6" s="28" t="s">
        <v>25</v>
      </c>
      <c r="H6" s="28" t="s">
        <v>26</v>
      </c>
      <c r="I6" s="28" t="s">
        <v>27</v>
      </c>
      <c r="J6" s="28" t="s">
        <v>28</v>
      </c>
      <c r="K6" s="28" t="s">
        <v>29</v>
      </c>
      <c r="L6" s="28" t="s">
        <v>30</v>
      </c>
      <c r="M6" s="28" t="s">
        <v>31</v>
      </c>
      <c r="N6" s="28" t="s">
        <v>32</v>
      </c>
      <c r="O6" s="28" t="s">
        <v>33</v>
      </c>
      <c r="P6" s="29" t="s">
        <v>5</v>
      </c>
      <c r="Q6" s="9"/>
      <c r="R6" s="23" t="s">
        <v>2</v>
      </c>
      <c r="S6" s="24" t="s">
        <v>3</v>
      </c>
      <c r="T6" s="23" t="s">
        <v>4</v>
      </c>
    </row>
    <row r="7" spans="1:20" ht="20.100000000000001" customHeight="1" x14ac:dyDescent="0.2">
      <c r="A7" s="42"/>
      <c r="B7" s="43" t="s">
        <v>16</v>
      </c>
      <c r="C7" s="10" t="s">
        <v>46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>
        <f>SUM(D7:O7)</f>
        <v>0</v>
      </c>
      <c r="Q7" s="13"/>
      <c r="R7" s="14" t="s">
        <v>46</v>
      </c>
      <c r="S7" s="15">
        <f>SUM(P7,P18,P26,P37)</f>
        <v>0</v>
      </c>
      <c r="T7" s="16" t="e">
        <f>S7/$S$17</f>
        <v>#DIV/0!</v>
      </c>
    </row>
    <row r="8" spans="1:20" ht="20.100000000000001" customHeight="1" x14ac:dyDescent="0.2">
      <c r="A8" s="42"/>
      <c r="B8" s="44"/>
      <c r="C8" s="10" t="s">
        <v>47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>
        <f t="shared" ref="P8:P16" si="0">SUM(D8:O8)</f>
        <v>0</v>
      </c>
      <c r="Q8" s="13"/>
      <c r="R8" s="14" t="s">
        <v>47</v>
      </c>
      <c r="S8" s="15">
        <f>SUM(P8,P27,P38)</f>
        <v>0</v>
      </c>
      <c r="T8" s="16" t="e">
        <f t="shared" ref="T8:T15" si="1">S8/$S$17</f>
        <v>#DIV/0!</v>
      </c>
    </row>
    <row r="9" spans="1:20" ht="20.100000000000001" customHeight="1" x14ac:dyDescent="0.2">
      <c r="A9" s="42"/>
      <c r="B9" s="44"/>
      <c r="C9" s="10" t="s">
        <v>48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f t="shared" si="0"/>
        <v>0</v>
      </c>
      <c r="Q9" s="13"/>
      <c r="R9" s="14" t="s">
        <v>48</v>
      </c>
      <c r="S9" s="15">
        <f>SUM(P9,P19,P28,P39)</f>
        <v>0</v>
      </c>
      <c r="T9" s="16" t="e">
        <f t="shared" si="1"/>
        <v>#DIV/0!</v>
      </c>
    </row>
    <row r="10" spans="1:20" ht="20.100000000000001" customHeight="1" x14ac:dyDescent="0.2">
      <c r="A10" s="42"/>
      <c r="B10" s="44"/>
      <c r="C10" s="10" t="s">
        <v>49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>
        <f t="shared" si="0"/>
        <v>0</v>
      </c>
      <c r="Q10" s="13"/>
      <c r="R10" s="14" t="s">
        <v>49</v>
      </c>
      <c r="S10" s="15">
        <f>SUM(P10,P29,P40)</f>
        <v>0</v>
      </c>
      <c r="T10" s="16" t="e">
        <f t="shared" si="1"/>
        <v>#DIV/0!</v>
      </c>
    </row>
    <row r="11" spans="1:20" ht="20.100000000000001" customHeight="1" x14ac:dyDescent="0.2">
      <c r="A11" s="42"/>
      <c r="B11" s="44"/>
      <c r="C11" s="10" t="s">
        <v>50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f t="shared" si="0"/>
        <v>0</v>
      </c>
      <c r="Q11" s="17"/>
      <c r="R11" s="14" t="s">
        <v>50</v>
      </c>
      <c r="S11" s="15">
        <f>SUM(P11,P20,P30,P41)</f>
        <v>0</v>
      </c>
      <c r="T11" s="16" t="e">
        <f t="shared" si="1"/>
        <v>#DIV/0!</v>
      </c>
    </row>
    <row r="12" spans="1:20" ht="20.100000000000001" customHeight="1" x14ac:dyDescent="0.2">
      <c r="A12" s="42"/>
      <c r="B12" s="44"/>
      <c r="C12" s="10" t="s">
        <v>51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0</v>
      </c>
      <c r="Q12" s="9"/>
      <c r="R12" s="14" t="s">
        <v>51</v>
      </c>
      <c r="S12" s="15">
        <f>SUM(P12,P31,P42)</f>
        <v>0</v>
      </c>
      <c r="T12" s="16" t="e">
        <f>S12/$S$17</f>
        <v>#DIV/0!</v>
      </c>
    </row>
    <row r="13" spans="1:20" ht="20.100000000000001" customHeight="1" x14ac:dyDescent="0.2">
      <c r="A13" s="42"/>
      <c r="B13" s="44"/>
      <c r="C13" s="10" t="s">
        <v>21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>
        <f t="shared" si="0"/>
        <v>0</v>
      </c>
      <c r="Q13" s="9"/>
      <c r="R13" s="14" t="s">
        <v>21</v>
      </c>
      <c r="S13" s="15">
        <f>SUM(P13,P21,P32,P43)</f>
        <v>0</v>
      </c>
      <c r="T13" s="16" t="e">
        <f>S13/$S$17</f>
        <v>#DIV/0!</v>
      </c>
    </row>
    <row r="14" spans="1:20" ht="20.100000000000001" customHeight="1" x14ac:dyDescent="0.2">
      <c r="A14" s="42"/>
      <c r="B14" s="44"/>
      <c r="C14" s="18" t="s">
        <v>18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>
        <f t="shared" si="0"/>
        <v>0</v>
      </c>
      <c r="Q14" s="9"/>
      <c r="R14" s="19" t="s">
        <v>18</v>
      </c>
      <c r="S14" s="15">
        <f>SUM(P14,P22,P33,P44)</f>
        <v>0</v>
      </c>
      <c r="T14" s="16" t="e">
        <f t="shared" si="1"/>
        <v>#DIV/0!</v>
      </c>
    </row>
    <row r="15" spans="1:20" ht="20.100000000000001" customHeight="1" x14ac:dyDescent="0.2">
      <c r="A15" s="42"/>
      <c r="B15" s="44"/>
      <c r="C15" s="10" t="s">
        <v>52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>
        <f t="shared" si="0"/>
        <v>0</v>
      </c>
      <c r="Q15" s="9"/>
      <c r="R15" s="14" t="s">
        <v>52</v>
      </c>
      <c r="S15" s="15">
        <f>SUM(P15,P23,P34,P45)</f>
        <v>0</v>
      </c>
      <c r="T15" s="16" t="e">
        <f t="shared" si="1"/>
        <v>#DIV/0!</v>
      </c>
    </row>
    <row r="16" spans="1:20" ht="20.100000000000001" customHeight="1" x14ac:dyDescent="0.2">
      <c r="A16" s="42"/>
      <c r="B16" s="45"/>
      <c r="C16" s="10" t="s">
        <v>15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>
        <f t="shared" si="0"/>
        <v>0</v>
      </c>
      <c r="Q16" s="9"/>
      <c r="R16" s="14" t="s">
        <v>15</v>
      </c>
      <c r="S16" s="15">
        <f>SUM(P16,P24,P35,P46)</f>
        <v>0</v>
      </c>
      <c r="T16" s="16" t="e">
        <f>S16/$S$17</f>
        <v>#DIV/0!</v>
      </c>
    </row>
    <row r="17" spans="1:20" ht="20.100000000000001" customHeight="1" x14ac:dyDescent="0.2">
      <c r="A17" s="42"/>
      <c r="B17" s="38" t="s">
        <v>41</v>
      </c>
      <c r="C17" s="39"/>
      <c r="D17" s="30">
        <f>SUM(D7:D16)</f>
        <v>0</v>
      </c>
      <c r="E17" s="30">
        <f t="shared" ref="E17:M17" si="2">SUM(E7:E16)</f>
        <v>0</v>
      </c>
      <c r="F17" s="30">
        <f t="shared" si="2"/>
        <v>0</v>
      </c>
      <c r="G17" s="30">
        <f t="shared" si="2"/>
        <v>0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30">
        <f>SUM(N7:N16)</f>
        <v>0</v>
      </c>
      <c r="O17" s="30">
        <f>SUM(O7:O16)</f>
        <v>0</v>
      </c>
      <c r="P17" s="30">
        <f>SUM(P7:P16)</f>
        <v>0</v>
      </c>
      <c r="Q17" s="9"/>
      <c r="R17" s="23" t="s">
        <v>5</v>
      </c>
      <c r="S17" s="24">
        <f>SUM(S7:S16)</f>
        <v>0</v>
      </c>
      <c r="T17" s="25" t="e">
        <f>SUM(T7:T16)</f>
        <v>#DIV/0!</v>
      </c>
    </row>
    <row r="18" spans="1:20" ht="20.100000000000001" customHeight="1" x14ac:dyDescent="0.2">
      <c r="A18" s="42"/>
      <c r="B18" s="46" t="s">
        <v>54</v>
      </c>
      <c r="C18" s="10" t="s">
        <v>46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>
        <f>SUM(D18:O18)</f>
        <v>0</v>
      </c>
      <c r="Q18" s="9"/>
    </row>
    <row r="19" spans="1:20" ht="20.100000000000001" customHeight="1" x14ac:dyDescent="0.2">
      <c r="A19" s="42"/>
      <c r="B19" s="46"/>
      <c r="C19" s="10" t="s">
        <v>48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>
        <f t="shared" ref="P19:P24" si="3">SUM(D19:O19)</f>
        <v>0</v>
      </c>
      <c r="Q19" s="9"/>
      <c r="S19" s="20"/>
    </row>
    <row r="20" spans="1:20" ht="20.100000000000001" customHeight="1" x14ac:dyDescent="0.2">
      <c r="A20" s="42"/>
      <c r="B20" s="46"/>
      <c r="C20" s="10" t="s">
        <v>50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>
        <f t="shared" si="3"/>
        <v>0</v>
      </c>
      <c r="Q20" s="9"/>
      <c r="R20" s="21"/>
      <c r="S20" s="21"/>
      <c r="T20" s="21"/>
    </row>
    <row r="21" spans="1:20" ht="20.100000000000001" customHeight="1" x14ac:dyDescent="0.2">
      <c r="A21" s="42"/>
      <c r="B21" s="46"/>
      <c r="C21" s="10" t="s">
        <v>17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>
        <f t="shared" si="3"/>
        <v>0</v>
      </c>
      <c r="Q21" s="9"/>
      <c r="R21" s="17"/>
      <c r="S21" s="21"/>
      <c r="T21" s="21"/>
    </row>
    <row r="22" spans="1:20" ht="20.100000000000001" customHeight="1" x14ac:dyDescent="0.2">
      <c r="A22" s="42"/>
      <c r="B22" s="46"/>
      <c r="C22" s="18" t="s">
        <v>18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>
        <f t="shared" si="3"/>
        <v>0</v>
      </c>
      <c r="Q22" s="9"/>
      <c r="R22" s="17"/>
      <c r="S22" s="21"/>
      <c r="T22" s="9"/>
    </row>
    <row r="23" spans="1:20" ht="20.100000000000001" customHeight="1" x14ac:dyDescent="0.2">
      <c r="A23" s="42"/>
      <c r="B23" s="46"/>
      <c r="C23" s="10" t="s">
        <v>52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>
        <f t="shared" si="3"/>
        <v>0</v>
      </c>
      <c r="Q23" s="9"/>
      <c r="R23" s="17"/>
      <c r="S23" s="21"/>
      <c r="T23" s="9"/>
    </row>
    <row r="24" spans="1:20" ht="20.100000000000001" customHeight="1" x14ac:dyDescent="0.2">
      <c r="A24" s="42"/>
      <c r="B24" s="46"/>
      <c r="C24" s="10" t="s">
        <v>15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>
        <f t="shared" si="3"/>
        <v>0</v>
      </c>
      <c r="Q24" s="9"/>
      <c r="R24" s="17"/>
      <c r="S24" s="9"/>
      <c r="T24" s="9"/>
    </row>
    <row r="25" spans="1:20" ht="20.100000000000001" customHeight="1" x14ac:dyDescent="0.2">
      <c r="A25" s="42"/>
      <c r="B25" s="38" t="s">
        <v>42</v>
      </c>
      <c r="C25" s="39"/>
      <c r="D25" s="30">
        <f>SUM(D18:D24)</f>
        <v>0</v>
      </c>
      <c r="E25" s="30">
        <f t="shared" ref="E25:P25" si="4">SUM(E18:E24)</f>
        <v>0</v>
      </c>
      <c r="F25" s="30">
        <f t="shared" si="4"/>
        <v>0</v>
      </c>
      <c r="G25" s="30">
        <f t="shared" si="4"/>
        <v>0</v>
      </c>
      <c r="H25" s="30">
        <f t="shared" si="4"/>
        <v>0</v>
      </c>
      <c r="I25" s="30">
        <f t="shared" si="4"/>
        <v>0</v>
      </c>
      <c r="J25" s="30">
        <f t="shared" si="4"/>
        <v>0</v>
      </c>
      <c r="K25" s="30">
        <f t="shared" si="4"/>
        <v>0</v>
      </c>
      <c r="L25" s="30">
        <f t="shared" si="4"/>
        <v>0</v>
      </c>
      <c r="M25" s="30">
        <f t="shared" si="4"/>
        <v>0</v>
      </c>
      <c r="N25" s="30">
        <f t="shared" si="4"/>
        <v>0</v>
      </c>
      <c r="O25" s="30">
        <f t="shared" si="4"/>
        <v>0</v>
      </c>
      <c r="P25" s="30">
        <f t="shared" si="4"/>
        <v>0</v>
      </c>
      <c r="Q25" s="9"/>
      <c r="R25" s="17"/>
      <c r="S25" s="9"/>
      <c r="T25" s="9"/>
    </row>
    <row r="26" spans="1:20" ht="20.100000000000001" customHeight="1" x14ac:dyDescent="0.2">
      <c r="A26" s="42"/>
      <c r="B26" s="46" t="s">
        <v>53</v>
      </c>
      <c r="C26" s="10" t="s">
        <v>46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>
        <f>SUM(D26:O26)</f>
        <v>0</v>
      </c>
      <c r="Q26" s="9"/>
      <c r="R26" s="17"/>
      <c r="S26" s="9"/>
      <c r="T26" s="9"/>
    </row>
    <row r="27" spans="1:20" ht="20.100000000000001" customHeight="1" x14ac:dyDescent="0.2">
      <c r="A27" s="42"/>
      <c r="B27" s="46"/>
      <c r="C27" s="10" t="s">
        <v>47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>
        <f t="shared" ref="P27:P35" si="5">SUM(D27:O27)</f>
        <v>0</v>
      </c>
      <c r="Q27" s="9"/>
      <c r="R27" s="9"/>
      <c r="S27" s="17"/>
      <c r="T27" s="9"/>
    </row>
    <row r="28" spans="1:20" ht="20.100000000000001" customHeight="1" x14ac:dyDescent="0.2">
      <c r="A28" s="42"/>
      <c r="B28" s="46"/>
      <c r="C28" s="10" t="s">
        <v>48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>
        <f t="shared" si="5"/>
        <v>0</v>
      </c>
      <c r="Q28" s="9"/>
      <c r="R28" s="9"/>
      <c r="S28" s="17"/>
      <c r="T28" s="9"/>
    </row>
    <row r="29" spans="1:20" ht="20.100000000000001" customHeight="1" x14ac:dyDescent="0.2">
      <c r="A29" s="42"/>
      <c r="B29" s="46"/>
      <c r="C29" s="10" t="s">
        <v>49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>
        <f t="shared" si="5"/>
        <v>0</v>
      </c>
      <c r="Q29" s="9"/>
      <c r="R29" s="9"/>
      <c r="S29" s="17"/>
      <c r="T29" s="9"/>
    </row>
    <row r="30" spans="1:20" ht="20.100000000000001" customHeight="1" x14ac:dyDescent="0.2">
      <c r="A30" s="42"/>
      <c r="B30" s="46"/>
      <c r="C30" s="10" t="s">
        <v>50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>
        <f t="shared" si="5"/>
        <v>0</v>
      </c>
      <c r="Q30" s="9"/>
      <c r="R30" s="17"/>
      <c r="S30" s="17"/>
      <c r="T30" s="9"/>
    </row>
    <row r="31" spans="1:20" ht="20.100000000000001" customHeight="1" x14ac:dyDescent="0.2">
      <c r="A31" s="42"/>
      <c r="B31" s="46"/>
      <c r="C31" s="10" t="s">
        <v>51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>
        <f t="shared" si="5"/>
        <v>0</v>
      </c>
      <c r="Q31" s="9"/>
      <c r="R31" s="17"/>
      <c r="S31" s="17"/>
      <c r="T31" s="9"/>
    </row>
    <row r="32" spans="1:20" ht="20.100000000000001" customHeight="1" x14ac:dyDescent="0.2">
      <c r="A32" s="42"/>
      <c r="B32" s="46"/>
      <c r="C32" s="10" t="s">
        <v>17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>
        <f t="shared" si="5"/>
        <v>0</v>
      </c>
      <c r="Q32" s="9"/>
      <c r="R32" s="21"/>
      <c r="S32" s="17"/>
      <c r="T32" s="9"/>
    </row>
    <row r="33" spans="1:20" ht="20.100000000000001" customHeight="1" x14ac:dyDescent="0.2">
      <c r="A33" s="42"/>
      <c r="B33" s="46"/>
      <c r="C33" s="18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>
        <f t="shared" si="5"/>
        <v>0</v>
      </c>
      <c r="Q33" s="9"/>
      <c r="R33" s="9"/>
      <c r="S33" s="17"/>
      <c r="T33" s="9"/>
    </row>
    <row r="34" spans="1:20" ht="20.100000000000001" customHeight="1" x14ac:dyDescent="0.2">
      <c r="A34" s="42"/>
      <c r="B34" s="46"/>
      <c r="C34" s="10" t="s">
        <v>52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>
        <f t="shared" si="5"/>
        <v>0</v>
      </c>
      <c r="Q34" s="9"/>
      <c r="R34" s="9"/>
      <c r="S34" s="17"/>
      <c r="T34" s="9"/>
    </row>
    <row r="35" spans="1:20" ht="20.100000000000001" customHeight="1" x14ac:dyDescent="0.2">
      <c r="A35" s="42"/>
      <c r="B35" s="46"/>
      <c r="C35" s="10" t="s">
        <v>15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>
        <f t="shared" si="5"/>
        <v>0</v>
      </c>
      <c r="Q35" s="9"/>
      <c r="R35" s="9"/>
      <c r="S35" s="22"/>
      <c r="T35" s="9"/>
    </row>
    <row r="36" spans="1:20" ht="20.100000000000001" customHeight="1" x14ac:dyDescent="0.2">
      <c r="A36" s="42"/>
      <c r="B36" s="38" t="s">
        <v>43</v>
      </c>
      <c r="C36" s="39"/>
      <c r="D36" s="30">
        <f>SUM(D26:D35)</f>
        <v>0</v>
      </c>
      <c r="E36" s="30">
        <f t="shared" ref="E36:O36" si="6">SUM(E26:E35)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30">
        <f t="shared" si="6"/>
        <v>0</v>
      </c>
      <c r="J36" s="30">
        <f t="shared" si="6"/>
        <v>0</v>
      </c>
      <c r="K36" s="30">
        <f t="shared" si="6"/>
        <v>0</v>
      </c>
      <c r="L36" s="30">
        <f t="shared" si="6"/>
        <v>0</v>
      </c>
      <c r="M36" s="30">
        <f t="shared" si="6"/>
        <v>0</v>
      </c>
      <c r="N36" s="30">
        <f t="shared" si="6"/>
        <v>0</v>
      </c>
      <c r="O36" s="30">
        <f t="shared" si="6"/>
        <v>0</v>
      </c>
      <c r="P36" s="30">
        <f>SUM(P26:P35)</f>
        <v>0</v>
      </c>
      <c r="Q36" s="9"/>
      <c r="R36" s="9"/>
      <c r="S36" s="17"/>
      <c r="T36" s="9"/>
    </row>
    <row r="37" spans="1:20" ht="20.100000000000001" customHeight="1" x14ac:dyDescent="0.2">
      <c r="A37" s="42"/>
      <c r="B37" s="46" t="s">
        <v>8</v>
      </c>
      <c r="C37" s="10" t="s">
        <v>46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>
        <f t="shared" ref="P37:P46" si="7">SUM(D37:O37)</f>
        <v>0</v>
      </c>
      <c r="Q37" s="9"/>
      <c r="R37" s="9"/>
      <c r="S37" s="17"/>
      <c r="T37" s="9"/>
    </row>
    <row r="38" spans="1:20" ht="20.100000000000001" customHeight="1" x14ac:dyDescent="0.2">
      <c r="A38" s="42"/>
      <c r="B38" s="46"/>
      <c r="C38" s="10" t="s">
        <v>47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>
        <f t="shared" si="7"/>
        <v>0</v>
      </c>
      <c r="Q38" s="9"/>
      <c r="R38" s="21"/>
      <c r="S38" s="17"/>
      <c r="T38" s="9"/>
    </row>
    <row r="39" spans="1:20" ht="20.100000000000001" customHeight="1" x14ac:dyDescent="0.2">
      <c r="A39" s="42"/>
      <c r="B39" s="46"/>
      <c r="C39" s="10" t="s">
        <v>48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si="7"/>
        <v>0</v>
      </c>
      <c r="Q39" s="9"/>
      <c r="R39" s="21"/>
      <c r="S39" s="22"/>
      <c r="T39" s="9"/>
    </row>
    <row r="40" spans="1:20" ht="20.100000000000001" customHeight="1" x14ac:dyDescent="0.2">
      <c r="A40" s="42"/>
      <c r="B40" s="46"/>
      <c r="C40" s="10" t="s">
        <v>49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7"/>
        <v>0</v>
      </c>
      <c r="Q40" s="9"/>
      <c r="R40" s="21"/>
      <c r="S40" s="22"/>
      <c r="T40" s="9"/>
    </row>
    <row r="41" spans="1:20" ht="20.100000000000001" customHeight="1" x14ac:dyDescent="0.2">
      <c r="A41" s="42"/>
      <c r="B41" s="46"/>
      <c r="C41" s="10" t="s">
        <v>50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7"/>
        <v>0</v>
      </c>
      <c r="Q41" s="9"/>
      <c r="R41" s="21"/>
      <c r="S41" s="22"/>
      <c r="T41" s="9"/>
    </row>
    <row r="42" spans="1:20" ht="20.100000000000001" customHeight="1" x14ac:dyDescent="0.2">
      <c r="A42" s="42"/>
      <c r="B42" s="46"/>
      <c r="C42" s="10" t="s">
        <v>51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7"/>
        <v>0</v>
      </c>
      <c r="Q42" s="9"/>
      <c r="R42" s="21"/>
      <c r="S42" s="22"/>
      <c r="T42" s="9"/>
    </row>
    <row r="43" spans="1:20" ht="20.100000000000001" customHeight="1" x14ac:dyDescent="0.2">
      <c r="A43" s="42"/>
      <c r="B43" s="46"/>
      <c r="C43" s="10" t="s">
        <v>17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7"/>
        <v>0</v>
      </c>
      <c r="Q43" s="9"/>
      <c r="R43" s="9"/>
      <c r="S43" s="22"/>
      <c r="T43" s="9"/>
    </row>
    <row r="44" spans="1:20" ht="20.100000000000001" customHeight="1" x14ac:dyDescent="0.2">
      <c r="A44" s="42"/>
      <c r="B44" s="46"/>
      <c r="C44" s="18" t="s">
        <v>18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>
        <f t="shared" si="7"/>
        <v>0</v>
      </c>
      <c r="Q44" s="9"/>
      <c r="R44" s="9"/>
      <c r="S44" s="17"/>
      <c r="T44" s="9"/>
    </row>
    <row r="45" spans="1:20" ht="20.100000000000001" customHeight="1" x14ac:dyDescent="0.2">
      <c r="A45" s="42"/>
      <c r="B45" s="46"/>
      <c r="C45" s="10" t="s">
        <v>52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>
        <f t="shared" si="7"/>
        <v>0</v>
      </c>
      <c r="Q45" s="9"/>
      <c r="R45" s="9"/>
      <c r="S45" s="17"/>
      <c r="T45" s="9"/>
    </row>
    <row r="46" spans="1:20" ht="20.100000000000001" customHeight="1" x14ac:dyDescent="0.2">
      <c r="A46" s="42"/>
      <c r="B46" s="46"/>
      <c r="C46" s="10" t="s">
        <v>15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2">
        <f t="shared" si="7"/>
        <v>0</v>
      </c>
      <c r="R46" s="9"/>
      <c r="S46" s="17"/>
      <c r="T46" s="9"/>
    </row>
    <row r="47" spans="1:20" ht="20.100000000000001" customHeight="1" x14ac:dyDescent="0.2">
      <c r="A47" s="42"/>
      <c r="B47" s="38" t="s">
        <v>44</v>
      </c>
      <c r="C47" s="39"/>
      <c r="D47" s="30">
        <f>SUM(D37:D46)</f>
        <v>0</v>
      </c>
      <c r="E47" s="30">
        <f t="shared" ref="E47:O47" si="8">SUM(E37:E46)</f>
        <v>0</v>
      </c>
      <c r="F47" s="30">
        <f t="shared" si="8"/>
        <v>0</v>
      </c>
      <c r="G47" s="30">
        <f t="shared" si="8"/>
        <v>0</v>
      </c>
      <c r="H47" s="30">
        <f t="shared" si="8"/>
        <v>0</v>
      </c>
      <c r="I47" s="30">
        <f t="shared" si="8"/>
        <v>0</v>
      </c>
      <c r="J47" s="30">
        <f t="shared" si="8"/>
        <v>0</v>
      </c>
      <c r="K47" s="30">
        <f t="shared" si="8"/>
        <v>0</v>
      </c>
      <c r="L47" s="30">
        <f t="shared" si="8"/>
        <v>0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>SUM(P37:P46)</f>
        <v>0</v>
      </c>
    </row>
    <row r="48" spans="1:20" ht="20.100000000000001" customHeight="1" x14ac:dyDescent="0.2">
      <c r="A48" s="42"/>
      <c r="B48" s="47" t="s">
        <v>19</v>
      </c>
      <c r="C48" s="48"/>
      <c r="D48" s="31">
        <f>+D17+D25+D36+D47</f>
        <v>0</v>
      </c>
      <c r="E48" s="31">
        <f t="shared" ref="E48:P48" si="9">+E17+E25+E36+E47</f>
        <v>0</v>
      </c>
      <c r="F48" s="31">
        <f t="shared" si="9"/>
        <v>0</v>
      </c>
      <c r="G48" s="31">
        <f t="shared" si="9"/>
        <v>0</v>
      </c>
      <c r="H48" s="31">
        <f t="shared" si="9"/>
        <v>0</v>
      </c>
      <c r="I48" s="31">
        <f t="shared" si="9"/>
        <v>0</v>
      </c>
      <c r="J48" s="31">
        <f t="shared" si="9"/>
        <v>0</v>
      </c>
      <c r="K48" s="31">
        <f t="shared" si="9"/>
        <v>0</v>
      </c>
      <c r="L48" s="31">
        <f t="shared" si="9"/>
        <v>0</v>
      </c>
      <c r="M48" s="31">
        <f t="shared" si="9"/>
        <v>0</v>
      </c>
      <c r="N48" s="31">
        <f t="shared" si="9"/>
        <v>0</v>
      </c>
      <c r="O48" s="31">
        <f t="shared" si="9"/>
        <v>0</v>
      </c>
      <c r="P48" s="31">
        <f t="shared" si="9"/>
        <v>0</v>
      </c>
    </row>
    <row r="49" spans="1:16" ht="20.100000000000001" customHeight="1" x14ac:dyDescent="0.2">
      <c r="A49" s="42"/>
      <c r="B49" s="49" t="s">
        <v>45</v>
      </c>
      <c r="C49" s="50"/>
      <c r="D49" s="30">
        <f>SUM(D7:D12,D14,D18:D20,D22,D26:D31,D33,D37:D42,D44)</f>
        <v>0</v>
      </c>
      <c r="E49" s="30">
        <f t="shared" ref="E49:O49" si="10">SUM(E7:E12,E14,E18:E20,E22,E26:E31,E33,E37:E42,E44)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  <c r="M49" s="30">
        <f t="shared" si="10"/>
        <v>0</v>
      </c>
      <c r="N49" s="30">
        <f t="shared" si="10"/>
        <v>0</v>
      </c>
      <c r="O49" s="30">
        <f t="shared" si="10"/>
        <v>0</v>
      </c>
      <c r="P49" s="30">
        <f>SUM(D49:O49)</f>
        <v>0</v>
      </c>
    </row>
  </sheetData>
  <mergeCells count="21">
    <mergeCell ref="A1:B4"/>
    <mergeCell ref="C1:M1"/>
    <mergeCell ref="C2:M2"/>
    <mergeCell ref="C3:M4"/>
    <mergeCell ref="B36:C36"/>
    <mergeCell ref="B47:C47"/>
    <mergeCell ref="A5:P5"/>
    <mergeCell ref="A6:A49"/>
    <mergeCell ref="B7:B16"/>
    <mergeCell ref="B17:C17"/>
    <mergeCell ref="B18:B24"/>
    <mergeCell ref="B25:C25"/>
    <mergeCell ref="B26:B35"/>
    <mergeCell ref="B37:B46"/>
    <mergeCell ref="B48:C48"/>
    <mergeCell ref="B49:C49"/>
    <mergeCell ref="N1:P1"/>
    <mergeCell ref="N2:P2"/>
    <mergeCell ref="N3:P3"/>
    <mergeCell ref="N4:P4"/>
    <mergeCell ref="R5:T5"/>
  </mergeCells>
  <pageMargins left="0.7" right="0.7" top="0.75" bottom="0.75" header="0.3" footer="0.3"/>
  <pageSetup orientation="portrait" r:id="rId1"/>
  <ignoredErrors>
    <ignoredError sqref="S11 S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70" zoomScaleNormal="70" workbookViewId="0">
      <selection activeCell="F5" sqref="F5"/>
    </sheetView>
  </sheetViews>
  <sheetFormatPr baseColWidth="10" defaultColWidth="11.42578125" defaultRowHeight="14.25" x14ac:dyDescent="0.2"/>
  <cols>
    <col min="1" max="1" width="21" style="1" customWidth="1"/>
    <col min="2" max="2" width="25" style="1" customWidth="1"/>
    <col min="3" max="3" width="77.85546875" style="1" customWidth="1"/>
    <col min="4" max="4" width="30.42578125" style="1" customWidth="1"/>
    <col min="5" max="5" width="23.7109375" style="1" customWidth="1"/>
    <col min="6" max="16384" width="11.42578125" style="1"/>
  </cols>
  <sheetData>
    <row r="1" spans="1:3" x14ac:dyDescent="0.2">
      <c r="A1" s="32" t="s">
        <v>6</v>
      </c>
      <c r="B1" s="32" t="s">
        <v>7</v>
      </c>
      <c r="C1" s="32" t="s">
        <v>10</v>
      </c>
    </row>
    <row r="2" spans="1:3" x14ac:dyDescent="0.2">
      <c r="A2" s="2">
        <v>1</v>
      </c>
      <c r="B2" s="3">
        <v>41817</v>
      </c>
      <c r="C2" s="8" t="s">
        <v>35</v>
      </c>
    </row>
    <row r="3" spans="1:3" ht="42.75" x14ac:dyDescent="0.2">
      <c r="A3" s="4">
        <v>2</v>
      </c>
      <c r="B3" s="3">
        <v>42243</v>
      </c>
      <c r="C3" s="5" t="s">
        <v>36</v>
      </c>
    </row>
    <row r="4" spans="1:3" ht="57" x14ac:dyDescent="0.2">
      <c r="A4" s="4">
        <v>3</v>
      </c>
      <c r="B4" s="3">
        <v>42662</v>
      </c>
      <c r="C4" s="5" t="s">
        <v>37</v>
      </c>
    </row>
    <row r="5" spans="1:3" ht="156.75" x14ac:dyDescent="0.2">
      <c r="A5" s="4">
        <v>4</v>
      </c>
      <c r="B5" s="3">
        <v>43329</v>
      </c>
      <c r="C5" s="6" t="s">
        <v>38</v>
      </c>
    </row>
    <row r="6" spans="1:3" ht="199.5" x14ac:dyDescent="0.2">
      <c r="A6" s="4">
        <v>5</v>
      </c>
      <c r="B6" s="7">
        <v>44561</v>
      </c>
      <c r="C6" s="5" t="s">
        <v>39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F1E0B7EFA79F45AB24C20E8AF9E06B" ma:contentTypeVersion="11" ma:contentTypeDescription="Crear nuevo documento." ma:contentTypeScope="" ma:versionID="cf375811f539f74cc11b924d06605e14">
  <xsd:schema xmlns:xsd="http://www.w3.org/2001/XMLSchema" xmlns:xs="http://www.w3.org/2001/XMLSchema" xmlns:p="http://schemas.microsoft.com/office/2006/metadata/properties" xmlns:ns2="a65446a0-e301-48d5-b9f9-31095309aed8" xmlns:ns3="b4eceb39-201b-42c5-a1f5-b5d29b3966f8" targetNamespace="http://schemas.microsoft.com/office/2006/metadata/properties" ma:root="true" ma:fieldsID="89a933b3d7d20be621eeeb450bbffaae" ns2:_="" ns3:_="">
    <xsd:import namespace="a65446a0-e301-48d5-b9f9-31095309aed8"/>
    <xsd:import namespace="b4eceb39-201b-42c5-a1f5-b5d29b396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446a0-e301-48d5-b9f9-31095309a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ceb39-201b-42c5-a1f5-b5d29b396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E0518-BCFD-46DC-B12A-8B7FF55B5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E555F-B20A-44FE-AD8F-7230150E4C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9051BF-64BE-4A2E-BA2C-82125C7AE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446a0-e301-48d5-b9f9-31095309aed8"/>
    <ds:schemaRef ds:uri="b4eceb39-201b-42c5-a1f5-b5d29b396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Y CONTROL NOVEDADES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Andrea Del Pilar Vargas</cp:lastModifiedBy>
  <dcterms:created xsi:type="dcterms:W3CDTF">2016-08-26T20:22:28Z</dcterms:created>
  <dcterms:modified xsi:type="dcterms:W3CDTF">2023-11-24T14:22:39Z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0x0101002BF1E0B7EFA79F45AB24C20E8AF9E06B</vt:lpwstr>
  </property>
</Properties>
</file>