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.padilla\Desktop\CONV REV\Anexos Técnicos\"/>
    </mc:Choice>
  </mc:AlternateContent>
  <bookViews>
    <workbookView xWindow="0" yWindow="0" windowWidth="15600" windowHeight="9735" activeTab="2"/>
  </bookViews>
  <sheets>
    <sheet name="Plan Operativo Hoja 1" sheetId="1" r:id="rId1"/>
    <sheet name="Plan Operativo Hoja 2" sheetId="3" r:id="rId2"/>
    <sheet name="Cron. Procedimental" sheetId="2" r:id="rId3"/>
  </sheets>
  <externalReferences>
    <externalReference r:id="rId4"/>
  </externalReferences>
  <definedNames>
    <definedName name="insumos">[1]Hoja1!$A$3:$A$21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3" l="1"/>
  <c r="R7" i="3"/>
  <c r="Q12" i="3"/>
  <c r="R12" i="3"/>
  <c r="H36" i="3"/>
  <c r="I36" i="3"/>
  <c r="J36" i="3"/>
  <c r="K36" i="3"/>
  <c r="L36" i="3"/>
  <c r="M36" i="3"/>
  <c r="N36" i="3"/>
  <c r="O36" i="3"/>
  <c r="P36" i="3"/>
  <c r="S36" i="3"/>
  <c r="G27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16" i="3"/>
  <c r="Q11" i="3"/>
  <c r="Q27" i="3"/>
  <c r="R27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35" i="3"/>
  <c r="R35" i="3"/>
  <c r="Q36" i="3"/>
  <c r="R36" i="3"/>
  <c r="Q37" i="3"/>
  <c r="G37" i="3"/>
  <c r="R37" i="3"/>
  <c r="Q8" i="3"/>
  <c r="R8" i="3"/>
  <c r="Q9" i="3"/>
  <c r="R9" i="3"/>
  <c r="Q10" i="3"/>
  <c r="R10" i="3"/>
  <c r="R11" i="3"/>
  <c r="Q13" i="3"/>
  <c r="R13" i="3"/>
  <c r="Q14" i="3"/>
  <c r="R14" i="3"/>
  <c r="Q15" i="3"/>
  <c r="R15" i="3"/>
  <c r="R16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I27" i="3"/>
  <c r="J27" i="3"/>
  <c r="K27" i="3"/>
  <c r="L27" i="3"/>
  <c r="M27" i="3"/>
  <c r="N27" i="3"/>
  <c r="H27" i="3"/>
  <c r="S27" i="3"/>
  <c r="S28" i="3"/>
  <c r="S29" i="3"/>
  <c r="S30" i="3"/>
  <c r="S31" i="3"/>
  <c r="S32" i="3"/>
  <c r="S33" i="3"/>
  <c r="S34" i="3"/>
  <c r="S35" i="3"/>
  <c r="I37" i="3"/>
  <c r="J37" i="3"/>
  <c r="K37" i="3"/>
  <c r="L37" i="3"/>
  <c r="M37" i="3"/>
  <c r="N37" i="3"/>
  <c r="O37" i="3"/>
  <c r="P37" i="3"/>
  <c r="S37" i="3"/>
  <c r="S38" i="3"/>
  <c r="S7" i="3"/>
  <c r="M11" i="1"/>
  <c r="O11" i="1"/>
  <c r="M26" i="1"/>
  <c r="O26" i="1"/>
  <c r="Q38" i="3"/>
  <c r="M28" i="1"/>
  <c r="M7" i="1"/>
  <c r="O7" i="1"/>
  <c r="M8" i="1"/>
  <c r="O8" i="1"/>
  <c r="M9" i="1"/>
  <c r="O9" i="1"/>
  <c r="M10" i="1"/>
  <c r="O10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O27" i="1"/>
  <c r="O28" i="1"/>
  <c r="M29" i="1"/>
  <c r="O29" i="1"/>
  <c r="M30" i="1"/>
  <c r="O30" i="1"/>
  <c r="O31" i="1"/>
  <c r="M32" i="1"/>
  <c r="O32" i="1"/>
  <c r="M33" i="1"/>
  <c r="O33" i="1"/>
  <c r="M34" i="1"/>
  <c r="O34" i="1"/>
  <c r="M35" i="1"/>
  <c r="O35" i="1"/>
  <c r="O36" i="1"/>
</calcChain>
</file>

<file path=xl/comments1.xml><?xml version="1.0" encoding="utf-8"?>
<comments xmlns="http://schemas.openxmlformats.org/spreadsheetml/2006/main">
  <authors>
    <author>Usuario de Windows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 xml:space="preserve">
Se describern</t>
        </r>
        <r>
          <rPr>
            <b/>
            <sz val="8"/>
            <color indexed="81"/>
            <rFont val="Tahoma"/>
            <family val="2"/>
          </rPr>
          <t xml:space="preserve"> los Productos </t>
        </r>
        <r>
          <rPr>
            <sz val="8"/>
            <color indexed="81"/>
            <rFont val="Tahoma"/>
            <family val="2"/>
          </rPr>
          <t xml:space="preserve">presentados en el  presupuesto, con sus unidad de medidad y cantidad programada, de acuerdo a la cadena de valor. 
Las </t>
        </r>
        <r>
          <rPr>
            <b/>
            <sz val="8"/>
            <color indexed="81"/>
            <rFont val="Tahoma"/>
            <family val="2"/>
          </rPr>
          <t>actividades</t>
        </r>
        <r>
          <rPr>
            <sz val="8"/>
            <color indexed="81"/>
            <rFont val="Tahoma"/>
            <family val="2"/>
          </rPr>
          <t xml:space="preserve"> a desarrollar deben mantener la cadena de valor,  para generar el producto.</t>
        </r>
      </text>
    </comment>
    <comment ref="C5" authorId="0" shapeId="0">
      <text>
        <r>
          <rPr>
            <sz val="8"/>
            <color indexed="81"/>
            <rFont val="Tahoma"/>
            <family val="2"/>
          </rPr>
          <t xml:space="preserve">En la </t>
        </r>
        <r>
          <rPr>
            <b/>
            <sz val="8"/>
            <color indexed="81"/>
            <rFont val="Tahoma"/>
            <family val="2"/>
          </rPr>
          <t>cantidad</t>
        </r>
        <r>
          <rPr>
            <sz val="8"/>
            <color indexed="81"/>
            <rFont val="Tahoma"/>
            <family val="2"/>
          </rPr>
          <t xml:space="preserve"> se describe:
1_ el numero de unidades ò meta de  producto que se requieren para cumplir con el alcance del proyecto.
2_ el numero de Unidades que se requieren para poder desarrollar la actividad planteada.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El tiempo es el periodo que se requiere para poder llevar a cabo la elaboración del producto y/o actividad. 
Se debe expresar en meses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Para cada mes decriba las cantidades programadas para ejecutar de acuerdo con  el tiempo propuesto. 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A6" authorId="0" shapeId="0">
      <text>
        <r>
          <rPr>
            <sz val="8"/>
            <color indexed="81"/>
            <rFont val="Tahoma"/>
            <family val="2"/>
          </rPr>
          <t xml:space="preserve">En los </t>
        </r>
        <r>
          <rPr>
            <b/>
            <sz val="8"/>
            <color indexed="81"/>
            <rFont val="Tahoma"/>
            <family val="2"/>
          </rPr>
          <t>productos</t>
        </r>
        <r>
          <rPr>
            <sz val="8"/>
            <color indexed="81"/>
            <rFont val="Tahoma"/>
            <family val="2"/>
          </rPr>
          <t xml:space="preserve"> se debe identificar las dimensiones de las intervenciones, a manera de ejemplo: (Metros cuadrados de construcción o de disposición de obras de protección, cantidad de kilómetros de vías con mantenimiento o en operación, etc.).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 xml:space="preserve">
Se describern</t>
        </r>
        <r>
          <rPr>
            <b/>
            <sz val="8"/>
            <color indexed="81"/>
            <rFont val="Tahoma"/>
            <family val="2"/>
          </rPr>
          <t xml:space="preserve"> los Productos </t>
        </r>
        <r>
          <rPr>
            <sz val="8"/>
            <color indexed="81"/>
            <rFont val="Tahoma"/>
            <family val="2"/>
          </rPr>
          <t xml:space="preserve">presentados en el  presupuesto, con sus unidad de medidad y cantidad programada, de acuerdo a la cadena de valor. 
Las </t>
        </r>
        <r>
          <rPr>
            <b/>
            <sz val="8"/>
            <color indexed="81"/>
            <rFont val="Tahoma"/>
            <family val="2"/>
          </rPr>
          <t>actividades</t>
        </r>
        <r>
          <rPr>
            <sz val="8"/>
            <color indexed="81"/>
            <rFont val="Tahoma"/>
            <family val="2"/>
          </rPr>
          <t xml:space="preserve"> a desarrollar deben mantener la cadena de valor,  para generar el producto.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Para cada mes decriba las cantidades programadas para ejecutar de acuerdo con  el tiempo propuesto. </t>
        </r>
      </text>
    </comment>
  </commentList>
</comments>
</file>

<file path=xl/sharedStrings.xml><?xml version="1.0" encoding="utf-8"?>
<sst xmlns="http://schemas.openxmlformats.org/spreadsheetml/2006/main" count="142" uniqueCount="78">
  <si>
    <t>MES 2</t>
  </si>
  <si>
    <t>PRODUCTOS</t>
  </si>
  <si>
    <t>DESCRIPCIÓN</t>
  </si>
  <si>
    <t>UNIDAD DE MEDIDA</t>
  </si>
  <si>
    <t>CANTIDAD</t>
  </si>
  <si>
    <t>MES 3</t>
  </si>
  <si>
    <t>MES 4</t>
  </si>
  <si>
    <t>Administracion del proyecto</t>
  </si>
  <si>
    <t>1.1 Personal para el desarrollo logístico del proyecto</t>
  </si>
  <si>
    <t>Actividad</t>
  </si>
  <si>
    <t>Mes 1</t>
  </si>
  <si>
    <t>Mes 2</t>
  </si>
  <si>
    <t>Mes 3</t>
  </si>
  <si>
    <t>Mes 4</t>
  </si>
  <si>
    <t>Mes 5</t>
  </si>
  <si>
    <t>Mes 6</t>
  </si>
  <si>
    <t>Mes 7</t>
  </si>
  <si>
    <t xml:space="preserve">Mes 8 </t>
  </si>
  <si>
    <t>Mes 9</t>
  </si>
  <si>
    <t xml:space="preserve">Mes 10 </t>
  </si>
  <si>
    <t>Mes n</t>
  </si>
  <si>
    <t>Procedimiento y tiempo estimado para la selección de las personas jurídicas o naturales que ejecutarían de manera directa el proyecto. (establecer tipo de contratación y proceso de selección)</t>
  </si>
  <si>
    <t>Trámites de liquidación del convenio</t>
  </si>
  <si>
    <t>MES 5</t>
  </si>
  <si>
    <t>MES 6</t>
  </si>
  <si>
    <t>Cantidad</t>
  </si>
  <si>
    <t>Unidad  de medida</t>
  </si>
  <si>
    <t>Gastos perfeccionamiento convenio (Polizas)</t>
  </si>
  <si>
    <t xml:space="preserve">Interventoria </t>
  </si>
  <si>
    <t>Base para liquidación de
 impuestos (Municipio ejecutor)*</t>
  </si>
  <si>
    <t xml:space="preserve">1. XXXXXX   </t>
  </si>
  <si>
    <t xml:space="preserve">2. XXXXXX   </t>
  </si>
  <si>
    <t xml:space="preserve">n. XXXXXX   </t>
  </si>
  <si>
    <t>Deducciones por Impuestos (Municipio ejecutor)*</t>
  </si>
  <si>
    <t>Subtotal Costos Indirectos</t>
  </si>
  <si>
    <t xml:space="preserve">META </t>
  </si>
  <si>
    <t xml:space="preserve">Actividad 1 </t>
  </si>
  <si>
    <t>Actividad 2</t>
  </si>
  <si>
    <t>Actividad 3</t>
  </si>
  <si>
    <t>Actividad  n</t>
  </si>
  <si>
    <t xml:space="preserve">MES 1 </t>
  </si>
  <si>
    <t>MES 7</t>
  </si>
  <si>
    <t>MES 8</t>
  </si>
  <si>
    <t xml:space="preserve">NOMBRE DEL PROYECTO </t>
  </si>
  <si>
    <t>Producto 3</t>
  </si>
  <si>
    <t>Producto n</t>
  </si>
  <si>
    <t xml:space="preserve">gallineros </t>
  </si>
  <si>
    <t xml:space="preserve">Total Programado </t>
  </si>
  <si>
    <t xml:space="preserve">Costos Indirectos </t>
  </si>
  <si>
    <t xml:space="preserve">Firma de  Representante Legal  </t>
  </si>
  <si>
    <t xml:space="preserve">Firma del profesional </t>
  </si>
  <si>
    <t xml:space="preserve">Nombre del Represnetante Legal </t>
  </si>
  <si>
    <t xml:space="preserve">Nombre </t>
  </si>
  <si>
    <t xml:space="preserve">Entidad Ejecutora </t>
  </si>
  <si>
    <t xml:space="preserve">Tarjeta profesional No : </t>
  </si>
  <si>
    <t xml:space="preserve">DESCRIPCIÓN </t>
  </si>
  <si>
    <t xml:space="preserve">CRONOGRAMA DE EJECUCIÓN </t>
  </si>
  <si>
    <t xml:space="preserve">Actividad 1   </t>
  </si>
  <si>
    <t xml:space="preserve">CRONOGRAMA DE EJECUCIÒN FINANCIERA </t>
  </si>
  <si>
    <t xml:space="preserve">CRONOGRAMA DE EJECUCIÓN FINANCIERA </t>
  </si>
  <si>
    <t xml:space="preserve">Tiempo -meses </t>
  </si>
  <si>
    <t>Meses</t>
  </si>
  <si>
    <t>CRONOGRAMA  DE EJECUCIÓN</t>
  </si>
  <si>
    <t>Administración del proyecto</t>
  </si>
  <si>
    <t>Perfeccionamiento convenio</t>
  </si>
  <si>
    <t>Subtotal Costos Directos</t>
  </si>
  <si>
    <t xml:space="preserve">COSTO TOTAL </t>
  </si>
  <si>
    <t xml:space="preserve">Interventorìa </t>
  </si>
  <si>
    <t>TIEMPO (meses)</t>
  </si>
  <si>
    <t>Ejecuciòn del convenio (  este tiempo debe ser igual al cronograma  de inversiòn del proyecto )</t>
  </si>
  <si>
    <t>Producto  1</t>
  </si>
  <si>
    <t>Producto 2</t>
  </si>
  <si>
    <t xml:space="preserve">Valor Total Actividad </t>
  </si>
  <si>
    <t>ANEXO 14</t>
  </si>
  <si>
    <t xml:space="preserve">Gestión y Presentaciòn de documentos para etapa pre-contractual.(suscripciòn y legalizaciòn del convenio).  </t>
  </si>
  <si>
    <t>Trámite de vigencias futuras (Sí se requiere)</t>
  </si>
  <si>
    <t>Tramite de aprobación al OCAD, en los casos que corresponda (sí hay recursos de regalías)</t>
  </si>
  <si>
    <t>Incorporación al presupuesto de la entidad ejecutora.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</si>
</sst>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4" borderId="0" applyNumberFormat="0" applyBorder="0" applyAlignment="0" applyProtection="0"/>
  </cellStyleXfs>
  <cellXfs count="141">
    <xf numFmtId="0" fontId="0" fillId="0" borderId="0" xfId="0"/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/>
    <xf numFmtId="0" fontId="0" fillId="3" borderId="0" xfId="0" applyFill="1"/>
    <xf numFmtId="164" fontId="0" fillId="0" borderId="0" xfId="1" applyNumberFormat="1" applyFont="1"/>
    <xf numFmtId="0" fontId="3" fillId="0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0" borderId="0" xfId="0" applyBorder="1"/>
    <xf numFmtId="6" fontId="7" fillId="2" borderId="23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6" fontId="5" fillId="3" borderId="1" xfId="0" applyNumberFormat="1" applyFont="1" applyFill="1" applyBorder="1" applyAlignment="1">
      <alignment horizontal="center" vertical="center" wrapText="1"/>
    </xf>
    <xf numFmtId="6" fontId="5" fillId="3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Fill="1"/>
    <xf numFmtId="0" fontId="6" fillId="6" borderId="1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7" fillId="5" borderId="1" xfId="2" applyFont="1" applyFill="1" applyBorder="1" applyAlignment="1">
      <alignment horizontal="left"/>
    </xf>
    <xf numFmtId="0" fontId="0" fillId="0" borderId="3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6" fontId="10" fillId="0" borderId="23" xfId="0" applyNumberFormat="1" applyFont="1" applyFill="1" applyBorder="1" applyAlignment="1">
      <alignment vertical="center" wrapText="1"/>
    </xf>
    <xf numFmtId="6" fontId="10" fillId="8" borderId="23" xfId="0" applyNumberFormat="1" applyFont="1" applyFill="1" applyBorder="1" applyAlignment="1">
      <alignment vertical="center" wrapText="1"/>
    </xf>
    <xf numFmtId="6" fontId="10" fillId="0" borderId="4" xfId="0" applyNumberFormat="1" applyFont="1" applyFill="1" applyBorder="1" applyAlignment="1">
      <alignment vertical="center" wrapText="1"/>
    </xf>
    <xf numFmtId="6" fontId="10" fillId="0" borderId="15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7" borderId="24" xfId="0" applyFont="1" applyFill="1" applyBorder="1" applyAlignment="1">
      <alignment vertical="center" wrapText="1"/>
    </xf>
    <xf numFmtId="6" fontId="10" fillId="7" borderId="15" xfId="0" applyNumberFormat="1" applyFont="1" applyFill="1" applyBorder="1" applyAlignment="1">
      <alignment vertical="center" wrapText="1"/>
    </xf>
    <xf numFmtId="164" fontId="0" fillId="0" borderId="0" xfId="1" applyNumberFormat="1" applyFont="1" applyAlignment="1">
      <alignment wrapText="1"/>
    </xf>
    <xf numFmtId="0" fontId="11" fillId="0" borderId="0" xfId="0" applyFont="1"/>
    <xf numFmtId="0" fontId="0" fillId="0" borderId="0" xfId="0" applyFill="1" applyAlignment="1">
      <alignment horizontal="center"/>
    </xf>
    <xf numFmtId="6" fontId="10" fillId="8" borderId="4" xfId="0" applyNumberFormat="1" applyFont="1" applyFill="1" applyBorder="1" applyAlignment="1">
      <alignment vertical="center" wrapText="1"/>
    </xf>
    <xf numFmtId="6" fontId="5" fillId="7" borderId="13" xfId="0" applyNumberFormat="1" applyFont="1" applyFill="1" applyBorder="1" applyAlignment="1">
      <alignment vertical="center" wrapText="1"/>
    </xf>
    <xf numFmtId="6" fontId="10" fillId="7" borderId="13" xfId="0" applyNumberFormat="1" applyFont="1" applyFill="1" applyBorder="1" applyAlignment="1">
      <alignment vertical="center" wrapText="1"/>
    </xf>
    <xf numFmtId="6" fontId="10" fillId="6" borderId="20" xfId="0" applyNumberFormat="1" applyFont="1" applyFill="1" applyBorder="1" applyAlignment="1">
      <alignment horizontal="center" vertical="center" wrapText="1"/>
    </xf>
    <xf numFmtId="6" fontId="10" fillId="9" borderId="18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17" fillId="9" borderId="28" xfId="2" applyFont="1" applyFill="1" applyBorder="1" applyAlignment="1">
      <alignment horizontal="left"/>
    </xf>
    <xf numFmtId="0" fontId="0" fillId="9" borderId="15" xfId="0" applyFill="1" applyBorder="1" applyAlignment="1">
      <alignment wrapText="1"/>
    </xf>
    <xf numFmtId="0" fontId="6" fillId="9" borderId="15" xfId="0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left"/>
    </xf>
    <xf numFmtId="0" fontId="0" fillId="9" borderId="15" xfId="0" applyFill="1" applyBorder="1"/>
    <xf numFmtId="6" fontId="10" fillId="9" borderId="17" xfId="0" applyNumberFormat="1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/>
    </xf>
    <xf numFmtId="0" fontId="0" fillId="9" borderId="11" xfId="0" applyFill="1" applyBorder="1"/>
    <xf numFmtId="0" fontId="0" fillId="9" borderId="1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20" xfId="0" applyFill="1" applyBorder="1"/>
    <xf numFmtId="0" fontId="6" fillId="9" borderId="12" xfId="0" applyFont="1" applyFill="1" applyBorder="1" applyAlignment="1">
      <alignment horizontal="center" vertical="center"/>
    </xf>
    <xf numFmtId="164" fontId="10" fillId="6" borderId="32" xfId="1" applyNumberFormat="1" applyFont="1" applyFill="1" applyBorder="1" applyAlignment="1">
      <alignment vertical="center" wrapText="1"/>
    </xf>
    <xf numFmtId="6" fontId="10" fillId="9" borderId="32" xfId="0" applyNumberFormat="1" applyFont="1" applyFill="1" applyBorder="1" applyAlignment="1">
      <alignment vertical="center" wrapText="1"/>
    </xf>
    <xf numFmtId="6" fontId="10" fillId="6" borderId="34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 wrapText="1"/>
    </xf>
    <xf numFmtId="0" fontId="10" fillId="7" borderId="13" xfId="0" applyNumberFormat="1" applyFont="1" applyFill="1" applyBorder="1" applyAlignment="1">
      <alignment vertical="center" wrapText="1"/>
    </xf>
    <xf numFmtId="0" fontId="10" fillId="0" borderId="11" xfId="0" applyNumberFormat="1" applyFont="1" applyFill="1" applyBorder="1" applyAlignment="1">
      <alignment vertical="center" wrapText="1"/>
    </xf>
    <xf numFmtId="0" fontId="10" fillId="0" borderId="15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/>
    </xf>
    <xf numFmtId="0" fontId="10" fillId="7" borderId="11" xfId="0" applyNumberFormat="1" applyFont="1" applyFill="1" applyBorder="1" applyAlignment="1">
      <alignment vertical="center" wrapText="1"/>
    </xf>
    <xf numFmtId="0" fontId="10" fillId="7" borderId="15" xfId="0" applyNumberFormat="1" applyFont="1" applyFill="1" applyBorder="1" applyAlignment="1">
      <alignment vertical="center" wrapText="1"/>
    </xf>
    <xf numFmtId="0" fontId="10" fillId="7" borderId="12" xfId="0" applyNumberFormat="1" applyFont="1" applyFill="1" applyBorder="1" applyAlignment="1">
      <alignment vertical="center" wrapText="1"/>
    </xf>
    <xf numFmtId="0" fontId="0" fillId="0" borderId="0" xfId="1" applyNumberFormat="1" applyFont="1" applyAlignment="1">
      <alignment wrapText="1"/>
    </xf>
    <xf numFmtId="0" fontId="10" fillId="6" borderId="32" xfId="1" applyNumberFormat="1" applyFont="1" applyFill="1" applyBorder="1" applyAlignment="1">
      <alignment vertical="center" wrapText="1"/>
    </xf>
    <xf numFmtId="0" fontId="0" fillId="0" borderId="0" xfId="0" applyNumberFormat="1" applyAlignment="1">
      <alignment wrapText="1"/>
    </xf>
    <xf numFmtId="0" fontId="0" fillId="0" borderId="15" xfId="0" applyNumberFormat="1" applyBorder="1" applyAlignment="1">
      <alignment wrapText="1"/>
    </xf>
    <xf numFmtId="0" fontId="0" fillId="0" borderId="0" xfId="0" applyNumberFormat="1"/>
    <xf numFmtId="0" fontId="11" fillId="0" borderId="0" xfId="0" applyNumberFormat="1" applyFont="1"/>
    <xf numFmtId="0" fontId="0" fillId="0" borderId="0" xfId="1" applyNumberFormat="1" applyFont="1"/>
    <xf numFmtId="0" fontId="3" fillId="0" borderId="15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6" fontId="6" fillId="5" borderId="25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wrapText="1"/>
    </xf>
    <xf numFmtId="0" fontId="0" fillId="9" borderId="15" xfId="0" applyNumberFormat="1" applyFill="1" applyBorder="1" applyAlignment="1">
      <alignment wrapText="1"/>
    </xf>
    <xf numFmtId="0" fontId="10" fillId="0" borderId="16" xfId="0" applyNumberFormat="1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/>
    </xf>
    <xf numFmtId="0" fontId="10" fillId="7" borderId="16" xfId="0" applyNumberFormat="1" applyFont="1" applyFill="1" applyBorder="1" applyAlignment="1">
      <alignment vertical="center" wrapText="1"/>
    </xf>
    <xf numFmtId="0" fontId="0" fillId="0" borderId="16" xfId="0" applyNumberFormat="1" applyBorder="1" applyAlignment="1">
      <alignment wrapText="1"/>
    </xf>
    <xf numFmtId="0" fontId="0" fillId="0" borderId="16" xfId="0" applyNumberFormat="1" applyFill="1" applyBorder="1" applyAlignment="1">
      <alignment wrapText="1"/>
    </xf>
    <xf numFmtId="0" fontId="0" fillId="9" borderId="16" xfId="0" applyNumberFormat="1" applyFill="1" applyBorder="1" applyAlignment="1">
      <alignment wrapText="1"/>
    </xf>
    <xf numFmtId="0" fontId="3" fillId="0" borderId="13" xfId="0" applyFont="1" applyFill="1" applyBorder="1" applyAlignment="1">
      <alignment vertical="center" wrapText="1"/>
    </xf>
    <xf numFmtId="6" fontId="10" fillId="0" borderId="13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vertical="center" wrapText="1"/>
    </xf>
    <xf numFmtId="0" fontId="6" fillId="5" borderId="25" xfId="0" applyNumberFormat="1" applyFont="1" applyFill="1" applyBorder="1" applyAlignment="1">
      <alignment horizontal="center" vertical="center"/>
    </xf>
    <xf numFmtId="6" fontId="12" fillId="5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6" fontId="10" fillId="6" borderId="8" xfId="0" applyNumberFormat="1" applyFont="1" applyFill="1" applyBorder="1" applyAlignment="1">
      <alignment horizontal="center" vertical="center" wrapText="1"/>
    </xf>
    <xf numFmtId="6" fontId="10" fillId="6" borderId="17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6" fontId="10" fillId="6" borderId="9" xfId="0" applyNumberFormat="1" applyFont="1" applyFill="1" applyBorder="1" applyAlignment="1">
      <alignment horizontal="center" vertical="center" wrapText="1"/>
    </xf>
    <xf numFmtId="6" fontId="10" fillId="6" borderId="18" xfId="0" applyNumberFormat="1" applyFont="1" applyFill="1" applyBorder="1" applyAlignment="1">
      <alignment horizontal="center" vertical="center" wrapText="1"/>
    </xf>
    <xf numFmtId="0" fontId="10" fillId="6" borderId="9" xfId="0" applyNumberFormat="1" applyFont="1" applyFill="1" applyBorder="1" applyAlignment="1">
      <alignment horizontal="center" vertical="center" wrapText="1"/>
    </xf>
    <xf numFmtId="0" fontId="10" fillId="6" borderId="18" xfId="0" applyNumberFormat="1" applyFont="1" applyFill="1" applyBorder="1" applyAlignment="1">
      <alignment horizontal="center" vertical="center" wrapText="1"/>
    </xf>
    <xf numFmtId="0" fontId="10" fillId="6" borderId="21" xfId="1" applyNumberFormat="1" applyFont="1" applyFill="1" applyBorder="1" applyAlignment="1">
      <alignment horizontal="center" vertical="center" wrapText="1"/>
    </xf>
    <xf numFmtId="0" fontId="10" fillId="6" borderId="19" xfId="1" applyNumberFormat="1" applyFont="1" applyFill="1" applyBorder="1" applyAlignment="1">
      <alignment horizontal="center" vertical="center" wrapText="1"/>
    </xf>
    <xf numFmtId="6" fontId="10" fillId="9" borderId="36" xfId="0" applyNumberFormat="1" applyFont="1" applyFill="1" applyBorder="1" applyAlignment="1">
      <alignment horizontal="center" vertical="center"/>
    </xf>
    <xf numFmtId="6" fontId="10" fillId="9" borderId="26" xfId="0" applyNumberFormat="1" applyFont="1" applyFill="1" applyBorder="1" applyAlignment="1">
      <alignment horizontal="center" vertical="center"/>
    </xf>
    <xf numFmtId="6" fontId="10" fillId="9" borderId="35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6" fontId="10" fillId="6" borderId="1" xfId="0" applyNumberFormat="1" applyFont="1" applyFill="1" applyBorder="1" applyAlignment="1">
      <alignment horizontal="center" vertical="center" wrapText="1"/>
    </xf>
    <xf numFmtId="6" fontId="10" fillId="6" borderId="2" xfId="0" applyNumberFormat="1" applyFont="1" applyFill="1" applyBorder="1" applyAlignment="1">
      <alignment horizontal="center" vertical="center" wrapText="1"/>
    </xf>
    <xf numFmtId="6" fontId="10" fillId="6" borderId="3" xfId="0" applyNumberFormat="1" applyFont="1" applyFill="1" applyBorder="1" applyAlignment="1">
      <alignment horizontal="center" vertical="center" wrapText="1"/>
    </xf>
    <xf numFmtId="164" fontId="10" fillId="6" borderId="33" xfId="1" applyNumberFormat="1" applyFont="1" applyFill="1" applyBorder="1" applyAlignment="1">
      <alignment horizontal="left" vertical="center" wrapText="1"/>
    </xf>
    <xf numFmtId="164" fontId="10" fillId="6" borderId="5" xfId="1" applyNumberFormat="1" applyFont="1" applyFill="1" applyBorder="1" applyAlignment="1">
      <alignment horizontal="left" vertical="center" wrapText="1"/>
    </xf>
    <xf numFmtId="164" fontId="10" fillId="6" borderId="31" xfId="1" applyNumberFormat="1" applyFont="1" applyFill="1" applyBorder="1" applyAlignment="1">
      <alignment horizontal="left" vertical="center" wrapText="1"/>
    </xf>
    <xf numFmtId="0" fontId="17" fillId="4" borderId="28" xfId="2" applyFont="1" applyBorder="1" applyAlignment="1">
      <alignment horizontal="left"/>
    </xf>
    <xf numFmtId="0" fontId="17" fillId="4" borderId="29" xfId="2" applyFont="1" applyBorder="1" applyAlignment="1">
      <alignment horizontal="left"/>
    </xf>
    <xf numFmtId="0" fontId="15" fillId="0" borderId="23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 wrapText="1"/>
    </xf>
  </cellXfs>
  <cellStyles count="3">
    <cellStyle name="Buena" xfId="2" builtinId="26"/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a.padilla/Documents/UNIDAD%20DE%20VICTIMAS/CONVOCATORIAS/FORMATOS%20POR%20REVISAR/CONV%20REV/Anexo_14Modelo%20de%20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Hoja1"/>
    </sheetNames>
    <sheetDataSet>
      <sheetData sheetId="0" refreshError="1"/>
      <sheetData sheetId="1">
        <row r="3">
          <cell r="A3" t="str">
            <v>Mano de obra calificada</v>
          </cell>
        </row>
        <row r="4">
          <cell r="A4" t="str">
            <v>Mano de obra no calificada</v>
          </cell>
        </row>
        <row r="5">
          <cell r="A5" t="str">
            <v>Materiales</v>
          </cell>
        </row>
        <row r="6">
          <cell r="A6" t="str">
            <v>Servicios Domiciliarios</v>
          </cell>
        </row>
        <row r="7">
          <cell r="A7" t="str">
            <v xml:space="preserve">Terrenos </v>
          </cell>
        </row>
        <row r="8">
          <cell r="A8" t="str">
            <v>Edificios</v>
          </cell>
        </row>
        <row r="9">
          <cell r="A9" t="str">
            <v>Maquinaria y Equipo</v>
          </cell>
        </row>
        <row r="10">
          <cell r="A10" t="str">
            <v xml:space="preserve">Transporte </v>
          </cell>
        </row>
        <row r="11">
          <cell r="A11" t="str">
            <v>Servicios de Venta de distribución</v>
          </cell>
        </row>
        <row r="12">
          <cell r="A12" t="str">
            <v>Servicios de alojamiento, comidas y bebidas</v>
          </cell>
        </row>
        <row r="13">
          <cell r="A13" t="str">
            <v>Servicios financieros y conexos</v>
          </cell>
        </row>
        <row r="14">
          <cell r="A14" t="str">
            <v>Servicios de leasing</v>
          </cell>
        </row>
        <row r="15">
          <cell r="A15" t="str">
            <v>Servicios inmobiliarios</v>
          </cell>
        </row>
        <row r="16">
          <cell r="A16" t="str">
            <v>Servicios prestados a las empresas y servicios de producciòn</v>
          </cell>
        </row>
        <row r="17">
          <cell r="A17" t="str">
            <v>Adquisición de activos financieros</v>
          </cell>
        </row>
        <row r="18">
          <cell r="A18" t="str">
            <v xml:space="preserve">Disminución de Pacivos </v>
          </cell>
        </row>
        <row r="19">
          <cell r="A19" t="str">
            <v>Impuestos, Pagos de derechos, contribuciones, multas y sanciones</v>
          </cell>
        </row>
        <row r="20">
          <cell r="A20" t="str">
            <v xml:space="preserve">Transferencias corrientes y de capital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8"/>
  <sheetViews>
    <sheetView zoomScale="85" zoomScaleNormal="85" workbookViewId="0">
      <selection activeCell="A2" sqref="A2:M2"/>
    </sheetView>
  </sheetViews>
  <sheetFormatPr baseColWidth="10" defaultRowHeight="15" x14ac:dyDescent="0.25"/>
  <cols>
    <col min="1" max="1" width="37.85546875" customWidth="1"/>
    <col min="2" max="2" width="11.140625" customWidth="1"/>
    <col min="3" max="3" width="9.7109375" style="85" customWidth="1"/>
    <col min="4" max="4" width="11.42578125" style="87"/>
    <col min="5" max="12" width="8" customWidth="1"/>
    <col min="13" max="13" width="12.42578125" customWidth="1"/>
    <col min="14" max="15" width="3.140625" customWidth="1"/>
    <col min="16" max="16" width="11.85546875" bestFit="1" customWidth="1"/>
  </cols>
  <sheetData>
    <row r="2" spans="1:15" ht="23.25" x14ac:dyDescent="0.35">
      <c r="A2" s="112" t="s">
        <v>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5" ht="23.25" x14ac:dyDescent="0.35">
      <c r="A3" s="112" t="s">
        <v>43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5" s="34" customFormat="1" ht="17.25" customHeight="1" thickBot="1" x14ac:dyDescent="0.3">
      <c r="C4" s="83"/>
      <c r="D4" s="81"/>
    </row>
    <row r="5" spans="1:15" s="24" customFormat="1" ht="37.5" customHeight="1" x14ac:dyDescent="0.25">
      <c r="A5" s="113" t="s">
        <v>55</v>
      </c>
      <c r="B5" s="118" t="s">
        <v>3</v>
      </c>
      <c r="C5" s="120" t="s">
        <v>4</v>
      </c>
      <c r="D5" s="122" t="s">
        <v>68</v>
      </c>
      <c r="E5" s="124" t="s">
        <v>56</v>
      </c>
      <c r="F5" s="125"/>
      <c r="G5" s="125"/>
      <c r="H5" s="125"/>
      <c r="I5" s="125"/>
      <c r="J5" s="125"/>
      <c r="K5" s="125"/>
      <c r="L5" s="125"/>
      <c r="M5" s="126"/>
    </row>
    <row r="6" spans="1:15" s="24" customFormat="1" ht="39" customHeight="1" thickBot="1" x14ac:dyDescent="0.3">
      <c r="A6" s="114"/>
      <c r="B6" s="119"/>
      <c r="C6" s="121"/>
      <c r="D6" s="123"/>
      <c r="E6" s="58" t="s">
        <v>40</v>
      </c>
      <c r="F6" s="51" t="s">
        <v>0</v>
      </c>
      <c r="G6" s="51" t="s">
        <v>5</v>
      </c>
      <c r="H6" s="51" t="s">
        <v>6</v>
      </c>
      <c r="I6" s="51" t="s">
        <v>23</v>
      </c>
      <c r="J6" s="51" t="s">
        <v>24</v>
      </c>
      <c r="K6" s="51" t="s">
        <v>41</v>
      </c>
      <c r="L6" s="51" t="s">
        <v>42</v>
      </c>
      <c r="M6" s="50" t="s">
        <v>47</v>
      </c>
    </row>
    <row r="7" spans="1:15" s="24" customFormat="1" ht="20.25" customHeight="1" x14ac:dyDescent="0.25">
      <c r="A7" s="104" t="s">
        <v>57</v>
      </c>
      <c r="B7" s="105"/>
      <c r="C7" s="106">
        <v>10</v>
      </c>
      <c r="D7" s="107">
        <v>2</v>
      </c>
      <c r="E7" s="108"/>
      <c r="F7" s="106"/>
      <c r="G7" s="106"/>
      <c r="H7" s="106"/>
      <c r="I7" s="106"/>
      <c r="J7" s="106"/>
      <c r="K7" s="106"/>
      <c r="L7" s="106"/>
      <c r="M7" s="109">
        <f>SUM(E7:L7)</f>
        <v>0</v>
      </c>
      <c r="O7" s="24" t="str">
        <f t="shared" ref="O7:O36" si="0">IF(M7=C7,(M7),("VALIDAR"))</f>
        <v>VALIDAR</v>
      </c>
    </row>
    <row r="8" spans="1:15" s="9" customFormat="1" ht="20.25" customHeight="1" x14ac:dyDescent="0.25">
      <c r="A8" s="11" t="s">
        <v>37</v>
      </c>
      <c r="B8" s="18"/>
      <c r="C8" s="75"/>
      <c r="D8" s="98"/>
      <c r="E8" s="74"/>
      <c r="F8" s="75"/>
      <c r="G8" s="75"/>
      <c r="H8" s="75"/>
      <c r="I8" s="75"/>
      <c r="J8" s="75"/>
      <c r="K8" s="75"/>
      <c r="L8" s="75"/>
      <c r="M8" s="73">
        <f t="shared" ref="M8:M10" si="1">SUM(E8:L8)</f>
        <v>0</v>
      </c>
      <c r="O8" s="24">
        <f t="shared" si="0"/>
        <v>0</v>
      </c>
    </row>
    <row r="9" spans="1:15" s="9" customFormat="1" ht="20.25" customHeight="1" x14ac:dyDescent="0.25">
      <c r="A9" s="11" t="s">
        <v>38</v>
      </c>
      <c r="B9" s="18"/>
      <c r="C9" s="75"/>
      <c r="D9" s="98"/>
      <c r="E9" s="74"/>
      <c r="F9" s="75"/>
      <c r="G9" s="75"/>
      <c r="H9" s="75"/>
      <c r="I9" s="75"/>
      <c r="J9" s="75"/>
      <c r="K9" s="75"/>
      <c r="L9" s="75"/>
      <c r="M9" s="73">
        <f t="shared" si="1"/>
        <v>0</v>
      </c>
      <c r="O9" s="24">
        <f t="shared" si="0"/>
        <v>0</v>
      </c>
    </row>
    <row r="10" spans="1:15" s="9" customFormat="1" ht="20.25" customHeight="1" x14ac:dyDescent="0.25">
      <c r="A10" s="11" t="s">
        <v>39</v>
      </c>
      <c r="B10" s="12"/>
      <c r="C10" s="77"/>
      <c r="D10" s="99"/>
      <c r="E10" s="76"/>
      <c r="F10" s="77"/>
      <c r="G10" s="77"/>
      <c r="H10" s="77"/>
      <c r="I10" s="77"/>
      <c r="J10" s="77"/>
      <c r="K10" s="77"/>
      <c r="L10" s="77"/>
      <c r="M10" s="73">
        <f t="shared" si="1"/>
        <v>0</v>
      </c>
      <c r="O10" s="24">
        <f t="shared" si="0"/>
        <v>0</v>
      </c>
    </row>
    <row r="11" spans="1:15" s="24" customFormat="1" ht="54" customHeight="1" x14ac:dyDescent="0.25">
      <c r="A11" s="42" t="s">
        <v>70</v>
      </c>
      <c r="B11" s="43"/>
      <c r="C11" s="79"/>
      <c r="D11" s="100"/>
      <c r="E11" s="78"/>
      <c r="F11" s="79"/>
      <c r="G11" s="79"/>
      <c r="H11" s="79"/>
      <c r="I11" s="79"/>
      <c r="J11" s="79"/>
      <c r="K11" s="79"/>
      <c r="L11" s="79"/>
      <c r="M11" s="80">
        <f>SUM(E11:L11)</f>
        <v>0</v>
      </c>
      <c r="O11" s="24">
        <f>IF(M11=C11,(M11),("VALIDAR"))</f>
        <v>0</v>
      </c>
    </row>
    <row r="12" spans="1:15" s="24" customFormat="1" ht="20.25" customHeight="1" x14ac:dyDescent="0.25">
      <c r="A12" s="11" t="s">
        <v>36</v>
      </c>
      <c r="B12" s="39"/>
      <c r="C12" s="72"/>
      <c r="D12" s="97"/>
      <c r="E12" s="71"/>
      <c r="F12" s="72"/>
      <c r="G12" s="72"/>
      <c r="H12" s="72"/>
      <c r="I12" s="72"/>
      <c r="J12" s="72"/>
      <c r="K12" s="72"/>
      <c r="L12" s="72"/>
      <c r="M12" s="73">
        <f>SUM(E12:L12)</f>
        <v>0</v>
      </c>
      <c r="O12" s="24">
        <f t="shared" si="0"/>
        <v>0</v>
      </c>
    </row>
    <row r="13" spans="1:15" s="9" customFormat="1" ht="20.25" customHeight="1" x14ac:dyDescent="0.25">
      <c r="A13" s="11" t="s">
        <v>37</v>
      </c>
      <c r="B13" s="18"/>
      <c r="C13" s="75"/>
      <c r="D13" s="98"/>
      <c r="E13" s="74"/>
      <c r="F13" s="75"/>
      <c r="G13" s="75"/>
      <c r="H13" s="75"/>
      <c r="I13" s="75"/>
      <c r="J13" s="75"/>
      <c r="K13" s="75"/>
      <c r="L13" s="75"/>
      <c r="M13" s="73">
        <f t="shared" ref="M13:M15" si="2">SUM(E13:L13)</f>
        <v>0</v>
      </c>
      <c r="O13" s="24">
        <f t="shared" si="0"/>
        <v>0</v>
      </c>
    </row>
    <row r="14" spans="1:15" s="9" customFormat="1" ht="20.25" customHeight="1" x14ac:dyDescent="0.25">
      <c r="A14" s="11" t="s">
        <v>38</v>
      </c>
      <c r="B14" s="18"/>
      <c r="C14" s="75"/>
      <c r="D14" s="98"/>
      <c r="E14" s="74"/>
      <c r="F14" s="75"/>
      <c r="G14" s="75"/>
      <c r="H14" s="75"/>
      <c r="I14" s="75"/>
      <c r="J14" s="75"/>
      <c r="K14" s="75"/>
      <c r="L14" s="75"/>
      <c r="M14" s="73">
        <f t="shared" si="2"/>
        <v>0</v>
      </c>
      <c r="O14" s="24">
        <f t="shared" si="0"/>
        <v>0</v>
      </c>
    </row>
    <row r="15" spans="1:15" s="9" customFormat="1" ht="20.25" customHeight="1" x14ac:dyDescent="0.25">
      <c r="A15" s="11" t="s">
        <v>39</v>
      </c>
      <c r="B15" s="12"/>
      <c r="C15" s="77"/>
      <c r="D15" s="99"/>
      <c r="E15" s="76"/>
      <c r="F15" s="77"/>
      <c r="G15" s="77"/>
      <c r="H15" s="77"/>
      <c r="I15" s="77"/>
      <c r="J15" s="77"/>
      <c r="K15" s="77"/>
      <c r="L15" s="77"/>
      <c r="M15" s="73">
        <f t="shared" si="2"/>
        <v>0</v>
      </c>
      <c r="O15" s="24">
        <f t="shared" si="0"/>
        <v>0</v>
      </c>
    </row>
    <row r="16" spans="1:15" s="24" customFormat="1" ht="54" customHeight="1" x14ac:dyDescent="0.25">
      <c r="A16" s="42" t="s">
        <v>71</v>
      </c>
      <c r="B16" s="43"/>
      <c r="C16" s="79"/>
      <c r="D16" s="100"/>
      <c r="E16" s="78"/>
      <c r="F16" s="79"/>
      <c r="G16" s="79"/>
      <c r="H16" s="79"/>
      <c r="I16" s="79"/>
      <c r="J16" s="79"/>
      <c r="K16" s="79"/>
      <c r="L16" s="79"/>
      <c r="M16" s="80">
        <f>SUM(E16:L16)</f>
        <v>0</v>
      </c>
      <c r="O16" s="24">
        <f t="shared" si="0"/>
        <v>0</v>
      </c>
    </row>
    <row r="17" spans="1:15" s="24" customFormat="1" ht="20.25" customHeight="1" x14ac:dyDescent="0.25">
      <c r="A17" s="11" t="s">
        <v>36</v>
      </c>
      <c r="B17" s="39"/>
      <c r="C17" s="72"/>
      <c r="D17" s="97"/>
      <c r="E17" s="71"/>
      <c r="F17" s="72"/>
      <c r="G17" s="72"/>
      <c r="H17" s="72"/>
      <c r="I17" s="72"/>
      <c r="J17" s="72"/>
      <c r="K17" s="72"/>
      <c r="L17" s="72"/>
      <c r="M17" s="73">
        <f>SUM(E17:L17)</f>
        <v>0</v>
      </c>
      <c r="O17" s="24">
        <f t="shared" si="0"/>
        <v>0</v>
      </c>
    </row>
    <row r="18" spans="1:15" s="9" customFormat="1" ht="20.25" customHeight="1" x14ac:dyDescent="0.25">
      <c r="A18" s="11" t="s">
        <v>37</v>
      </c>
      <c r="B18" s="18"/>
      <c r="C18" s="75"/>
      <c r="D18" s="98"/>
      <c r="E18" s="74"/>
      <c r="F18" s="75"/>
      <c r="G18" s="75"/>
      <c r="H18" s="75"/>
      <c r="I18" s="75"/>
      <c r="J18" s="75"/>
      <c r="K18" s="75"/>
      <c r="L18" s="75"/>
      <c r="M18" s="73">
        <f t="shared" ref="M18:M20" si="3">SUM(E18:L18)</f>
        <v>0</v>
      </c>
      <c r="O18" s="24">
        <f t="shared" si="0"/>
        <v>0</v>
      </c>
    </row>
    <row r="19" spans="1:15" s="9" customFormat="1" ht="20.25" customHeight="1" x14ac:dyDescent="0.25">
      <c r="A19" s="11" t="s">
        <v>38</v>
      </c>
      <c r="B19" s="18"/>
      <c r="C19" s="75"/>
      <c r="D19" s="98"/>
      <c r="E19" s="74"/>
      <c r="F19" s="75"/>
      <c r="G19" s="75"/>
      <c r="H19" s="75"/>
      <c r="I19" s="75"/>
      <c r="J19" s="75"/>
      <c r="K19" s="75"/>
      <c r="L19" s="75"/>
      <c r="M19" s="73">
        <f t="shared" si="3"/>
        <v>0</v>
      </c>
      <c r="O19" s="24">
        <f t="shared" si="0"/>
        <v>0</v>
      </c>
    </row>
    <row r="20" spans="1:15" s="9" customFormat="1" ht="21" customHeight="1" x14ac:dyDescent="0.25">
      <c r="A20" s="11" t="s">
        <v>39</v>
      </c>
      <c r="B20" s="12"/>
      <c r="C20" s="77"/>
      <c r="D20" s="99"/>
      <c r="E20" s="76"/>
      <c r="F20" s="77"/>
      <c r="G20" s="77"/>
      <c r="H20" s="77"/>
      <c r="I20" s="77"/>
      <c r="J20" s="77"/>
      <c r="K20" s="77"/>
      <c r="L20" s="77"/>
      <c r="M20" s="73">
        <f t="shared" si="3"/>
        <v>0</v>
      </c>
      <c r="O20" s="24">
        <f t="shared" si="0"/>
        <v>0</v>
      </c>
    </row>
    <row r="21" spans="1:15" s="24" customFormat="1" ht="54" customHeight="1" x14ac:dyDescent="0.25">
      <c r="A21" s="42" t="s">
        <v>44</v>
      </c>
      <c r="B21" s="43"/>
      <c r="C21" s="79"/>
      <c r="D21" s="100"/>
      <c r="E21" s="78"/>
      <c r="F21" s="79"/>
      <c r="G21" s="79"/>
      <c r="H21" s="79"/>
      <c r="I21" s="79"/>
      <c r="J21" s="79"/>
      <c r="K21" s="79"/>
      <c r="L21" s="79"/>
      <c r="M21" s="80">
        <f>SUM(E21:L21)</f>
        <v>0</v>
      </c>
      <c r="O21" s="24">
        <f t="shared" si="0"/>
        <v>0</v>
      </c>
    </row>
    <row r="22" spans="1:15" s="24" customFormat="1" ht="20.25" customHeight="1" x14ac:dyDescent="0.25">
      <c r="A22" s="11" t="s">
        <v>36</v>
      </c>
      <c r="B22" s="39"/>
      <c r="C22" s="72"/>
      <c r="D22" s="97"/>
      <c r="E22" s="71"/>
      <c r="F22" s="72"/>
      <c r="G22" s="72"/>
      <c r="H22" s="72"/>
      <c r="I22" s="72"/>
      <c r="J22" s="72"/>
      <c r="K22" s="72"/>
      <c r="L22" s="72"/>
      <c r="M22" s="73">
        <f>SUM(E22:L22)</f>
        <v>0</v>
      </c>
      <c r="O22" s="24">
        <f t="shared" si="0"/>
        <v>0</v>
      </c>
    </row>
    <row r="23" spans="1:15" s="9" customFormat="1" ht="20.25" customHeight="1" x14ac:dyDescent="0.25">
      <c r="A23" s="11" t="s">
        <v>37</v>
      </c>
      <c r="B23" s="18"/>
      <c r="C23" s="75"/>
      <c r="D23" s="98"/>
      <c r="E23" s="74"/>
      <c r="F23" s="75"/>
      <c r="G23" s="75"/>
      <c r="H23" s="75"/>
      <c r="I23" s="75"/>
      <c r="J23" s="75"/>
      <c r="K23" s="75"/>
      <c r="L23" s="75"/>
      <c r="M23" s="73">
        <f t="shared" ref="M23:M25" si="4">SUM(E23:L23)</f>
        <v>0</v>
      </c>
      <c r="O23" s="24">
        <f t="shared" si="0"/>
        <v>0</v>
      </c>
    </row>
    <row r="24" spans="1:15" s="9" customFormat="1" ht="20.25" customHeight="1" x14ac:dyDescent="0.25">
      <c r="A24" s="11" t="s">
        <v>38</v>
      </c>
      <c r="B24" s="18"/>
      <c r="C24" s="75"/>
      <c r="D24" s="98"/>
      <c r="E24" s="74"/>
      <c r="F24" s="75"/>
      <c r="G24" s="75"/>
      <c r="H24" s="75"/>
      <c r="I24" s="75"/>
      <c r="J24" s="75"/>
      <c r="K24" s="75"/>
      <c r="L24" s="75"/>
      <c r="M24" s="73">
        <f t="shared" si="4"/>
        <v>0</v>
      </c>
      <c r="O24" s="24">
        <f t="shared" si="0"/>
        <v>0</v>
      </c>
    </row>
    <row r="25" spans="1:15" s="9" customFormat="1" ht="21" customHeight="1" x14ac:dyDescent="0.25">
      <c r="A25" s="11" t="s">
        <v>39</v>
      </c>
      <c r="B25" s="12"/>
      <c r="C25" s="77"/>
      <c r="D25" s="99"/>
      <c r="E25" s="76"/>
      <c r="F25" s="77"/>
      <c r="G25" s="77"/>
      <c r="H25" s="77"/>
      <c r="I25" s="77"/>
      <c r="J25" s="77"/>
      <c r="K25" s="77"/>
      <c r="L25" s="77"/>
      <c r="M25" s="73">
        <f t="shared" si="4"/>
        <v>0</v>
      </c>
      <c r="O25" s="24">
        <f t="shared" si="0"/>
        <v>0</v>
      </c>
    </row>
    <row r="26" spans="1:15" s="24" customFormat="1" ht="54" customHeight="1" thickBot="1" x14ac:dyDescent="0.3">
      <c r="A26" s="42" t="s">
        <v>45</v>
      </c>
      <c r="B26" s="43"/>
      <c r="C26" s="79"/>
      <c r="D26" s="100"/>
      <c r="E26" s="78"/>
      <c r="F26" s="79"/>
      <c r="G26" s="79"/>
      <c r="H26" s="79"/>
      <c r="I26" s="79"/>
      <c r="J26" s="79"/>
      <c r="K26" s="79"/>
      <c r="L26" s="79"/>
      <c r="M26" s="80">
        <f>SUM(E26:L26)</f>
        <v>0</v>
      </c>
      <c r="O26" s="24">
        <f t="shared" ref="O26" si="5">IF(M26=C26,(M26),("VALIDAR"))</f>
        <v>0</v>
      </c>
    </row>
    <row r="27" spans="1:15" ht="15.75" customHeight="1" thickBot="1" x14ac:dyDescent="0.3">
      <c r="A27" s="127" t="s">
        <v>48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9"/>
      <c r="O27" s="24">
        <f t="shared" si="0"/>
        <v>0</v>
      </c>
    </row>
    <row r="28" spans="1:15" ht="15.75" customHeight="1" x14ac:dyDescent="0.25">
      <c r="A28" s="33" t="s">
        <v>63</v>
      </c>
      <c r="B28" s="35" t="s">
        <v>61</v>
      </c>
      <c r="C28" s="84">
        <v>1</v>
      </c>
      <c r="D28" s="101">
        <v>6</v>
      </c>
      <c r="E28" s="3"/>
      <c r="F28" s="1"/>
      <c r="G28" s="1"/>
      <c r="H28" s="26"/>
      <c r="I28" s="1"/>
      <c r="J28" s="1"/>
      <c r="K28" s="1"/>
      <c r="L28" s="22"/>
      <c r="M28" s="2">
        <f>SUM(E28:L28)</f>
        <v>0</v>
      </c>
      <c r="O28" s="24" t="str">
        <f t="shared" si="0"/>
        <v>VALIDAR</v>
      </c>
    </row>
    <row r="29" spans="1:15" ht="16.5" customHeight="1" x14ac:dyDescent="0.25">
      <c r="A29" s="33" t="s">
        <v>64</v>
      </c>
      <c r="B29" s="52"/>
      <c r="C29" s="95"/>
      <c r="D29" s="102"/>
      <c r="E29" s="7"/>
      <c r="F29" s="5"/>
      <c r="G29" s="5"/>
      <c r="H29" s="5"/>
      <c r="I29" s="5"/>
      <c r="J29" s="5"/>
      <c r="K29" s="5"/>
      <c r="L29" s="23"/>
      <c r="M29" s="6">
        <f t="shared" ref="M29:M35" si="6">SUM(E29:L29)</f>
        <v>0</v>
      </c>
      <c r="O29" s="24">
        <f t="shared" si="0"/>
        <v>0</v>
      </c>
    </row>
    <row r="30" spans="1:15" ht="30" customHeight="1" x14ac:dyDescent="0.25">
      <c r="A30" s="33" t="s">
        <v>67</v>
      </c>
      <c r="B30" s="52"/>
      <c r="C30" s="95"/>
      <c r="D30" s="102"/>
      <c r="E30" s="7"/>
      <c r="F30" s="5"/>
      <c r="G30" s="5"/>
      <c r="H30" s="5"/>
      <c r="I30" s="5"/>
      <c r="J30" s="5"/>
      <c r="K30" s="5"/>
      <c r="L30" s="23"/>
      <c r="M30" s="6">
        <f t="shared" si="6"/>
        <v>0</v>
      </c>
      <c r="O30" s="24">
        <f t="shared" si="0"/>
        <v>0</v>
      </c>
    </row>
    <row r="31" spans="1:15" ht="16.5" thickBot="1" x14ac:dyDescent="0.3">
      <c r="A31" s="53" t="s">
        <v>29</v>
      </c>
      <c r="B31" s="54"/>
      <c r="C31" s="96"/>
      <c r="D31" s="103"/>
      <c r="E31" s="59"/>
      <c r="F31" s="55"/>
      <c r="G31" s="55"/>
      <c r="H31" s="55"/>
      <c r="I31" s="55"/>
      <c r="J31" s="55"/>
      <c r="K31" s="55"/>
      <c r="L31" s="55"/>
      <c r="M31" s="65"/>
      <c r="O31" s="24">
        <f t="shared" si="0"/>
        <v>0</v>
      </c>
    </row>
    <row r="32" spans="1:15" ht="16.5" customHeight="1" x14ac:dyDescent="0.25">
      <c r="A32" s="27" t="s">
        <v>30</v>
      </c>
      <c r="B32" s="52"/>
      <c r="C32" s="95"/>
      <c r="D32" s="102"/>
      <c r="E32" s="7"/>
      <c r="F32" s="5"/>
      <c r="G32" s="5"/>
      <c r="H32" s="5"/>
      <c r="I32" s="5"/>
      <c r="J32" s="5"/>
      <c r="K32" s="5"/>
      <c r="L32" s="5"/>
      <c r="M32" s="6">
        <f t="shared" si="6"/>
        <v>0</v>
      </c>
      <c r="O32" s="24">
        <f t="shared" si="0"/>
        <v>0</v>
      </c>
    </row>
    <row r="33" spans="1:15" ht="15.75" x14ac:dyDescent="0.25">
      <c r="A33" s="28" t="s">
        <v>31</v>
      </c>
      <c r="B33" s="52"/>
      <c r="C33" s="95"/>
      <c r="D33" s="102"/>
      <c r="E33" s="7"/>
      <c r="F33" s="5"/>
      <c r="G33" s="5"/>
      <c r="H33" s="5"/>
      <c r="I33" s="5"/>
      <c r="J33" s="5"/>
      <c r="K33" s="5"/>
      <c r="L33" s="5"/>
      <c r="M33" s="6">
        <f t="shared" si="6"/>
        <v>0</v>
      </c>
      <c r="O33" s="24">
        <f t="shared" si="0"/>
        <v>0</v>
      </c>
    </row>
    <row r="34" spans="1:15" ht="16.5" thickBot="1" x14ac:dyDescent="0.3">
      <c r="A34" s="29" t="s">
        <v>32</v>
      </c>
      <c r="B34" s="52"/>
      <c r="C34" s="95"/>
      <c r="D34" s="102"/>
      <c r="E34" s="7"/>
      <c r="F34" s="5"/>
      <c r="G34" s="5"/>
      <c r="H34" s="5"/>
      <c r="I34" s="5"/>
      <c r="J34" s="5"/>
      <c r="K34" s="5"/>
      <c r="L34" s="5"/>
      <c r="M34" s="6">
        <f t="shared" si="6"/>
        <v>0</v>
      </c>
      <c r="O34" s="24">
        <f t="shared" si="0"/>
        <v>0</v>
      </c>
    </row>
    <row r="35" spans="1:15" ht="15.75" thickBot="1" x14ac:dyDescent="0.3">
      <c r="A35" s="56" t="s">
        <v>33</v>
      </c>
      <c r="B35" s="54"/>
      <c r="C35" s="96"/>
      <c r="D35" s="103"/>
      <c r="E35" s="60"/>
      <c r="F35" s="57"/>
      <c r="G35" s="57"/>
      <c r="H35" s="57"/>
      <c r="I35" s="57"/>
      <c r="J35" s="57"/>
      <c r="K35" s="57"/>
      <c r="L35" s="57"/>
      <c r="M35" s="61">
        <f t="shared" si="6"/>
        <v>0</v>
      </c>
      <c r="O35" s="24">
        <f t="shared" si="0"/>
        <v>0</v>
      </c>
    </row>
    <row r="36" spans="1:15" ht="15.75" thickBot="1" x14ac:dyDescent="0.3">
      <c r="A36" s="30" t="s">
        <v>34</v>
      </c>
      <c r="B36" s="52"/>
      <c r="C36" s="95"/>
      <c r="D36" s="102"/>
      <c r="E36" s="62"/>
      <c r="F36" s="63"/>
      <c r="G36" s="63"/>
      <c r="H36" s="63"/>
      <c r="I36" s="63"/>
      <c r="J36" s="63"/>
      <c r="K36" s="63"/>
      <c r="L36" s="63"/>
      <c r="M36" s="64"/>
      <c r="O36" s="24">
        <f t="shared" si="0"/>
        <v>0</v>
      </c>
    </row>
    <row r="37" spans="1:15" x14ac:dyDescent="0.25">
      <c r="B37" s="34"/>
      <c r="C37" s="83"/>
      <c r="D37" s="83"/>
    </row>
    <row r="38" spans="1:15" x14ac:dyDescent="0.25">
      <c r="B38" s="34"/>
      <c r="C38" s="83"/>
      <c r="D38" s="83"/>
    </row>
    <row r="39" spans="1:15" x14ac:dyDescent="0.25">
      <c r="B39" s="34"/>
      <c r="C39" s="83"/>
      <c r="D39" s="83"/>
    </row>
    <row r="40" spans="1:15" x14ac:dyDescent="0.25">
      <c r="B40" s="34"/>
      <c r="C40" s="83"/>
      <c r="D40" s="83"/>
    </row>
    <row r="41" spans="1:15" x14ac:dyDescent="0.25">
      <c r="B41" s="34"/>
      <c r="C41" s="83"/>
      <c r="D41" s="83"/>
    </row>
    <row r="42" spans="1:15" x14ac:dyDescent="0.25">
      <c r="D42" s="85"/>
      <c r="E42" s="13"/>
      <c r="F42" s="13"/>
      <c r="G42" s="13"/>
    </row>
    <row r="43" spans="1:15" x14ac:dyDescent="0.25">
      <c r="A43" s="115" t="s">
        <v>49</v>
      </c>
      <c r="B43" s="115"/>
      <c r="C43" s="115"/>
      <c r="D43" s="85"/>
      <c r="G43" s="115" t="s">
        <v>50</v>
      </c>
      <c r="H43" s="115"/>
      <c r="I43" s="115"/>
      <c r="J43" s="115"/>
      <c r="K43" s="115"/>
      <c r="L43" s="115"/>
    </row>
    <row r="44" spans="1:15" x14ac:dyDescent="0.25">
      <c r="A44" s="45" t="s">
        <v>51</v>
      </c>
      <c r="B44" s="45"/>
      <c r="C44" s="86"/>
      <c r="D44" s="86"/>
      <c r="E44" s="45"/>
      <c r="F44" s="45"/>
      <c r="G44" s="116" t="s">
        <v>52</v>
      </c>
      <c r="H44" s="116"/>
      <c r="I44" s="116"/>
    </row>
    <row r="45" spans="1:15" x14ac:dyDescent="0.25">
      <c r="A45" s="116" t="s">
        <v>53</v>
      </c>
      <c r="B45" s="116"/>
      <c r="C45" s="116"/>
      <c r="D45" s="86"/>
      <c r="E45" s="45"/>
      <c r="F45" s="45"/>
      <c r="G45" s="45" t="s">
        <v>54</v>
      </c>
      <c r="H45" s="45"/>
      <c r="I45" s="45"/>
    </row>
    <row r="46" spans="1:15" x14ac:dyDescent="0.25">
      <c r="A46" s="117"/>
      <c r="B46" s="117"/>
      <c r="C46" s="117"/>
      <c r="D46" s="86"/>
      <c r="E46" s="45"/>
      <c r="F46" s="45"/>
      <c r="G46" s="45"/>
      <c r="H46" s="45"/>
      <c r="I46" s="45"/>
    </row>
    <row r="47" spans="1:15" x14ac:dyDescent="0.25">
      <c r="A47" s="45"/>
      <c r="B47" s="45"/>
      <c r="C47" s="86"/>
      <c r="D47" s="86"/>
      <c r="E47" s="45"/>
      <c r="F47" s="45"/>
      <c r="G47" s="45"/>
      <c r="H47" s="45"/>
      <c r="I47" s="45"/>
    </row>
    <row r="48" spans="1:15" x14ac:dyDescent="0.25">
      <c r="B48" s="34"/>
      <c r="C48" s="83"/>
      <c r="D48" s="83"/>
    </row>
  </sheetData>
  <mergeCells count="14">
    <mergeCell ref="A45:C45"/>
    <mergeCell ref="A46:C46"/>
    <mergeCell ref="J43:L43"/>
    <mergeCell ref="A43:C43"/>
    <mergeCell ref="B5:B6"/>
    <mergeCell ref="C5:C6"/>
    <mergeCell ref="D5:D6"/>
    <mergeCell ref="E5:M5"/>
    <mergeCell ref="A27:M27"/>
    <mergeCell ref="A2:M2"/>
    <mergeCell ref="A3:M3"/>
    <mergeCell ref="A5:A6"/>
    <mergeCell ref="G43:I43"/>
    <mergeCell ref="G44:I44"/>
  </mergeCells>
  <dataValidations disablePrompts="1" count="1">
    <dataValidation type="list" allowBlank="1" showInputMessage="1" showErrorMessage="1" error="Opción no valida" prompt="Escoja una opcion" sqref="C47 I44 C45">
      <formula1>$J$5:$J$10</formula1>
    </dataValidation>
  </dataValidations>
  <printOptions horizontalCentered="1" verticalCentered="1"/>
  <pageMargins left="0.31496062992125984" right="0.19685039370078741" top="0.19685039370078741" bottom="0.15748031496062992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topLeftCell="D31" zoomScale="115" zoomScaleNormal="115" workbookViewId="0">
      <selection activeCell="V15" sqref="V15"/>
    </sheetView>
  </sheetViews>
  <sheetFormatPr baseColWidth="10" defaultRowHeight="15" x14ac:dyDescent="0.25"/>
  <cols>
    <col min="1" max="1" width="20.42578125" hidden="1" customWidth="1"/>
    <col min="2" max="2" width="10.5703125" hidden="1" customWidth="1"/>
    <col min="3" max="3" width="20.42578125" hidden="1" customWidth="1"/>
    <col min="4" max="4" width="20" customWidth="1"/>
    <col min="5" max="5" width="9.85546875" customWidth="1"/>
    <col min="6" max="6" width="9" style="85" customWidth="1"/>
    <col min="7" max="7" width="11.7109375" style="10" customWidth="1"/>
    <col min="8" max="8" width="11.42578125" style="87"/>
    <col min="9" max="14" width="7.140625" customWidth="1"/>
    <col min="15" max="16" width="5.42578125" customWidth="1"/>
    <col min="17" max="17" width="11.28515625" customWidth="1"/>
    <col min="18" max="18" width="8.28515625" style="21" customWidth="1"/>
  </cols>
  <sheetData>
    <row r="1" spans="1:19" ht="18.75" x14ac:dyDescent="0.3">
      <c r="D1" s="130" t="s">
        <v>73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9" ht="18.75" x14ac:dyDescent="0.3">
      <c r="D2" s="130" t="s">
        <v>59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9" ht="18.75" x14ac:dyDescent="0.3">
      <c r="D3" s="130" t="s">
        <v>43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9" s="34" customFormat="1" ht="17.25" customHeight="1" thickBot="1" x14ac:dyDescent="0.3">
      <c r="F4" s="83"/>
      <c r="G4" s="44"/>
      <c r="H4" s="81"/>
      <c r="R4" s="41"/>
    </row>
    <row r="5" spans="1:19" s="24" customFormat="1" ht="21.75" customHeight="1" thickBot="1" x14ac:dyDescent="0.3">
      <c r="A5" s="40"/>
      <c r="B5" s="40"/>
      <c r="C5" s="40"/>
      <c r="D5" s="131" t="s">
        <v>58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3"/>
      <c r="R5" s="46"/>
    </row>
    <row r="6" spans="1:19" s="24" customFormat="1" ht="33.75" customHeight="1" thickBot="1" x14ac:dyDescent="0.3">
      <c r="A6" s="37" t="s">
        <v>1</v>
      </c>
      <c r="B6" s="37" t="s">
        <v>35</v>
      </c>
      <c r="C6" s="47" t="s">
        <v>2</v>
      </c>
      <c r="D6" s="66" t="s">
        <v>55</v>
      </c>
      <c r="E6" s="66" t="s">
        <v>26</v>
      </c>
      <c r="F6" s="82" t="s">
        <v>25</v>
      </c>
      <c r="G6" s="66" t="s">
        <v>72</v>
      </c>
      <c r="H6" s="82" t="s">
        <v>60</v>
      </c>
      <c r="I6" s="67" t="s">
        <v>40</v>
      </c>
      <c r="J6" s="67" t="s">
        <v>0</v>
      </c>
      <c r="K6" s="67" t="s">
        <v>5</v>
      </c>
      <c r="L6" s="67" t="s">
        <v>6</v>
      </c>
      <c r="M6" s="67" t="s">
        <v>23</v>
      </c>
      <c r="N6" s="67" t="s">
        <v>24</v>
      </c>
      <c r="O6" s="67" t="s">
        <v>41</v>
      </c>
      <c r="P6" s="67" t="s">
        <v>42</v>
      </c>
      <c r="Q6" s="68" t="s">
        <v>47</v>
      </c>
      <c r="R6" s="46"/>
    </row>
    <row r="7" spans="1:19" s="24" customFormat="1" ht="20.25" customHeight="1" thickBot="1" x14ac:dyDescent="0.3">
      <c r="A7" s="36"/>
      <c r="B7" s="36"/>
      <c r="C7" s="38"/>
      <c r="D7" s="11" t="s">
        <v>36</v>
      </c>
      <c r="E7" s="11"/>
      <c r="F7" s="72">
        <v>10</v>
      </c>
      <c r="G7" s="39">
        <v>500</v>
      </c>
      <c r="H7" s="72">
        <v>3</v>
      </c>
      <c r="I7" s="39">
        <v>100</v>
      </c>
      <c r="J7" s="39">
        <v>200</v>
      </c>
      <c r="K7" s="39">
        <v>200</v>
      </c>
      <c r="L7" s="39"/>
      <c r="M7" s="39"/>
      <c r="N7" s="39"/>
      <c r="O7" s="39"/>
      <c r="P7" s="39"/>
      <c r="Q7" s="39">
        <f>SUM(I7:P7)</f>
        <v>500</v>
      </c>
      <c r="R7" s="46">
        <f>IF((Q7=G7),(Q7),("VALIDAR"))</f>
        <v>500</v>
      </c>
      <c r="S7" s="46" t="str">
        <f>IF(COUNT(I7:P7)=H7,"","ERROR")</f>
        <v/>
      </c>
    </row>
    <row r="8" spans="1:19" s="9" customFormat="1" ht="20.25" customHeight="1" x14ac:dyDescent="0.25">
      <c r="A8" s="19" t="s">
        <v>8</v>
      </c>
      <c r="B8" s="19"/>
      <c r="C8" s="19"/>
      <c r="D8" s="11" t="s">
        <v>37</v>
      </c>
      <c r="E8" s="11"/>
      <c r="F8" s="88"/>
      <c r="G8" s="4"/>
      <c r="H8" s="75">
        <v>3</v>
      </c>
      <c r="I8" s="4">
        <v>350</v>
      </c>
      <c r="J8" s="4">
        <v>300</v>
      </c>
      <c r="K8" s="4">
        <v>50</v>
      </c>
      <c r="L8" s="4"/>
      <c r="M8" s="4"/>
      <c r="N8" s="4"/>
      <c r="O8" s="4"/>
      <c r="P8" s="4"/>
      <c r="Q8" s="39">
        <f t="shared" ref="Q8:Q10" si="0">SUM(I8:P8)</f>
        <v>700</v>
      </c>
      <c r="R8" s="46" t="str">
        <f t="shared" ref="R8:R37" si="1">IF((Q8=G8),(Q8),("VALIDAR"))</f>
        <v>VALIDAR</v>
      </c>
      <c r="S8" s="46" t="str">
        <f t="shared" ref="S8:S38" si="2">IF(COUNT(I8:P8)=H8,"","ERROR")</f>
        <v/>
      </c>
    </row>
    <row r="9" spans="1:19" s="9" customFormat="1" ht="20.25" customHeight="1" x14ac:dyDescent="0.25">
      <c r="A9" s="20"/>
      <c r="B9" s="20"/>
      <c r="C9" s="20"/>
      <c r="D9" s="11" t="s">
        <v>38</v>
      </c>
      <c r="E9" s="11"/>
      <c r="F9" s="88"/>
      <c r="G9" s="4"/>
      <c r="H9" s="75"/>
      <c r="I9" s="4"/>
      <c r="J9" s="4"/>
      <c r="K9" s="4"/>
      <c r="L9" s="4"/>
      <c r="M9" s="4"/>
      <c r="N9" s="4"/>
      <c r="O9" s="4"/>
      <c r="P9" s="4"/>
      <c r="Q9" s="39">
        <f t="shared" si="0"/>
        <v>0</v>
      </c>
      <c r="R9" s="46">
        <f t="shared" si="1"/>
        <v>0</v>
      </c>
      <c r="S9" s="46" t="str">
        <f t="shared" si="2"/>
        <v/>
      </c>
    </row>
    <row r="10" spans="1:19" s="9" customFormat="1" ht="20.25" customHeight="1" thickBot="1" x14ac:dyDescent="0.3">
      <c r="A10" s="20"/>
      <c r="B10" s="20"/>
      <c r="C10" s="20"/>
      <c r="D10" s="11" t="s">
        <v>39</v>
      </c>
      <c r="E10" s="11"/>
      <c r="F10" s="77"/>
      <c r="G10" s="12"/>
      <c r="H10" s="77"/>
      <c r="I10" s="12"/>
      <c r="J10" s="12"/>
      <c r="K10" s="12"/>
      <c r="L10" s="12"/>
      <c r="M10" s="12"/>
      <c r="N10" s="12"/>
      <c r="O10" s="12"/>
      <c r="P10" s="12"/>
      <c r="Q10" s="39">
        <f t="shared" si="0"/>
        <v>0</v>
      </c>
      <c r="R10" s="46">
        <f t="shared" si="1"/>
        <v>0</v>
      </c>
      <c r="S10" s="46" t="str">
        <f t="shared" si="2"/>
        <v/>
      </c>
    </row>
    <row r="11" spans="1:19" s="24" customFormat="1" ht="29.25" customHeight="1" thickBot="1" x14ac:dyDescent="0.3">
      <c r="A11" s="37"/>
      <c r="B11" s="37"/>
      <c r="C11" s="37"/>
      <c r="D11" s="42" t="s">
        <v>70</v>
      </c>
      <c r="E11" s="48" t="s">
        <v>46</v>
      </c>
      <c r="F11" s="70">
        <v>8</v>
      </c>
      <c r="G11" s="49"/>
      <c r="H11" s="70">
        <v>6</v>
      </c>
      <c r="I11" s="49">
        <v>100</v>
      </c>
      <c r="J11" s="49">
        <v>300</v>
      </c>
      <c r="K11" s="49">
        <v>100</v>
      </c>
      <c r="L11" s="49">
        <v>100</v>
      </c>
      <c r="M11" s="49">
        <v>100</v>
      </c>
      <c r="N11" s="49">
        <v>100</v>
      </c>
      <c r="O11" s="49"/>
      <c r="P11" s="49"/>
      <c r="Q11" s="49">
        <f>SUM(I11:P11)</f>
        <v>800</v>
      </c>
      <c r="R11" s="46" t="str">
        <f t="shared" si="1"/>
        <v>VALIDAR</v>
      </c>
      <c r="S11" s="46" t="str">
        <f t="shared" si="2"/>
        <v/>
      </c>
    </row>
    <row r="12" spans="1:19" s="24" customFormat="1" ht="20.25" customHeight="1" thickBot="1" x14ac:dyDescent="0.3">
      <c r="A12" s="36"/>
      <c r="B12" s="36"/>
      <c r="C12" s="38"/>
      <c r="D12" s="11" t="s">
        <v>36</v>
      </c>
      <c r="E12" s="11"/>
      <c r="F12" s="72">
        <v>1</v>
      </c>
      <c r="G12" s="39"/>
      <c r="H12" s="72">
        <v>2</v>
      </c>
      <c r="I12" s="39">
        <v>100</v>
      </c>
      <c r="J12" s="39">
        <v>100</v>
      </c>
      <c r="K12" s="39"/>
      <c r="L12" s="39"/>
      <c r="M12" s="39"/>
      <c r="N12" s="39"/>
      <c r="O12" s="39"/>
      <c r="P12" s="39"/>
      <c r="Q12" s="39">
        <f>SUM(I12:P12)</f>
        <v>200</v>
      </c>
      <c r="R12" s="46" t="str">
        <f>IF((Q12=G12),(Q12),("VALIDAR"))</f>
        <v>VALIDAR</v>
      </c>
      <c r="S12" s="46" t="str">
        <f t="shared" si="2"/>
        <v/>
      </c>
    </row>
    <row r="13" spans="1:19" s="9" customFormat="1" ht="20.25" customHeight="1" x14ac:dyDescent="0.25">
      <c r="A13" s="19" t="s">
        <v>8</v>
      </c>
      <c r="B13" s="19"/>
      <c r="C13" s="19"/>
      <c r="D13" s="11" t="s">
        <v>37</v>
      </c>
      <c r="E13" s="11"/>
      <c r="F13" s="88">
        <v>1</v>
      </c>
      <c r="G13" s="4"/>
      <c r="H13" s="75">
        <v>1</v>
      </c>
      <c r="I13" s="4">
        <v>100</v>
      </c>
      <c r="J13" s="4"/>
      <c r="K13" s="4"/>
      <c r="L13" s="4"/>
      <c r="M13" s="4"/>
      <c r="N13" s="4"/>
      <c r="O13" s="4"/>
      <c r="P13" s="4"/>
      <c r="Q13" s="39">
        <f t="shared" ref="Q13:Q15" si="3">SUM(I13:P13)</f>
        <v>100</v>
      </c>
      <c r="R13" s="46" t="str">
        <f t="shared" si="1"/>
        <v>VALIDAR</v>
      </c>
      <c r="S13" s="46" t="str">
        <f t="shared" si="2"/>
        <v/>
      </c>
    </row>
    <row r="14" spans="1:19" s="9" customFormat="1" ht="20.25" customHeight="1" x14ac:dyDescent="0.25">
      <c r="A14" s="20"/>
      <c r="B14" s="20"/>
      <c r="C14" s="20"/>
      <c r="D14" s="11" t="s">
        <v>38</v>
      </c>
      <c r="E14" s="11"/>
      <c r="F14" s="88"/>
      <c r="G14" s="4"/>
      <c r="H14" s="75"/>
      <c r="I14" s="4"/>
      <c r="J14" s="4"/>
      <c r="K14" s="4"/>
      <c r="L14" s="4"/>
      <c r="M14" s="4"/>
      <c r="N14" s="4"/>
      <c r="O14" s="4"/>
      <c r="P14" s="4"/>
      <c r="Q14" s="39">
        <f t="shared" si="3"/>
        <v>0</v>
      </c>
      <c r="R14" s="46">
        <f t="shared" si="1"/>
        <v>0</v>
      </c>
      <c r="S14" s="46" t="str">
        <f t="shared" si="2"/>
        <v/>
      </c>
    </row>
    <row r="15" spans="1:19" s="9" customFormat="1" ht="20.25" customHeight="1" thickBot="1" x14ac:dyDescent="0.3">
      <c r="A15" s="20"/>
      <c r="B15" s="20"/>
      <c r="C15" s="20"/>
      <c r="D15" s="11" t="s">
        <v>39</v>
      </c>
      <c r="E15" s="11"/>
      <c r="F15" s="77"/>
      <c r="G15" s="12"/>
      <c r="H15" s="77"/>
      <c r="I15" s="12"/>
      <c r="J15" s="12"/>
      <c r="K15" s="12"/>
      <c r="L15" s="12"/>
      <c r="M15" s="12"/>
      <c r="N15" s="12"/>
      <c r="O15" s="12"/>
      <c r="P15" s="12"/>
      <c r="Q15" s="39">
        <f t="shared" si="3"/>
        <v>0</v>
      </c>
      <c r="R15" s="46">
        <f t="shared" si="1"/>
        <v>0</v>
      </c>
      <c r="S15" s="46" t="str">
        <f t="shared" si="2"/>
        <v/>
      </c>
    </row>
    <row r="16" spans="1:19" s="24" customFormat="1" ht="24.75" customHeight="1" thickBot="1" x14ac:dyDescent="0.3">
      <c r="A16" s="37"/>
      <c r="B16" s="37"/>
      <c r="C16" s="37"/>
      <c r="D16" s="42" t="s">
        <v>71</v>
      </c>
      <c r="E16" s="69"/>
      <c r="F16" s="79"/>
      <c r="G16" s="43"/>
      <c r="H16" s="79"/>
      <c r="I16" s="43"/>
      <c r="J16" s="43"/>
      <c r="K16" s="43"/>
      <c r="L16" s="43"/>
      <c r="M16" s="43"/>
      <c r="N16" s="43"/>
      <c r="O16" s="43"/>
      <c r="P16" s="43"/>
      <c r="Q16" s="43">
        <f>SUM(I16:P16)</f>
        <v>0</v>
      </c>
      <c r="R16" s="46">
        <f t="shared" si="1"/>
        <v>0</v>
      </c>
      <c r="S16" s="46" t="str">
        <f t="shared" si="2"/>
        <v/>
      </c>
    </row>
    <row r="17" spans="1:19" s="24" customFormat="1" ht="20.25" customHeight="1" thickBot="1" x14ac:dyDescent="0.3">
      <c r="A17" s="36"/>
      <c r="B17" s="36"/>
      <c r="C17" s="38"/>
      <c r="D17" s="11" t="s">
        <v>36</v>
      </c>
      <c r="E17" s="11"/>
      <c r="F17" s="72"/>
      <c r="G17" s="39"/>
      <c r="H17" s="72"/>
      <c r="I17" s="39"/>
      <c r="J17" s="39"/>
      <c r="K17" s="39"/>
      <c r="L17" s="39"/>
      <c r="M17" s="39"/>
      <c r="N17" s="39"/>
      <c r="O17" s="39"/>
      <c r="P17" s="39"/>
      <c r="Q17" s="39">
        <f>SUM(I17:P17)</f>
        <v>0</v>
      </c>
      <c r="R17" s="46">
        <f t="shared" si="1"/>
        <v>0</v>
      </c>
      <c r="S17" s="46" t="str">
        <f t="shared" si="2"/>
        <v/>
      </c>
    </row>
    <row r="18" spans="1:19" s="9" customFormat="1" ht="20.25" customHeight="1" x14ac:dyDescent="0.25">
      <c r="A18" s="19" t="s">
        <v>8</v>
      </c>
      <c r="B18" s="19"/>
      <c r="C18" s="19"/>
      <c r="D18" s="11" t="s">
        <v>37</v>
      </c>
      <c r="E18" s="11"/>
      <c r="F18" s="88"/>
      <c r="G18" s="4"/>
      <c r="H18" s="75"/>
      <c r="I18" s="4"/>
      <c r="J18" s="4"/>
      <c r="K18" s="4"/>
      <c r="L18" s="4"/>
      <c r="M18" s="4"/>
      <c r="N18" s="4"/>
      <c r="O18" s="4"/>
      <c r="P18" s="4"/>
      <c r="Q18" s="39">
        <f t="shared" ref="Q18:Q20" si="4">SUM(I18:P18)</f>
        <v>0</v>
      </c>
      <c r="R18" s="46">
        <f t="shared" si="1"/>
        <v>0</v>
      </c>
      <c r="S18" s="46" t="str">
        <f t="shared" si="2"/>
        <v/>
      </c>
    </row>
    <row r="19" spans="1:19" s="9" customFormat="1" ht="20.25" customHeight="1" x14ac:dyDescent="0.25">
      <c r="A19" s="20"/>
      <c r="B19" s="20"/>
      <c r="C19" s="20"/>
      <c r="D19" s="11" t="s">
        <v>38</v>
      </c>
      <c r="E19" s="11"/>
      <c r="F19" s="88"/>
      <c r="G19" s="4"/>
      <c r="H19" s="75"/>
      <c r="I19" s="4"/>
      <c r="J19" s="4"/>
      <c r="K19" s="4"/>
      <c r="L19" s="4"/>
      <c r="M19" s="4"/>
      <c r="N19" s="4"/>
      <c r="O19" s="4"/>
      <c r="P19" s="4"/>
      <c r="Q19" s="39">
        <f t="shared" si="4"/>
        <v>0</v>
      </c>
      <c r="R19" s="46">
        <f t="shared" si="1"/>
        <v>0</v>
      </c>
      <c r="S19" s="46" t="str">
        <f t="shared" si="2"/>
        <v/>
      </c>
    </row>
    <row r="20" spans="1:19" s="9" customFormat="1" ht="21" customHeight="1" thickBot="1" x14ac:dyDescent="0.3">
      <c r="A20" s="20"/>
      <c r="B20" s="20"/>
      <c r="C20" s="20"/>
      <c r="D20" s="11" t="s">
        <v>39</v>
      </c>
      <c r="E20" s="11"/>
      <c r="F20" s="77"/>
      <c r="G20" s="12"/>
      <c r="H20" s="77"/>
      <c r="I20" s="12"/>
      <c r="J20" s="12"/>
      <c r="K20" s="12"/>
      <c r="L20" s="12"/>
      <c r="M20" s="12"/>
      <c r="N20" s="12"/>
      <c r="O20" s="12"/>
      <c r="P20" s="12"/>
      <c r="Q20" s="39">
        <f t="shared" si="4"/>
        <v>0</v>
      </c>
      <c r="R20" s="46">
        <f t="shared" si="1"/>
        <v>0</v>
      </c>
      <c r="S20" s="46" t="str">
        <f t="shared" si="2"/>
        <v/>
      </c>
    </row>
    <row r="21" spans="1:19" s="24" customFormat="1" ht="25.5" customHeight="1" thickBot="1" x14ac:dyDescent="0.3">
      <c r="A21" s="37"/>
      <c r="B21" s="37"/>
      <c r="C21" s="37"/>
      <c r="D21" s="42" t="s">
        <v>44</v>
      </c>
      <c r="E21" s="69"/>
      <c r="F21" s="79"/>
      <c r="G21" s="43"/>
      <c r="H21" s="79"/>
      <c r="I21" s="43"/>
      <c r="J21" s="43"/>
      <c r="K21" s="43"/>
      <c r="L21" s="43"/>
      <c r="M21" s="43"/>
      <c r="N21" s="43"/>
      <c r="O21" s="43"/>
      <c r="P21" s="43"/>
      <c r="Q21" s="43">
        <f>SUM(I21:P21)</f>
        <v>0</v>
      </c>
      <c r="R21" s="46">
        <f t="shared" si="1"/>
        <v>0</v>
      </c>
      <c r="S21" s="46" t="str">
        <f t="shared" si="2"/>
        <v/>
      </c>
    </row>
    <row r="22" spans="1:19" s="24" customFormat="1" ht="20.25" customHeight="1" thickBot="1" x14ac:dyDescent="0.3">
      <c r="A22" s="36"/>
      <c r="B22" s="36"/>
      <c r="C22" s="38"/>
      <c r="D22" s="11" t="s">
        <v>36</v>
      </c>
      <c r="E22" s="11"/>
      <c r="F22" s="72"/>
      <c r="G22" s="39"/>
      <c r="H22" s="72"/>
      <c r="I22" s="39"/>
      <c r="J22" s="39"/>
      <c r="K22" s="39"/>
      <c r="L22" s="39"/>
      <c r="M22" s="39"/>
      <c r="N22" s="39"/>
      <c r="O22" s="39"/>
      <c r="P22" s="39"/>
      <c r="Q22" s="39">
        <f>SUM(I22:P22)</f>
        <v>0</v>
      </c>
      <c r="R22" s="46">
        <f t="shared" si="1"/>
        <v>0</v>
      </c>
      <c r="S22" s="46" t="str">
        <f t="shared" si="2"/>
        <v/>
      </c>
    </row>
    <row r="23" spans="1:19" s="9" customFormat="1" ht="20.25" customHeight="1" x14ac:dyDescent="0.25">
      <c r="A23" s="19" t="s">
        <v>8</v>
      </c>
      <c r="B23" s="19"/>
      <c r="C23" s="19"/>
      <c r="D23" s="11" t="s">
        <v>37</v>
      </c>
      <c r="E23" s="11"/>
      <c r="F23" s="88"/>
      <c r="G23" s="4"/>
      <c r="H23" s="75"/>
      <c r="I23" s="4"/>
      <c r="J23" s="4"/>
      <c r="K23" s="4"/>
      <c r="L23" s="4"/>
      <c r="M23" s="4"/>
      <c r="N23" s="4"/>
      <c r="O23" s="4"/>
      <c r="P23" s="4"/>
      <c r="Q23" s="39">
        <f t="shared" ref="Q23:Q25" si="5">SUM(I23:P23)</f>
        <v>0</v>
      </c>
      <c r="R23" s="46">
        <f t="shared" si="1"/>
        <v>0</v>
      </c>
      <c r="S23" s="46" t="str">
        <f t="shared" si="2"/>
        <v/>
      </c>
    </row>
    <row r="24" spans="1:19" s="9" customFormat="1" ht="20.25" customHeight="1" x14ac:dyDescent="0.25">
      <c r="A24" s="20"/>
      <c r="B24" s="20"/>
      <c r="C24" s="20"/>
      <c r="D24" s="11" t="s">
        <v>38</v>
      </c>
      <c r="E24" s="11"/>
      <c r="F24" s="88"/>
      <c r="G24" s="4"/>
      <c r="H24" s="75"/>
      <c r="I24" s="4"/>
      <c r="J24" s="4"/>
      <c r="K24" s="4"/>
      <c r="L24" s="4"/>
      <c r="M24" s="4"/>
      <c r="N24" s="4"/>
      <c r="O24" s="4"/>
      <c r="P24" s="4"/>
      <c r="Q24" s="39">
        <f t="shared" si="5"/>
        <v>0</v>
      </c>
      <c r="R24" s="46">
        <f t="shared" si="1"/>
        <v>0</v>
      </c>
      <c r="S24" s="46" t="str">
        <f t="shared" si="2"/>
        <v/>
      </c>
    </row>
    <row r="25" spans="1:19" s="9" customFormat="1" ht="21" customHeight="1" thickBot="1" x14ac:dyDescent="0.3">
      <c r="A25" s="20"/>
      <c r="B25" s="20"/>
      <c r="C25" s="20"/>
      <c r="D25" s="11" t="s">
        <v>39</v>
      </c>
      <c r="E25" s="11"/>
      <c r="F25" s="77"/>
      <c r="G25" s="12"/>
      <c r="H25" s="77"/>
      <c r="I25" s="12"/>
      <c r="J25" s="12"/>
      <c r="K25" s="12"/>
      <c r="L25" s="12"/>
      <c r="M25" s="12"/>
      <c r="N25" s="12"/>
      <c r="O25" s="12"/>
      <c r="P25" s="12"/>
      <c r="Q25" s="39">
        <f t="shared" si="5"/>
        <v>0</v>
      </c>
      <c r="R25" s="46">
        <f t="shared" si="1"/>
        <v>0</v>
      </c>
      <c r="S25" s="46" t="str">
        <f t="shared" si="2"/>
        <v/>
      </c>
    </row>
    <row r="26" spans="1:19" s="24" customFormat="1" ht="24" customHeight="1" thickBot="1" x14ac:dyDescent="0.3">
      <c r="A26" s="37"/>
      <c r="B26" s="37"/>
      <c r="C26" s="37"/>
      <c r="D26" s="42" t="s">
        <v>45</v>
      </c>
      <c r="E26" s="69"/>
      <c r="F26" s="79"/>
      <c r="G26" s="43"/>
      <c r="H26" s="79"/>
      <c r="I26" s="43"/>
      <c r="J26" s="43"/>
      <c r="K26" s="43"/>
      <c r="L26" s="43"/>
      <c r="M26" s="43"/>
      <c r="N26" s="43"/>
      <c r="O26" s="43"/>
      <c r="P26" s="43"/>
      <c r="Q26" s="43">
        <f>SUM(I26:P26)</f>
        <v>0</v>
      </c>
      <c r="R26" s="46">
        <f t="shared" si="1"/>
        <v>0</v>
      </c>
      <c r="S26" s="46" t="str">
        <f t="shared" si="2"/>
        <v/>
      </c>
    </row>
    <row r="27" spans="1:19" ht="15.75" customHeight="1" thickBot="1" x14ac:dyDescent="0.3">
      <c r="A27" s="17"/>
      <c r="B27" s="17"/>
      <c r="C27" s="90"/>
      <c r="D27" s="91" t="s">
        <v>65</v>
      </c>
      <c r="E27" s="92"/>
      <c r="F27" s="89"/>
      <c r="G27" s="111">
        <f>G11+G16+G21+G26</f>
        <v>0</v>
      </c>
      <c r="H27" s="110">
        <f t="shared" ref="H27:N27" si="6">H21+H16+H11+H26</f>
        <v>6</v>
      </c>
      <c r="I27" s="94">
        <f t="shared" si="6"/>
        <v>100</v>
      </c>
      <c r="J27" s="94">
        <f t="shared" si="6"/>
        <v>300</v>
      </c>
      <c r="K27" s="94">
        <f t="shared" si="6"/>
        <v>100</v>
      </c>
      <c r="L27" s="94">
        <f t="shared" si="6"/>
        <v>100</v>
      </c>
      <c r="M27" s="94">
        <f t="shared" si="6"/>
        <v>100</v>
      </c>
      <c r="N27" s="94">
        <f t="shared" si="6"/>
        <v>100</v>
      </c>
      <c r="O27" s="94"/>
      <c r="P27" s="94"/>
      <c r="Q27" s="94">
        <f>Q21+Q16+Q11+Q26</f>
        <v>800</v>
      </c>
      <c r="R27" s="46" t="str">
        <f t="shared" si="1"/>
        <v>VALIDAR</v>
      </c>
      <c r="S27" s="46" t="str">
        <f t="shared" si="2"/>
        <v/>
      </c>
    </row>
    <row r="28" spans="1:19" ht="15.75" customHeight="1" thickBot="1" x14ac:dyDescent="0.3">
      <c r="A28" s="17"/>
      <c r="B28" s="17"/>
      <c r="C28" s="90"/>
      <c r="D28" s="134" t="s">
        <v>48</v>
      </c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6"/>
      <c r="R28" s="46">
        <f t="shared" si="1"/>
        <v>0</v>
      </c>
      <c r="S28" s="46" t="str">
        <f t="shared" si="2"/>
        <v/>
      </c>
    </row>
    <row r="29" spans="1:19" ht="15.75" customHeight="1" x14ac:dyDescent="0.25">
      <c r="A29" s="8"/>
      <c r="B29" s="8"/>
      <c r="C29" s="8"/>
      <c r="D29" s="31" t="s">
        <v>7</v>
      </c>
      <c r="E29" s="32"/>
      <c r="F29" s="84"/>
      <c r="G29" s="35"/>
      <c r="H29" s="84"/>
      <c r="I29" s="5"/>
      <c r="J29" s="5"/>
      <c r="K29" s="23"/>
      <c r="L29" s="25"/>
      <c r="M29" s="7"/>
      <c r="N29" s="5"/>
      <c r="O29" s="5"/>
      <c r="P29" s="23"/>
      <c r="Q29" s="39">
        <f>SUM(I29:P29)</f>
        <v>0</v>
      </c>
      <c r="R29" s="46">
        <f t="shared" si="1"/>
        <v>0</v>
      </c>
      <c r="S29" s="46" t="str">
        <f t="shared" si="2"/>
        <v/>
      </c>
    </row>
    <row r="30" spans="1:19" ht="16.5" customHeight="1" x14ac:dyDescent="0.25">
      <c r="A30" s="8"/>
      <c r="B30" s="8"/>
      <c r="C30" s="8"/>
      <c r="D30" s="32" t="s">
        <v>27</v>
      </c>
      <c r="E30" s="32"/>
      <c r="F30" s="84"/>
      <c r="G30" s="35"/>
      <c r="H30" s="84"/>
      <c r="I30" s="5"/>
      <c r="J30" s="5"/>
      <c r="K30" s="23"/>
      <c r="L30" s="25"/>
      <c r="M30" s="7"/>
      <c r="N30" s="5"/>
      <c r="O30" s="5"/>
      <c r="P30" s="23"/>
      <c r="Q30" s="39">
        <f t="shared" ref="Q30:Q35" si="7">SUM(I30:P30)</f>
        <v>0</v>
      </c>
      <c r="R30" s="46">
        <f t="shared" si="1"/>
        <v>0</v>
      </c>
      <c r="S30" s="46" t="str">
        <f t="shared" si="2"/>
        <v/>
      </c>
    </row>
    <row r="31" spans="1:19" ht="30" customHeight="1" thickBot="1" x14ac:dyDescent="0.3">
      <c r="A31" s="8"/>
      <c r="B31" s="8"/>
      <c r="C31" s="8"/>
      <c r="D31" s="33" t="s">
        <v>28</v>
      </c>
      <c r="E31" s="33"/>
      <c r="F31" s="84"/>
      <c r="G31" s="35"/>
      <c r="H31" s="84"/>
      <c r="I31" s="5"/>
      <c r="J31" s="5"/>
      <c r="K31" s="23"/>
      <c r="L31" s="25"/>
      <c r="M31" s="7"/>
      <c r="N31" s="5"/>
      <c r="O31" s="5"/>
      <c r="P31" s="23"/>
      <c r="Q31" s="39">
        <f t="shared" si="7"/>
        <v>0</v>
      </c>
      <c r="R31" s="46">
        <f t="shared" si="1"/>
        <v>0</v>
      </c>
      <c r="S31" s="46" t="str">
        <f t="shared" si="2"/>
        <v/>
      </c>
    </row>
    <row r="32" spans="1:19" ht="30" customHeight="1" thickBot="1" x14ac:dyDescent="0.3">
      <c r="D32" s="134" t="s">
        <v>29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>
        <f t="shared" si="7"/>
        <v>0</v>
      </c>
      <c r="R32" s="46">
        <f t="shared" si="1"/>
        <v>0</v>
      </c>
      <c r="S32" s="46" t="str">
        <f t="shared" si="2"/>
        <v/>
      </c>
    </row>
    <row r="33" spans="4:19" ht="16.5" customHeight="1" x14ac:dyDescent="0.25">
      <c r="D33" s="27" t="s">
        <v>30</v>
      </c>
      <c r="E33" s="27"/>
      <c r="F33" s="84"/>
      <c r="G33" s="35"/>
      <c r="H33" s="84"/>
      <c r="I33" s="5"/>
      <c r="J33" s="5"/>
      <c r="K33" s="23"/>
      <c r="L33" s="25"/>
      <c r="M33" s="7"/>
      <c r="N33" s="5"/>
      <c r="O33" s="5"/>
      <c r="P33" s="23"/>
      <c r="Q33" s="39">
        <f t="shared" si="7"/>
        <v>0</v>
      </c>
      <c r="R33" s="46">
        <f t="shared" si="1"/>
        <v>0</v>
      </c>
      <c r="S33" s="46" t="str">
        <f t="shared" si="2"/>
        <v/>
      </c>
    </row>
    <row r="34" spans="4:19" ht="15.75" x14ac:dyDescent="0.25">
      <c r="D34" s="28" t="s">
        <v>31</v>
      </c>
      <c r="E34" s="28"/>
      <c r="F34" s="84"/>
      <c r="G34" s="35"/>
      <c r="H34" s="84"/>
      <c r="I34" s="5"/>
      <c r="J34" s="5"/>
      <c r="K34" s="23"/>
      <c r="L34" s="25"/>
      <c r="M34" s="7"/>
      <c r="N34" s="5"/>
      <c r="O34" s="5"/>
      <c r="P34" s="23"/>
      <c r="Q34" s="39">
        <f t="shared" si="7"/>
        <v>0</v>
      </c>
      <c r="R34" s="46">
        <f t="shared" si="1"/>
        <v>0</v>
      </c>
      <c r="S34" s="46" t="str">
        <f t="shared" si="2"/>
        <v/>
      </c>
    </row>
    <row r="35" spans="4:19" ht="15.75" x14ac:dyDescent="0.25">
      <c r="D35" s="29" t="s">
        <v>32</v>
      </c>
      <c r="E35" s="29"/>
      <c r="F35" s="84"/>
      <c r="G35" s="35"/>
      <c r="H35" s="84"/>
      <c r="I35" s="5"/>
      <c r="J35" s="5"/>
      <c r="K35" s="23"/>
      <c r="L35" s="25"/>
      <c r="M35" s="7"/>
      <c r="N35" s="5"/>
      <c r="O35" s="5"/>
      <c r="P35" s="23"/>
      <c r="Q35" s="39">
        <f t="shared" si="7"/>
        <v>0</v>
      </c>
      <c r="R35" s="46">
        <f t="shared" si="1"/>
        <v>0</v>
      </c>
      <c r="S35" s="46" t="str">
        <f t="shared" si="2"/>
        <v/>
      </c>
    </row>
    <row r="36" spans="4:19" ht="15.75" thickBot="1" x14ac:dyDescent="0.3">
      <c r="D36" s="137" t="s">
        <v>33</v>
      </c>
      <c r="E36" s="138"/>
      <c r="F36" s="138"/>
      <c r="G36" s="35"/>
      <c r="H36" s="84">
        <f>SUM(H33:H35)</f>
        <v>0</v>
      </c>
      <c r="I36" s="35">
        <f t="shared" ref="I36:P36" si="8">SUM(I33:I35)</f>
        <v>0</v>
      </c>
      <c r="J36" s="35">
        <f t="shared" si="8"/>
        <v>0</v>
      </c>
      <c r="K36" s="35">
        <f t="shared" si="8"/>
        <v>0</v>
      </c>
      <c r="L36" s="35">
        <f t="shared" si="8"/>
        <v>0</v>
      </c>
      <c r="M36" s="35">
        <f t="shared" si="8"/>
        <v>0</v>
      </c>
      <c r="N36" s="35">
        <f t="shared" si="8"/>
        <v>0</v>
      </c>
      <c r="O36" s="35">
        <f t="shared" si="8"/>
        <v>0</v>
      </c>
      <c r="P36" s="35">
        <f t="shared" si="8"/>
        <v>0</v>
      </c>
      <c r="Q36" s="39">
        <f t="shared" ref="Q36" si="9">SUM(I36:P36)</f>
        <v>0</v>
      </c>
      <c r="R36" s="46">
        <f t="shared" si="1"/>
        <v>0</v>
      </c>
      <c r="S36" s="46" t="str">
        <f>IF(COUNT(I36:P36)=H36,"","ERROR")</f>
        <v>ERROR</v>
      </c>
    </row>
    <row r="37" spans="4:19" ht="30.75" thickBot="1" x14ac:dyDescent="0.3">
      <c r="D37" s="91" t="s">
        <v>34</v>
      </c>
      <c r="E37" s="92"/>
      <c r="F37" s="89"/>
      <c r="G37" s="92" t="e">
        <f>F37*#REF!</f>
        <v>#REF!</v>
      </c>
      <c r="H37" s="89"/>
      <c r="I37" s="93">
        <f>SUM(I29:I36)</f>
        <v>0</v>
      </c>
      <c r="J37" s="93">
        <f t="shared" ref="J37:P37" si="10">SUM(J29:J36)</f>
        <v>0</v>
      </c>
      <c r="K37" s="93">
        <f t="shared" si="10"/>
        <v>0</v>
      </c>
      <c r="L37" s="93">
        <f t="shared" si="10"/>
        <v>0</v>
      </c>
      <c r="M37" s="93">
        <f t="shared" si="10"/>
        <v>0</v>
      </c>
      <c r="N37" s="93">
        <f t="shared" si="10"/>
        <v>0</v>
      </c>
      <c r="O37" s="93">
        <f t="shared" si="10"/>
        <v>0</v>
      </c>
      <c r="P37" s="93">
        <f t="shared" si="10"/>
        <v>0</v>
      </c>
      <c r="Q37" s="94">
        <f>Q29+Q30+Q31+Q36</f>
        <v>0</v>
      </c>
      <c r="R37" s="46" t="e">
        <f t="shared" si="1"/>
        <v>#REF!</v>
      </c>
      <c r="S37" s="46" t="str">
        <f t="shared" si="2"/>
        <v>ERROR</v>
      </c>
    </row>
    <row r="38" spans="4:19" ht="16.5" thickBot="1" x14ac:dyDescent="0.3">
      <c r="D38" s="91" t="s">
        <v>66</v>
      </c>
      <c r="E38" s="92"/>
      <c r="F38" s="89"/>
      <c r="G38" s="92"/>
      <c r="H38" s="89"/>
      <c r="I38" s="93"/>
      <c r="J38" s="93"/>
      <c r="K38" s="93"/>
      <c r="L38" s="93"/>
      <c r="M38" s="93"/>
      <c r="N38" s="93"/>
      <c r="O38" s="93"/>
      <c r="P38" s="93"/>
      <c r="Q38" s="94">
        <f>Q37+Q27</f>
        <v>800</v>
      </c>
      <c r="S38" s="46" t="str">
        <f t="shared" si="2"/>
        <v/>
      </c>
    </row>
    <row r="39" spans="4:19" x14ac:dyDescent="0.25">
      <c r="F39" s="83"/>
      <c r="G39" s="34"/>
      <c r="H39" s="83"/>
    </row>
    <row r="40" spans="4:19" x14ac:dyDescent="0.25">
      <c r="F40" s="83"/>
      <c r="G40" s="34"/>
      <c r="H40" s="83"/>
    </row>
    <row r="41" spans="4:19" x14ac:dyDescent="0.25">
      <c r="F41" s="83"/>
      <c r="G41" s="34"/>
      <c r="H41" s="83"/>
    </row>
    <row r="42" spans="4:19" x14ac:dyDescent="0.25">
      <c r="F42" s="83"/>
      <c r="G42" s="34"/>
      <c r="H42" s="83"/>
    </row>
    <row r="43" spans="4:19" x14ac:dyDescent="0.25">
      <c r="G43"/>
      <c r="H43" s="85"/>
      <c r="I43" s="13"/>
      <c r="J43" s="13"/>
      <c r="K43" s="13"/>
    </row>
    <row r="44" spans="4:19" x14ac:dyDescent="0.25">
      <c r="D44" s="115" t="s">
        <v>49</v>
      </c>
      <c r="E44" s="115"/>
      <c r="F44" s="115"/>
      <c r="G44"/>
      <c r="H44" s="85"/>
      <c r="K44" s="115" t="s">
        <v>50</v>
      </c>
      <c r="L44" s="115"/>
      <c r="M44" s="115"/>
      <c r="N44" s="115"/>
      <c r="O44" s="115"/>
      <c r="P44" s="115"/>
    </row>
    <row r="45" spans="4:19" x14ac:dyDescent="0.25">
      <c r="D45" s="45" t="s">
        <v>51</v>
      </c>
      <c r="E45" s="45"/>
      <c r="F45" s="86"/>
      <c r="G45" s="45"/>
      <c r="H45" s="86"/>
      <c r="I45" s="45"/>
      <c r="J45" s="45"/>
      <c r="K45" s="116" t="s">
        <v>52</v>
      </c>
      <c r="L45" s="116"/>
      <c r="M45" s="116"/>
    </row>
    <row r="46" spans="4:19" x14ac:dyDescent="0.25">
      <c r="D46" s="116" t="s">
        <v>53</v>
      </c>
      <c r="E46" s="116"/>
      <c r="F46" s="116"/>
      <c r="G46" s="45"/>
      <c r="H46" s="86"/>
      <c r="I46" s="45"/>
      <c r="J46" s="45"/>
      <c r="K46" s="45" t="s">
        <v>54</v>
      </c>
      <c r="L46" s="45"/>
      <c r="M46" s="45"/>
    </row>
    <row r="47" spans="4:19" x14ac:dyDescent="0.25">
      <c r="D47" s="117"/>
      <c r="E47" s="117"/>
      <c r="F47" s="117"/>
      <c r="G47" s="45"/>
      <c r="H47" s="86"/>
      <c r="I47" s="45"/>
      <c r="J47" s="45"/>
      <c r="K47" s="45"/>
      <c r="L47" s="45"/>
      <c r="M47" s="45"/>
    </row>
    <row r="48" spans="4:19" x14ac:dyDescent="0.25">
      <c r="D48" s="45"/>
      <c r="E48" s="45"/>
      <c r="F48" s="86"/>
      <c r="G48" s="45"/>
      <c r="H48" s="86"/>
      <c r="I48" s="45"/>
      <c r="J48" s="45"/>
      <c r="K48" s="45"/>
      <c r="L48" s="45"/>
      <c r="M48" s="45"/>
    </row>
    <row r="49" spans="6:8" x14ac:dyDescent="0.25">
      <c r="F49" s="83"/>
      <c r="G49" s="34"/>
      <c r="H49" s="83"/>
    </row>
  </sheetData>
  <mergeCells count="13">
    <mergeCell ref="K45:M45"/>
    <mergeCell ref="D46:F46"/>
    <mergeCell ref="D47:F47"/>
    <mergeCell ref="D28:Q28"/>
    <mergeCell ref="D32:Q32"/>
    <mergeCell ref="D36:F36"/>
    <mergeCell ref="D1:Q1"/>
    <mergeCell ref="D2:Q2"/>
    <mergeCell ref="D3:Q3"/>
    <mergeCell ref="D5:Q5"/>
    <mergeCell ref="D44:F44"/>
    <mergeCell ref="K44:M44"/>
    <mergeCell ref="N44:P44"/>
  </mergeCells>
  <conditionalFormatting sqref="S7:S38">
    <cfRule type="cellIs" dxfId="1" priority="2" operator="equal">
      <formula>"ERROR"</formula>
    </cfRule>
  </conditionalFormatting>
  <conditionalFormatting sqref="R7:R37">
    <cfRule type="cellIs" dxfId="0" priority="1" operator="equal">
      <formula>"VALIDAR"</formula>
    </cfRule>
  </conditionalFormatting>
  <dataValidations disablePrompts="1" count="1">
    <dataValidation type="list" allowBlank="1" showInputMessage="1" showErrorMessage="1" error="Opción no valida" prompt="Escoja una opcion" sqref="M45">
      <formula1>$N$5:$N$10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selection activeCell="G23" sqref="G23"/>
    </sheetView>
  </sheetViews>
  <sheetFormatPr baseColWidth="10" defaultRowHeight="15" x14ac:dyDescent="0.25"/>
  <cols>
    <col min="1" max="1" width="32.5703125" customWidth="1"/>
    <col min="5" max="7" width="8.85546875" customWidth="1"/>
  </cols>
  <sheetData>
    <row r="1" spans="1:12" ht="16.5" thickBot="1" x14ac:dyDescent="0.3">
      <c r="A1" s="14" t="s">
        <v>9</v>
      </c>
      <c r="B1" s="14" t="s">
        <v>10</v>
      </c>
      <c r="C1" s="14" t="s">
        <v>11</v>
      </c>
      <c r="D1" s="14" t="s">
        <v>12</v>
      </c>
      <c r="E1" s="14" t="s">
        <v>13</v>
      </c>
      <c r="F1" s="14" t="s">
        <v>14</v>
      </c>
      <c r="G1" s="14" t="s">
        <v>15</v>
      </c>
      <c r="H1" s="14" t="s">
        <v>16</v>
      </c>
      <c r="I1" s="14" t="s">
        <v>17</v>
      </c>
      <c r="J1" s="14" t="s">
        <v>18</v>
      </c>
      <c r="K1" s="14" t="s">
        <v>19</v>
      </c>
      <c r="L1" s="14" t="s">
        <v>20</v>
      </c>
    </row>
    <row r="2" spans="1:12" ht="38.25" customHeight="1" thickBot="1" x14ac:dyDescent="0.3">
      <c r="A2" s="15" t="s">
        <v>76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2.25" customHeight="1" thickBot="1" x14ac:dyDescent="0.3">
      <c r="A3" s="15" t="s">
        <v>77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24" customFormat="1" ht="37.5" customHeight="1" thickBot="1" x14ac:dyDescent="0.3">
      <c r="A4" s="139" t="s">
        <v>75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ht="52.5" customHeight="1" thickBot="1" x14ac:dyDescent="0.3">
      <c r="A5" s="15" t="s">
        <v>74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88.5" customHeight="1" thickBot="1" x14ac:dyDescent="0.3">
      <c r="A6" s="15" t="s">
        <v>21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88.5" customHeight="1" thickBot="1" x14ac:dyDescent="0.3">
      <c r="A7" s="15" t="s">
        <v>69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25.5" customHeight="1" thickBot="1" x14ac:dyDescent="0.3">
      <c r="A8" s="15" t="s">
        <v>22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11" spans="1:12" x14ac:dyDescent="0.25">
      <c r="E11" s="13"/>
      <c r="F11" s="13"/>
      <c r="G11" s="13"/>
    </row>
    <row r="12" spans="1:12" x14ac:dyDescent="0.25">
      <c r="A12" s="115" t="s">
        <v>49</v>
      </c>
      <c r="B12" s="115"/>
      <c r="C12" s="115"/>
      <c r="G12" s="115" t="s">
        <v>50</v>
      </c>
      <c r="H12" s="115"/>
      <c r="I12" s="115"/>
      <c r="J12" s="115"/>
      <c r="K12" s="115"/>
      <c r="L12" s="115"/>
    </row>
    <row r="13" spans="1:12" x14ac:dyDescent="0.25">
      <c r="A13" s="45" t="s">
        <v>51</v>
      </c>
      <c r="B13" s="45"/>
      <c r="C13" s="45"/>
      <c r="D13" s="45"/>
      <c r="E13" s="45"/>
      <c r="F13" s="45"/>
      <c r="G13" s="116" t="s">
        <v>52</v>
      </c>
      <c r="H13" s="116"/>
      <c r="I13" s="116"/>
    </row>
    <row r="14" spans="1:12" x14ac:dyDescent="0.25">
      <c r="A14" s="116" t="s">
        <v>53</v>
      </c>
      <c r="B14" s="116"/>
      <c r="C14" s="116"/>
      <c r="D14" s="45"/>
      <c r="E14" s="45"/>
      <c r="F14" s="45"/>
      <c r="G14" s="45" t="s">
        <v>54</v>
      </c>
      <c r="H14" s="45"/>
      <c r="I14" s="45"/>
    </row>
    <row r="15" spans="1:12" x14ac:dyDescent="0.25">
      <c r="A15" s="117"/>
      <c r="B15" s="117"/>
      <c r="C15" s="117"/>
      <c r="D15" s="45"/>
      <c r="E15" s="45"/>
      <c r="F15" s="45"/>
      <c r="G15" s="45"/>
      <c r="H15" s="45"/>
      <c r="I15" s="45"/>
    </row>
  </sheetData>
  <mergeCells count="6">
    <mergeCell ref="A15:C15"/>
    <mergeCell ref="A12:C12"/>
    <mergeCell ref="G12:I12"/>
    <mergeCell ref="J12:L12"/>
    <mergeCell ref="G13:I13"/>
    <mergeCell ref="A14:C14"/>
  </mergeCells>
  <dataValidations count="1">
    <dataValidation type="list" allowBlank="1" showInputMessage="1" showErrorMessage="1" error="Opción no valida" prompt="Escoja una opcion" sqref="I13 C14">
      <formula1>$M$2:$M$11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Operativo Hoja 1</vt:lpstr>
      <vt:lpstr>Plan Operativo Hoja 2</vt:lpstr>
      <vt:lpstr>Cron. Procedimental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2018-06-12T19:37:17Z</cp:lastPrinted>
  <dcterms:created xsi:type="dcterms:W3CDTF">2016-02-10T16:15:22Z</dcterms:created>
  <dcterms:modified xsi:type="dcterms:W3CDTF">2018-06-19T19:28:44Z</dcterms:modified>
</cp:coreProperties>
</file>