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alex_nino_unidadvictimas_gov_co/Documents/2023/Formatos/Valoración masivos/"/>
    </mc:Choice>
  </mc:AlternateContent>
  <xr:revisionPtr revIDLastSave="0" documentId="8_{E503B19E-1F81-4DA5-ACC2-51FA17A751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eguimiento al indicador" sheetId="1" r:id="rId1"/>
    <sheet name="ANEXO- Indicador " sheetId="5" r:id="rId2"/>
    <sheet name="CONTROL DE CAMBIO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7" i="1" l="1"/>
  <c r="W16" i="1"/>
  <c r="W15" i="1"/>
  <c r="W14" i="1"/>
  <c r="W13" i="1"/>
  <c r="W12" i="1"/>
  <c r="W11" i="1"/>
  <c r="W10" i="1"/>
  <c r="W9" i="1"/>
  <c r="W8" i="1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W7" i="1" s="1"/>
</calcChain>
</file>

<file path=xl/sharedStrings.xml><?xml version="1.0" encoding="utf-8"?>
<sst xmlns="http://schemas.openxmlformats.org/spreadsheetml/2006/main" count="56" uniqueCount="43">
  <si>
    <t>FORMATO SEGUIMIENTO AL INDICADOR</t>
  </si>
  <si>
    <t>FUD</t>
  </si>
  <si>
    <t>VALORADOR</t>
  </si>
  <si>
    <t xml:space="preserve">VARIABLE </t>
  </si>
  <si>
    <t>¿Los datos de generales de Ley se encuentran debidamente diligenciados (nombres, documentos, fechas de radicación y declaración, hechos victimizantes declarados?</t>
  </si>
  <si>
    <t>¿Las herramientas jurídicas expuestas dentro del AA son acordes a los hechos vicrtimizantes valorados?</t>
  </si>
  <si>
    <t>¿Los registros en otros sistemas de víctimas se tienen en cuenta en la toma de la decisión de valoración y la redacción del resuelve?</t>
  </si>
  <si>
    <t>¿Se  evidencia  análisis de los hechos declarados y conclusión general de la motivación?</t>
  </si>
  <si>
    <t>¿Se evidencia consulta de herramientas de contexto y análisis de las mismas?</t>
  </si>
  <si>
    <t>¿Se evidencia la verificación de los datos de identificación de cada una de las víctimas y párrafo de informe de actualización de datos si aplica?</t>
  </si>
  <si>
    <t xml:space="preserve">¿Se evidencia la aplicación de jurisprudencia asociada, Enfoques, Sentencias, Autos y jurisprudencia de acuerdo al actor armado y el hecho victimizante valorado? </t>
  </si>
  <si>
    <t>¿En la parte resolutiva, se discriminan correctamente los hechos de acuerdo al resultado de la valoración?</t>
  </si>
  <si>
    <t>¿Se generan AA adicionales (ARN) ? Si Aplica</t>
  </si>
  <si>
    <t>¿La plantilla coincide con  el tipo de AA? (Código Nuevo-Antiguo- Extemporáneas- ect)</t>
  </si>
  <si>
    <t>FECHA ASIGNACIÓN</t>
  </si>
  <si>
    <t>Nº PERSONAS</t>
  </si>
  <si>
    <t>FECHA DE ENTREGA MÁXIMA</t>
  </si>
  <si>
    <t>MUNICIPIO</t>
  </si>
  <si>
    <t>FECHA REVISIÓN CALIDAD</t>
  </si>
  <si>
    <t>CALIFICACION DE LA VARIABLE 
SI = 1  /  NO = 0            NO APLICA  = 1</t>
  </si>
  <si>
    <t>REGISTRO Y VALORACIÓN</t>
  </si>
  <si>
    <t>PROCEDIMIENTO VALORACIÓN MASIVOS</t>
  </si>
  <si>
    <t>DATOS GENERALES</t>
  </si>
  <si>
    <t>BATERIA PREGUNTAS</t>
  </si>
  <si>
    <t>Versión</t>
  </si>
  <si>
    <t>Fecha de Cambio</t>
  </si>
  <si>
    <t>Descripción de la modificación</t>
  </si>
  <si>
    <t xml:space="preserve">Creación documento </t>
  </si>
  <si>
    <t>ESTADO VALORACIÓN</t>
  </si>
  <si>
    <t xml:space="preserve">N° </t>
  </si>
  <si>
    <t>EVALUACIÓN</t>
  </si>
  <si>
    <t>OBSERVACIÓN</t>
  </si>
  <si>
    <t>¿En la parte introductoria de la motivación  se especifican las circunstancias de tiempo, modo y lugar, en las cuales ocurrieron los hechos? presenta narración de hechos transcrita correctamente</t>
  </si>
  <si>
    <t>¿Las herramientas jurídicas expuestas dentro del AA son acordes a los hechos victimizantes valorados?</t>
  </si>
  <si>
    <t>¿Se consideran las recomendaciones previas de línea jurídica dentro del AA ? Si Aplica</t>
  </si>
  <si>
    <t>¿Se tienen en cuenta criterios de forma en el emisión del AA?</t>
  </si>
  <si>
    <t>¿Las herramientas técnicas, correspondientes a los elementos documentales son mencionadas, transcritas y analizadas?</t>
  </si>
  <si>
    <t>Se eliminaron 6 preguntas de la batería. Se incluyen criterios de seguimiento en el indicador como: fecha de asignación, fecha de entrega, No. De personas, hecho victimizante y formulación del indicador.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</si>
  <si>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 pero esta hoja no se publica.</t>
    </r>
  </si>
  <si>
    <t>Código: 510,05,15-88</t>
  </si>
  <si>
    <t>Versión: 2</t>
  </si>
  <si>
    <t>Fecha: 4/02/2022</t>
  </si>
  <si>
    <t>Página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</si>
</sst>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rgb="FFF8F8F8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 Narrow"/>
      <family val="2"/>
    </font>
    <font>
      <b/>
      <sz val="10"/>
      <color rgb="FFF8F8F8"/>
      <name val="Verdana"/>
      <family val="2"/>
    </font>
    <font>
      <sz val="10"/>
      <color theme="1"/>
      <name val="Verdana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4" fillId="0" borderId="1" xfId="0" applyFont="1" applyBorder="1" applyAlignment="1">
      <alignment vertical="center" wrapText="1"/>
    </xf>
    <xf numFmtId="2" fontId="0" fillId="0" borderId="0" xfId="0" applyNumberForma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/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0" borderId="4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/>
      <protection hidden="1"/>
    </xf>
    <xf numFmtId="49" fontId="3" fillId="0" borderId="4" xfId="0" applyNumberFormat="1" applyFont="1" applyBorder="1" applyAlignment="1" applyProtection="1">
      <alignment horizontal="left"/>
      <protection hidden="1"/>
    </xf>
    <xf numFmtId="49" fontId="3" fillId="0" borderId="5" xfId="0" applyNumberFormat="1" applyFont="1" applyBorder="1" applyAlignment="1" applyProtection="1">
      <alignment horizontal="left"/>
      <protection hidden="1"/>
    </xf>
    <xf numFmtId="14" fontId="3" fillId="0" borderId="4" xfId="0" applyNumberFormat="1" applyFont="1" applyBorder="1" applyAlignment="1" applyProtection="1">
      <alignment horizontal="left"/>
      <protection hidden="1"/>
    </xf>
    <xf numFmtId="14" fontId="3" fillId="0" borderId="5" xfId="0" applyNumberFormat="1" applyFont="1" applyBorder="1" applyAlignment="1" applyProtection="1">
      <alignment horizontal="left"/>
      <protection hidden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465667</xdr:colOff>
      <xdr:row>0</xdr:row>
      <xdr:rowOff>42334</xdr:rowOff>
    </xdr:from>
    <xdr:to>
      <xdr:col>1</xdr:col>
      <xdr:colOff>885789</xdr:colOff>
      <xdr:row>3</xdr:row>
      <xdr:rowOff>70909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B836BFC6-9790-4A2E-8B10-DEF9E854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667" y="42334"/>
          <a:ext cx="198645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7"/>
  <sheetViews>
    <sheetView tabSelected="1" zoomScale="90" zoomScaleNormal="90" workbookViewId="0">
      <selection activeCell="A8" sqref="A8"/>
    </sheetView>
  </sheetViews>
  <sheetFormatPr baseColWidth="10" defaultColWidth="11.28515625" defaultRowHeight="15" x14ac:dyDescent="0.25"/>
  <cols>
    <col min="1" max="1" width="23.42578125" customWidth="1"/>
    <col min="2" max="8" width="20.7109375" customWidth="1"/>
    <col min="9" max="22" width="25" customWidth="1"/>
    <col min="23" max="23" width="27.28515625" customWidth="1"/>
    <col min="24" max="24" width="32" customWidth="1"/>
    <col min="51" max="51" width="14.28515625" customWidth="1"/>
    <col min="52" max="52" width="13.7109375" customWidth="1"/>
    <col min="53" max="53" width="14.28515625" customWidth="1"/>
    <col min="54" max="54" width="17.28515625" customWidth="1"/>
    <col min="55" max="55" width="13.7109375" customWidth="1"/>
    <col min="56" max="56" width="12.85546875" customWidth="1"/>
    <col min="57" max="57" width="14.28515625" customWidth="1"/>
    <col min="58" max="58" width="14.140625" customWidth="1"/>
    <col min="59" max="59" width="16" customWidth="1"/>
  </cols>
  <sheetData>
    <row r="1" spans="1:59" ht="15" customHeight="1" x14ac:dyDescent="0.25">
      <c r="A1" s="25"/>
      <c r="B1" s="25"/>
      <c r="C1" s="19" t="s">
        <v>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6" t="s">
        <v>39</v>
      </c>
      <c r="X1" s="2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9" x14ac:dyDescent="0.25">
      <c r="A2" s="25"/>
      <c r="B2" s="25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8" t="s">
        <v>40</v>
      </c>
      <c r="X2" s="2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9" x14ac:dyDescent="0.25">
      <c r="A3" s="25"/>
      <c r="B3" s="25"/>
      <c r="C3" s="35" t="s">
        <v>20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0" t="s">
        <v>41</v>
      </c>
      <c r="X3" s="3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9" x14ac:dyDescent="0.25">
      <c r="A4" s="25"/>
      <c r="B4" s="25"/>
      <c r="C4" s="35" t="s">
        <v>21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26" t="s">
        <v>42</v>
      </c>
      <c r="X4" s="2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9" s="10" customFormat="1" ht="25.5" customHeight="1" x14ac:dyDescent="0.25">
      <c r="A5" s="21" t="s">
        <v>22</v>
      </c>
      <c r="B5" s="21"/>
      <c r="C5" s="21"/>
      <c r="D5" s="21"/>
      <c r="E5" s="21"/>
      <c r="F5" s="21"/>
      <c r="G5" s="21"/>
      <c r="H5" s="21"/>
      <c r="I5" s="22" t="s">
        <v>23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 t="s">
        <v>31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s="7" customFormat="1" ht="45" customHeight="1" x14ac:dyDescent="0.2">
      <c r="A6" s="24" t="s">
        <v>18</v>
      </c>
      <c r="B6" s="24" t="s">
        <v>1</v>
      </c>
      <c r="C6" s="24" t="s">
        <v>2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28</v>
      </c>
      <c r="I6" s="24" t="s">
        <v>4</v>
      </c>
      <c r="J6" s="24" t="s">
        <v>32</v>
      </c>
      <c r="K6" s="24" t="s">
        <v>33</v>
      </c>
      <c r="L6" s="24" t="s">
        <v>8</v>
      </c>
      <c r="M6" s="24" t="s">
        <v>36</v>
      </c>
      <c r="N6" s="24" t="s">
        <v>9</v>
      </c>
      <c r="O6" s="24" t="s">
        <v>6</v>
      </c>
      <c r="P6" s="24" t="s">
        <v>10</v>
      </c>
      <c r="Q6" s="24" t="s">
        <v>7</v>
      </c>
      <c r="R6" s="24" t="s">
        <v>11</v>
      </c>
      <c r="S6" s="24" t="s">
        <v>12</v>
      </c>
      <c r="T6" s="24" t="s">
        <v>34</v>
      </c>
      <c r="U6" s="24" t="s">
        <v>13</v>
      </c>
      <c r="V6" s="24" t="s">
        <v>35</v>
      </c>
      <c r="W6" s="24" t="s">
        <v>30</v>
      </c>
      <c r="X6" s="23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59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>
        <f>+SUMIF(I7:V7,1,'ANEXO- Indicador '!B3:O3)</f>
        <v>0</v>
      </c>
      <c r="X7" s="13"/>
    </row>
    <row r="8" spans="1:59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>
        <f>+SUMIF(I8:V8,1,'ANEXO- Indicador '!B4:O4)</f>
        <v>0</v>
      </c>
      <c r="X8" s="13"/>
    </row>
    <row r="9" spans="1:59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>
        <f>+SUMIF(I9:V9,1,'ANEXO- Indicador '!B5:O5)</f>
        <v>0</v>
      </c>
      <c r="X9" s="13"/>
    </row>
    <row r="10" spans="1:59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>
        <f>+SUMIF(I10:V10,1,'ANEXO- Indicador '!B6:O6)</f>
        <v>0</v>
      </c>
      <c r="X10" s="13"/>
    </row>
    <row r="11" spans="1:59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>
        <f>+SUMIF(I11:V11,1,'ANEXO- Indicador '!B7:O7)</f>
        <v>0</v>
      </c>
      <c r="X11" s="13"/>
    </row>
    <row r="12" spans="1:59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>
        <f>+SUMIF(I12:V12,1,'ANEXO- Indicador '!B8:O8)</f>
        <v>0</v>
      </c>
      <c r="X12" s="13"/>
    </row>
    <row r="13" spans="1:59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>
        <f>+SUMIF(I13:V13,1,'ANEXO- Indicador '!B9:O9)</f>
        <v>0</v>
      </c>
      <c r="X13" s="13"/>
    </row>
    <row r="14" spans="1:59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>
        <f>+SUMIF(I14:V14,1,'ANEXO- Indicador '!B10:O10)</f>
        <v>0</v>
      </c>
      <c r="X14" s="13"/>
    </row>
    <row r="15" spans="1:59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>
        <f>+SUMIF(I15:V15,1,'ANEXO- Indicador '!B11:O11)</f>
        <v>0</v>
      </c>
      <c r="X15" s="13"/>
    </row>
    <row r="16" spans="1:59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>
        <f>+SUMIF(I16:V16,1,'ANEXO- Indicador '!B12:O12)</f>
        <v>0</v>
      </c>
      <c r="X16" s="13"/>
    </row>
    <row r="17" spans="1:24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>
        <f>+SUMIF(I17:V17,1,'ANEXO- Indicador '!B13:O13)</f>
        <v>0</v>
      </c>
      <c r="X17" s="13"/>
    </row>
  </sheetData>
  <mergeCells count="11">
    <mergeCell ref="X5:X6"/>
    <mergeCell ref="A5:H5"/>
    <mergeCell ref="I5:W5"/>
    <mergeCell ref="A1:B4"/>
    <mergeCell ref="C1:V2"/>
    <mergeCell ref="C3:V3"/>
    <mergeCell ref="C4:V4"/>
    <mergeCell ref="W1:X1"/>
    <mergeCell ref="W2:X2"/>
    <mergeCell ref="W3:X3"/>
    <mergeCell ref="W4:X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85FD8-EAA0-419C-B60F-6527B4399B46}">
  <dimension ref="A1:O3"/>
  <sheetViews>
    <sheetView workbookViewId="0">
      <selection sqref="A1:A3"/>
    </sheetView>
  </sheetViews>
  <sheetFormatPr baseColWidth="10" defaultRowHeight="15" x14ac:dyDescent="0.25"/>
  <cols>
    <col min="1" max="1" width="29.42578125" customWidth="1"/>
    <col min="2" max="3" width="22.140625" customWidth="1"/>
    <col min="4" max="4" width="22.140625" style="5" customWidth="1"/>
    <col min="5" max="15" width="22.140625" customWidth="1"/>
  </cols>
  <sheetData>
    <row r="1" spans="1:15" s="15" customFormat="1" x14ac:dyDescent="0.25">
      <c r="A1" s="32" t="s">
        <v>29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</row>
    <row r="2" spans="1:15" ht="89.25" x14ac:dyDescent="0.25">
      <c r="A2" s="20" t="s">
        <v>3</v>
      </c>
      <c r="B2" s="4" t="s">
        <v>4</v>
      </c>
      <c r="C2" s="4" t="s">
        <v>32</v>
      </c>
      <c r="D2" s="4" t="s">
        <v>5</v>
      </c>
      <c r="E2" s="4" t="s">
        <v>8</v>
      </c>
      <c r="F2" s="4" t="s">
        <v>36</v>
      </c>
      <c r="G2" s="4" t="s">
        <v>9</v>
      </c>
      <c r="H2" s="4" t="s">
        <v>6</v>
      </c>
      <c r="I2" s="4" t="s">
        <v>10</v>
      </c>
      <c r="J2" s="4" t="s">
        <v>7</v>
      </c>
      <c r="K2" s="4" t="s">
        <v>11</v>
      </c>
      <c r="L2" s="4" t="s">
        <v>12</v>
      </c>
      <c r="M2" s="4" t="s">
        <v>34</v>
      </c>
      <c r="N2" s="4" t="s">
        <v>13</v>
      </c>
      <c r="O2" s="4" t="s">
        <v>35</v>
      </c>
    </row>
    <row r="3" spans="1:15" s="9" customFormat="1" ht="47.25" customHeight="1" x14ac:dyDescent="0.25">
      <c r="A3" s="20" t="s">
        <v>19</v>
      </c>
      <c r="B3" s="8">
        <f t="shared" ref="B3:O3" si="0">100/14</f>
        <v>7.1428571428571432</v>
      </c>
      <c r="C3" s="8">
        <f t="shared" si="0"/>
        <v>7.1428571428571432</v>
      </c>
      <c r="D3" s="8">
        <f t="shared" si="0"/>
        <v>7.1428571428571432</v>
      </c>
      <c r="E3" s="8">
        <f t="shared" si="0"/>
        <v>7.1428571428571432</v>
      </c>
      <c r="F3" s="8">
        <f t="shared" si="0"/>
        <v>7.1428571428571432</v>
      </c>
      <c r="G3" s="8">
        <f t="shared" si="0"/>
        <v>7.1428571428571432</v>
      </c>
      <c r="H3" s="8">
        <f t="shared" si="0"/>
        <v>7.1428571428571432</v>
      </c>
      <c r="I3" s="8">
        <f t="shared" si="0"/>
        <v>7.1428571428571432</v>
      </c>
      <c r="J3" s="8">
        <f t="shared" si="0"/>
        <v>7.1428571428571432</v>
      </c>
      <c r="K3" s="8">
        <f t="shared" si="0"/>
        <v>7.1428571428571432</v>
      </c>
      <c r="L3" s="8">
        <f t="shared" si="0"/>
        <v>7.1428571428571432</v>
      </c>
      <c r="M3" s="8">
        <f t="shared" si="0"/>
        <v>7.1428571428571432</v>
      </c>
      <c r="N3" s="8">
        <f t="shared" si="0"/>
        <v>7.1428571428571432</v>
      </c>
      <c r="O3" s="8">
        <f t="shared" si="0"/>
        <v>7.1428571428571432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0949E-FE5F-4BA4-8D49-42B374D8A0B2}">
  <dimension ref="A1:C7"/>
  <sheetViews>
    <sheetView workbookViewId="0">
      <selection sqref="A1:C2"/>
    </sheetView>
  </sheetViews>
  <sheetFormatPr baseColWidth="10" defaultRowHeight="15" x14ac:dyDescent="0.25"/>
  <cols>
    <col min="2" max="2" width="20.140625" customWidth="1"/>
    <col min="3" max="3" width="66" customWidth="1"/>
  </cols>
  <sheetData>
    <row r="1" spans="1:3" x14ac:dyDescent="0.25">
      <c r="A1" s="33" t="s">
        <v>24</v>
      </c>
      <c r="B1" s="33" t="s">
        <v>25</v>
      </c>
      <c r="C1" s="33" t="s">
        <v>26</v>
      </c>
    </row>
    <row r="2" spans="1:3" x14ac:dyDescent="0.25">
      <c r="A2" s="34"/>
      <c r="B2" s="34"/>
      <c r="C2" s="34"/>
    </row>
    <row r="3" spans="1:3" x14ac:dyDescent="0.25">
      <c r="A3" s="16">
        <v>1</v>
      </c>
      <c r="B3" s="17">
        <v>42586</v>
      </c>
      <c r="C3" s="16" t="s">
        <v>27</v>
      </c>
    </row>
    <row r="4" spans="1:3" ht="45" x14ac:dyDescent="0.25">
      <c r="A4" s="16">
        <v>2</v>
      </c>
      <c r="B4" s="17">
        <v>44596</v>
      </c>
      <c r="C4" s="18" t="s">
        <v>37</v>
      </c>
    </row>
    <row r="5" spans="1:3" x14ac:dyDescent="0.25">
      <c r="A5" s="12" t="s">
        <v>38</v>
      </c>
      <c r="B5" s="11"/>
      <c r="C5" s="11"/>
    </row>
    <row r="6" spans="1:3" x14ac:dyDescent="0.25">
      <c r="A6" s="11"/>
      <c r="B6" s="11"/>
      <c r="C6" s="11"/>
    </row>
    <row r="7" spans="1:3" x14ac:dyDescent="0.25">
      <c r="A7" s="11"/>
      <c r="B7" s="11"/>
      <c r="C7" s="1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Seguimiento al indicador</vt:lpstr>
      <vt:lpstr>ANEXO- Indicador </vt:lpstr>
      <vt:lpstr>CONTROL DE CAMBIOS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Cardenas Morales</dc:creator>
  <cp:lastModifiedBy>Alex Fernando Niño Acosta</cp:lastModifiedBy>
  <dcterms:created xsi:type="dcterms:W3CDTF">2015-08-21T17:32:34Z</dcterms:created>
  <dcterms:modified xsi:type="dcterms:W3CDTF">2023-01-26T19:53:57Z</dcterms:modified>
</cp:coreProperties>
</file>