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eudomenia\Desktop\Codificación\18. Gestión Administrativa\"/>
    </mc:Choice>
  </mc:AlternateContent>
  <bookViews>
    <workbookView xWindow="0" yWindow="0" windowWidth="20748" windowHeight="11760" activeTab="1"/>
  </bookViews>
  <sheets>
    <sheet name="FORMATO" sheetId="3" r:id="rId1"/>
    <sheet name="FORMULAS" sheetId="1" r:id="rId2"/>
    <sheet name="CONTROL DE CAMBIOS" sheetId="4" r:id="rId3"/>
  </sheets>
  <definedNames>
    <definedName name="_xlnm._FilterDatabase" localSheetId="0" hidden="1">FORMATO!$A$5:$Y$41</definedName>
    <definedName name="_xlnm._FilterDatabase" localSheetId="1" hidden="1">FORMULAS!$A$5:$Y$75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0" i="1" l="1"/>
  <c r="V11" i="1"/>
  <c r="V12" i="1"/>
  <c r="V13" i="1"/>
  <c r="V14" i="1"/>
  <c r="V9" i="1"/>
  <c r="L10" i="1"/>
  <c r="O10" i="1"/>
  <c r="S10" i="1"/>
  <c r="U10" i="1"/>
  <c r="L11" i="1"/>
  <c r="O11" i="1"/>
  <c r="S11" i="1"/>
  <c r="L12" i="1"/>
  <c r="O12" i="1"/>
  <c r="S12" i="1"/>
  <c r="L13" i="1"/>
  <c r="O13" i="1"/>
  <c r="S13" i="1"/>
  <c r="L14" i="1"/>
  <c r="O14" i="1"/>
  <c r="S14" i="1"/>
  <c r="U9" i="1"/>
  <c r="S9" i="1"/>
  <c r="U14" i="1" l="1"/>
  <c r="U13" i="1"/>
  <c r="U12" i="1"/>
  <c r="U11" i="1"/>
  <c r="O9" i="1"/>
  <c r="L9" i="1"/>
</calcChain>
</file>

<file path=xl/comments1.xml><?xml version="1.0" encoding="utf-8"?>
<comments xmlns="http://schemas.openxmlformats.org/spreadsheetml/2006/main">
  <authors>
    <author>WINXP</author>
    <author>Geoambiental</author>
  </authors>
  <commentList>
    <comment ref="U7" authorId="0" shapeId="0">
      <text>
        <r>
          <rPr>
            <sz val="8"/>
            <color indexed="81"/>
            <rFont val="Tahoma"/>
            <family val="2"/>
          </rPr>
          <t xml:space="preserve">
ST  =  0.35*CL + 0.15*CPI+0,50*CIA
Total &gt;= 70      Alta Significancia 
55 &lt;= Total &lt; 70  Media Significancia
39 &lt;= Total &lt; 55  Baja Significancia
Total &lt; 39    No Significativos.
Nota. Cuando cualquiera de los criterios reciba el mayor puntaje, se considerara que el aspecto ambiental sea significativo y la prioridad se analizara con base a el resto de los criterios.</t>
        </r>
      </text>
    </comment>
    <comment ref="J8" authorId="0" shapeId="0">
      <text>
        <r>
          <rPr>
            <sz val="8"/>
            <color indexed="81"/>
            <rFont val="Tahoma"/>
            <family val="2"/>
          </rPr>
          <t xml:space="preserve">
* Existe legislación = 10
* No existe legislación = 1</t>
        </r>
      </text>
    </comment>
    <comment ref="K8" authorId="0" shapeId="0">
      <text>
        <r>
          <rPr>
            <sz val="8"/>
            <color indexed="81"/>
            <rFont val="Tahoma"/>
            <family val="2"/>
          </rPr>
          <t xml:space="preserve">
* No se cumple = 10
* Se Cumple = 5
* No aplica =1</t>
        </r>
      </text>
    </comment>
    <comment ref="M8" authorId="0" shapeId="0">
      <text>
        <r>
          <rPr>
            <sz val="8"/>
            <color indexed="81"/>
            <rFont val="Tahoma"/>
            <family val="2"/>
          </rPr>
          <t xml:space="preserve">Partes interesadas :  Comunidad,  Clientes, Proveedores, Contratistas y Colaboradores
* Exigencia = 10. Si se presenta  o existe reclamo o acuerdo con comunidad, clientes, contratistas o proveedores. 
* Exigencia = 5. Cualquiera de los anteriores sin implicaciones legales
Exigencia = 1, si no existe acuerdo o reclamo.
</t>
        </r>
      </text>
    </comment>
    <comment ref="N8" authorId="1" shapeId="0">
      <text>
        <r>
          <rPr>
            <b/>
            <sz val="8"/>
            <color indexed="81"/>
            <rFont val="Tahoma"/>
            <family val="2"/>
          </rPr>
          <t>Geoambiental:</t>
        </r>
        <r>
          <rPr>
            <sz val="8"/>
            <color indexed="81"/>
            <rFont val="Tahoma"/>
            <family val="2"/>
          </rPr>
          <t xml:space="preserve">
No existe gestión al respecto, la gestión no es satisfactoria o no se ha cumplido el acuerdo              10
Gestión satisfactoria o el acuerdo sigue vigente         5
No aplica  1</t>
        </r>
      </text>
    </comment>
    <comment ref="O8" authorId="0" shapeId="0">
      <text>
        <r>
          <rPr>
            <sz val="8"/>
            <color indexed="81"/>
            <rFont val="Tahoma"/>
            <family val="2"/>
          </rPr>
          <t xml:space="preserve">Total CPI = Exigencia/Acuerdo x Gestión
</t>
        </r>
      </text>
    </comment>
    <comment ref="P8" authorId="0" shapeId="0">
      <text>
        <r>
          <rPr>
            <sz val="8"/>
            <color indexed="81"/>
            <rFont val="Tahoma"/>
            <family val="2"/>
          </rPr>
          <t xml:space="preserve">Ocasiones en que se esta presentando el impacto en su interacción con el medio ambiente.
Anual  /  Semestral      =  1
Trim. /Bim.l/Mensual    =  5
Semanal  / Diario          =  10
</t>
        </r>
      </text>
    </comment>
    <comment ref="Q8" authorId="0" shapeId="0">
      <text>
        <r>
          <rPr>
            <sz val="8"/>
            <color indexed="81"/>
            <rFont val="Tahoma"/>
            <family val="2"/>
          </rPr>
          <t xml:space="preserve">Describe el tipo de cambio sobre el recurso natural, generado por el impacto ambiental.
* Cambio leve = 1
* Cambio con control asociado =  5
* Cambio sin control asociado = 10
</t>
        </r>
      </text>
    </comment>
    <comment ref="R8" authorId="0" shapeId="0">
      <text>
        <r>
          <rPr>
            <sz val="8"/>
            <color indexed="81"/>
            <rFont val="Tahoma"/>
            <family val="2"/>
          </rPr>
          <t xml:space="preserve">
Área de influencia  que pudiese verse afectada por el impacto ambiental generado.
Puntual, en un espacio reducido dentro de los límites del área donde se desarrolla la actividad = 1.
Local, el impacto no rebasa los límites o es tratado dentro del área donde se desarrolla la actividad =  5.
Extenso, el impacto tiene efecto o es tratado fuera de los límites donde se desarrolla la actividad = 10.</t>
        </r>
      </text>
    </comment>
  </commentList>
</comments>
</file>

<file path=xl/comments2.xml><?xml version="1.0" encoding="utf-8"?>
<comments xmlns="http://schemas.openxmlformats.org/spreadsheetml/2006/main">
  <authors>
    <author>WINXP</author>
    <author>Geoambiental</author>
  </authors>
  <commentList>
    <comment ref="U7" authorId="0" shapeId="0">
      <text>
        <r>
          <rPr>
            <sz val="8"/>
            <color indexed="81"/>
            <rFont val="Tahoma"/>
            <family val="2"/>
          </rPr>
          <t xml:space="preserve">
ST  =  0.35*CL + 0.15*CPI+0,50*CIA
Total &gt;= 70      Alta Significancia 
55 &lt;= Total &lt; 70  Media Significancia
39 &lt;= Total &lt; 55  Baja Significancia
Total &lt; 39    No Significativos.
Nota. Cuando cualquiera de los criterios reciba el mayor puntaje, se considerara que el aspecto ambiental sea significativo y la prioridad se analizara con base a el resto de los criterios.</t>
        </r>
      </text>
    </comment>
    <comment ref="J8" authorId="0" shapeId="0">
      <text>
        <r>
          <rPr>
            <sz val="8"/>
            <color indexed="81"/>
            <rFont val="Tahoma"/>
            <family val="2"/>
          </rPr>
          <t xml:space="preserve">
* Existe legislación = 10
* No existe legislación = 1</t>
        </r>
      </text>
    </comment>
    <comment ref="K8" authorId="0" shapeId="0">
      <text>
        <r>
          <rPr>
            <sz val="8"/>
            <color indexed="81"/>
            <rFont val="Tahoma"/>
            <family val="2"/>
          </rPr>
          <t xml:space="preserve">
* No se cumple = 10
* Se Cumple = 5
* No aplica =1</t>
        </r>
      </text>
    </comment>
    <comment ref="M8" authorId="0" shapeId="0">
      <text>
        <r>
          <rPr>
            <sz val="8"/>
            <color indexed="81"/>
            <rFont val="Tahoma"/>
            <family val="2"/>
          </rPr>
          <t xml:space="preserve">Partes interesadas :  Comunidad,  Clientes, Proveedores, Contratistas y Colaboradores
* Exigencia = 10. Si se presenta  o existe reclamo o acuerdo con comunidad, clientes, contratistas o proveedores. 
* Exigencia = 5. Cualquiera de los anteriores sin implicaciones legales
Exigencia = 1, si no existe acuerdo o reclamo.
</t>
        </r>
      </text>
    </comment>
    <comment ref="N8" authorId="1" shapeId="0">
      <text>
        <r>
          <rPr>
            <b/>
            <sz val="8"/>
            <color indexed="81"/>
            <rFont val="Tahoma"/>
            <family val="2"/>
          </rPr>
          <t>Geoambiental:</t>
        </r>
        <r>
          <rPr>
            <sz val="8"/>
            <color indexed="81"/>
            <rFont val="Tahoma"/>
            <family val="2"/>
          </rPr>
          <t xml:space="preserve">
No existe gestión al respecto, la gestión no es satisfactoria o no se ha cumplido el acuerdo              10
Gestión satisfactoria o el acuerdo sigue vigente         5
No aplica  1</t>
        </r>
      </text>
    </comment>
    <comment ref="O8" authorId="0" shapeId="0">
      <text>
        <r>
          <rPr>
            <sz val="8"/>
            <color indexed="81"/>
            <rFont val="Tahoma"/>
            <family val="2"/>
          </rPr>
          <t xml:space="preserve">Total CPI = Exigencia/Acuerdo x Gestión
</t>
        </r>
      </text>
    </comment>
    <comment ref="P8" authorId="0" shapeId="0">
      <text>
        <r>
          <rPr>
            <sz val="8"/>
            <color indexed="81"/>
            <rFont val="Tahoma"/>
            <family val="2"/>
          </rPr>
          <t xml:space="preserve">Ocasiones en que se esta presentando el impacto en su interacción con el medio ambiente.
Anual  /  Semestral      =  1
Trim. /Bim.l/Mensual    =  5
Semanal  / Diario          =  10
</t>
        </r>
      </text>
    </comment>
    <comment ref="Q8" authorId="0" shapeId="0">
      <text>
        <r>
          <rPr>
            <sz val="8"/>
            <color indexed="81"/>
            <rFont val="Tahoma"/>
            <family val="2"/>
          </rPr>
          <t xml:space="preserve">Describe el tipo de cambio sobre el recurso natural, generado por el impacto ambiental.
* Cambio leve = 1
* Cambio con control asociado =  5
* Cambio sin control asociado = 10
</t>
        </r>
      </text>
    </comment>
    <comment ref="R8" authorId="0" shapeId="0">
      <text>
        <r>
          <rPr>
            <sz val="8"/>
            <color indexed="81"/>
            <rFont val="Tahoma"/>
            <family val="2"/>
          </rPr>
          <t xml:space="preserve">
Área de influencia  que pudiese verse afectada por el impacto ambiental generado.
Puntual, en un espacio reducido dentro de los límites del área donde se desarrolla la actividad = 1.
Local, el impacto no rebasa los límites o es tratado dentro del área donde se desarrolla la actividad =  5.
Extenso, el impacto tiene efecto o es tratado fuera de los límites donde se desarrolla la actividad = 10.</t>
        </r>
      </text>
    </comment>
  </commentList>
</comments>
</file>

<file path=xl/sharedStrings.xml><?xml version="1.0" encoding="utf-8"?>
<sst xmlns="http://schemas.openxmlformats.org/spreadsheetml/2006/main" count="104" uniqueCount="60">
  <si>
    <t>MATRIZ DE IDENTIFICACIÓN Y EVALUACIÓN DE ASPECTOS E IMPACTOS AMBIENTALES</t>
  </si>
  <si>
    <t>DESCRIPCION DE LA ACTIVIDAD</t>
  </si>
  <si>
    <t>ASPECTO AMBIENTAL</t>
  </si>
  <si>
    <t>IMPACTO AMBIENTAL</t>
  </si>
  <si>
    <t>CONDICIONES DE OPERACIÓN</t>
  </si>
  <si>
    <t>REQUISITOS LEGALES</t>
  </si>
  <si>
    <t>PARTES INTERESADAS</t>
  </si>
  <si>
    <t>SIGNIFICANCIA TOTAL DEL ASPECTO</t>
  </si>
  <si>
    <t>CLASIFICACIÓN DE LA SIGNIFICANCIA</t>
  </si>
  <si>
    <t>CONTROLES</t>
  </si>
  <si>
    <t>GESTION</t>
  </si>
  <si>
    <t>3. TIPO DE ASPECTO</t>
  </si>
  <si>
    <t>4. DESCRIPCIÓN</t>
  </si>
  <si>
    <t>NORMAL</t>
  </si>
  <si>
    <t>ANORMAL</t>
  </si>
  <si>
    <t>Existencia</t>
  </si>
  <si>
    <t>Cumplimiento</t>
  </si>
  <si>
    <t>TOTAL DE CRITERIO REQUISITOS LEGALES</t>
  </si>
  <si>
    <t>Exigencia/Acuerdo</t>
  </si>
  <si>
    <t>Gestión</t>
  </si>
  <si>
    <t>TOTAL DE CRITERIO PARTES INTERESADAS</t>
  </si>
  <si>
    <t>Frecuencia</t>
  </si>
  <si>
    <t>Severidad</t>
  </si>
  <si>
    <t>Alcance</t>
  </si>
  <si>
    <t>TOTAL CRITERIO IMPACTO AMBIENTAL</t>
  </si>
  <si>
    <t>RESPONSABLE</t>
  </si>
  <si>
    <t>1. PROCESO</t>
  </si>
  <si>
    <t>2. ACTIVIDAD / PRODUCTO / SERVICIO</t>
  </si>
  <si>
    <t xml:space="preserve">UNIDAD PARA LA ATENCIÓN Y REPARACION INTEGRAL A LAS VICTIMAS </t>
  </si>
  <si>
    <t>6. RECURSO A AFECTAR</t>
  </si>
  <si>
    <t>5. DESCRIPCIÓN DEL IMPACTO AMBIENTAL</t>
  </si>
  <si>
    <t>SIGNIFICANCIA DE LOS IMPACTOS</t>
  </si>
  <si>
    <t>Alta significancia: Total &gt;70</t>
  </si>
  <si>
    <t>Media Significancia: 55&lt;= Total &lt; 70</t>
  </si>
  <si>
    <t>Baja significancia: 39&lt;=Total &lt; 55</t>
  </si>
  <si>
    <t>No significancia: Total &lt; 39</t>
  </si>
  <si>
    <t>PROCESO DE GESTIÓN ADMINISTRATIVA</t>
  </si>
  <si>
    <t>UNIDAD PARA LA ATENCIÓN Y REPARACIÓN INTEGRAL A LAS VICTIMAS</t>
  </si>
  <si>
    <t>BOGOTA D.C.</t>
  </si>
  <si>
    <t>Codigo: 710,18,15-16</t>
  </si>
  <si>
    <t>EMERGENCIA</t>
  </si>
  <si>
    <t>CARÁCTER POSITIVO O NEGATIVO</t>
  </si>
  <si>
    <t>Alta significancia: Total &gt;-70</t>
  </si>
  <si>
    <t>Media Significancia: -55&lt;= Total &lt; -70</t>
  </si>
  <si>
    <t>Baja significancia: -39&lt;=Total &lt; -55</t>
  </si>
  <si>
    <t>No significancia: Total &lt; -39</t>
  </si>
  <si>
    <t>Significancia Positiva Total &gt; 4</t>
  </si>
  <si>
    <t>Versión</t>
  </si>
  <si>
    <t>Ítem del cambio</t>
  </si>
  <si>
    <t>Cambio realizado</t>
  </si>
  <si>
    <t>Motivo del cambio</t>
  </si>
  <si>
    <t>Fecha del cambio</t>
  </si>
  <si>
    <t>Condiciones de Operación</t>
  </si>
  <si>
    <t>Se agrega la columna, "EMERGENCIA"</t>
  </si>
  <si>
    <t>Es importante identificar los impactos ambientales ocasionados por situaciones de emergencia, con el fin de establecer los controles necesarios; por ejemplo, en caso de incendio, se genera gran cantidad de residuos que deben ser dispuestos de forma que no afecten aún más el medio ambiente</t>
  </si>
  <si>
    <t>Impacto Ambiental</t>
  </si>
  <si>
    <t>Se cambian las columnas "+" y "-" por la columna "CARÁCTER POSITIVO O NEGATIVO"</t>
  </si>
  <si>
    <t>Se hace el cambio para que sea más fácil formular la ecuación de Significancia Ambiental y para denotar el carácter positivo o negativo de los impactos ambientales</t>
  </si>
  <si>
    <t>Versión: 03</t>
  </si>
  <si>
    <t>Fecha:28/03/2016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</si>
</sst>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1"/>
      <color theme="1"/>
      <name val="Helvetica"/>
    </font>
    <font>
      <b/>
      <sz val="11"/>
      <name val="Helvetica"/>
    </font>
    <font>
      <sz val="11"/>
      <name val="Helvetica"/>
    </font>
    <font>
      <b/>
      <i/>
      <sz val="11"/>
      <name val="Helvetica"/>
    </font>
    <font>
      <sz val="8.5"/>
      <color theme="1"/>
      <name val="Helvetica"/>
    </font>
    <font>
      <sz val="10"/>
      <name val="Helvetica"/>
    </font>
    <font>
      <b/>
      <sz val="10"/>
      <name val="Helvetica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8"/>
      <name val="Helvetica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DBDB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09">
    <xf numFmtId="0" fontId="0" fillId="0" borderId="0" xfId="0"/>
    <xf numFmtId="0" fontId="5" fillId="0" borderId="0" xfId="0" applyFont="1" applyBorder="1"/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/>
    <xf numFmtId="0" fontId="5" fillId="0" borderId="28" xfId="0" applyFont="1" applyBorder="1"/>
    <xf numFmtId="0" fontId="5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/>
    <xf numFmtId="0" fontId="5" fillId="0" borderId="26" xfId="0" applyFont="1" applyBorder="1"/>
    <xf numFmtId="0" fontId="5" fillId="0" borderId="21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/>
    <xf numFmtId="0" fontId="5" fillId="0" borderId="5" xfId="0" applyFont="1" applyBorder="1"/>
    <xf numFmtId="0" fontId="5" fillId="0" borderId="21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5" fillId="0" borderId="25" xfId="0" applyFont="1" applyBorder="1"/>
    <xf numFmtId="0" fontId="5" fillId="0" borderId="0" xfId="0" applyFont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/>
    <xf numFmtId="0" fontId="5" fillId="0" borderId="27" xfId="0" applyFont="1" applyBorder="1"/>
    <xf numFmtId="9" fontId="6" fillId="0" borderId="1" xfId="1" applyFont="1" applyFill="1" applyBorder="1" applyAlignment="1">
      <alignment horizontal="center" vertical="center" wrapText="1"/>
    </xf>
    <xf numFmtId="0" fontId="7" fillId="0" borderId="20" xfId="2" applyFont="1" applyFill="1" applyBorder="1" applyAlignment="1" applyProtection="1">
      <alignment horizontal="center" vertical="center" wrapText="1"/>
    </xf>
    <xf numFmtId="0" fontId="7" fillId="0" borderId="21" xfId="2" applyFont="1" applyFill="1" applyBorder="1" applyAlignment="1" applyProtection="1">
      <alignment horizontal="center" vertical="center" wrapText="1"/>
    </xf>
    <xf numFmtId="0" fontId="7" fillId="0" borderId="22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 wrapText="1"/>
    </xf>
    <xf numFmtId="0" fontId="7" fillId="0" borderId="21" xfId="2" applyFont="1" applyFill="1" applyBorder="1" applyAlignment="1" applyProtection="1">
      <alignment horizontal="center" vertical="center" wrapText="1"/>
      <protection locked="0"/>
    </xf>
    <xf numFmtId="0" fontId="7" fillId="0" borderId="24" xfId="2" applyFont="1" applyFill="1" applyBorder="1" applyAlignment="1" applyProtection="1">
      <alignment horizontal="center" vertical="center" wrapText="1"/>
    </xf>
    <xf numFmtId="9" fontId="6" fillId="0" borderId="9" xfId="1" applyFont="1" applyFill="1" applyBorder="1" applyAlignment="1">
      <alignment horizontal="center" vertical="center" wrapText="1"/>
    </xf>
    <xf numFmtId="0" fontId="7" fillId="2" borderId="5" xfId="2" applyFont="1" applyFill="1" applyBorder="1" applyAlignment="1" applyProtection="1">
      <alignment horizontal="center" vertical="center" wrapText="1"/>
      <protection locked="0"/>
    </xf>
    <xf numFmtId="0" fontId="7" fillId="0" borderId="26" xfId="2" applyFont="1" applyFill="1" applyBorder="1" applyAlignment="1" applyProtection="1">
      <alignment horizontal="center" vertical="center" wrapText="1"/>
    </xf>
    <xf numFmtId="0" fontId="7" fillId="2" borderId="26" xfId="2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9" fontId="6" fillId="0" borderId="10" xfId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9" fillId="0" borderId="26" xfId="0" applyFont="1" applyBorder="1"/>
    <xf numFmtId="0" fontId="11" fillId="0" borderId="40" xfId="0" applyFont="1" applyBorder="1" applyAlignment="1">
      <alignment wrapText="1"/>
    </xf>
    <xf numFmtId="0" fontId="10" fillId="0" borderId="0" xfId="0" applyFont="1"/>
    <xf numFmtId="0" fontId="11" fillId="0" borderId="43" xfId="0" applyFont="1" applyBorder="1" applyAlignment="1">
      <alignment wrapText="1"/>
    </xf>
    <xf numFmtId="0" fontId="10" fillId="0" borderId="43" xfId="0" applyFont="1" applyBorder="1"/>
    <xf numFmtId="0" fontId="11" fillId="0" borderId="47" xfId="0" applyFont="1" applyBorder="1" applyAlignment="1">
      <alignment wrapText="1"/>
    </xf>
    <xf numFmtId="0" fontId="11" fillId="0" borderId="4" xfId="0" applyFont="1" applyBorder="1" applyAlignment="1"/>
    <xf numFmtId="0" fontId="11" fillId="0" borderId="5" xfId="0" applyFont="1" applyBorder="1" applyAlignment="1"/>
    <xf numFmtId="0" fontId="11" fillId="0" borderId="3" xfId="0" applyFont="1" applyBorder="1" applyAlignment="1"/>
    <xf numFmtId="0" fontId="11" fillId="0" borderId="0" xfId="0" applyFont="1" applyBorder="1" applyAlignment="1"/>
    <xf numFmtId="0" fontId="11" fillId="0" borderId="41" xfId="0" applyFont="1" applyBorder="1" applyAlignment="1">
      <alignment wrapText="1"/>
    </xf>
    <xf numFmtId="0" fontId="11" fillId="0" borderId="44" xfId="0" applyFont="1" applyBorder="1" applyAlignment="1">
      <alignment wrapText="1"/>
    </xf>
    <xf numFmtId="0" fontId="10" fillId="0" borderId="44" xfId="0" applyFont="1" applyBorder="1"/>
    <xf numFmtId="0" fontId="11" fillId="0" borderId="48" xfId="0" applyFont="1" applyBorder="1" applyAlignment="1">
      <alignment wrapTex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9" fontId="6" fillId="0" borderId="0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11" fillId="0" borderId="43" xfId="0" applyFont="1" applyBorder="1" applyAlignment="1"/>
    <xf numFmtId="0" fontId="6" fillId="0" borderId="43" xfId="0" applyFont="1" applyFill="1" applyBorder="1" applyAlignment="1">
      <alignment horizontal="center" vertical="center" wrapText="1"/>
    </xf>
    <xf numFmtId="9" fontId="6" fillId="0" borderId="43" xfId="1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textRotation="90" wrapText="1"/>
    </xf>
    <xf numFmtId="0" fontId="7" fillId="0" borderId="43" xfId="0" applyFont="1" applyFill="1" applyBorder="1" applyAlignment="1">
      <alignment horizontal="center" vertical="center" wrapText="1"/>
    </xf>
    <xf numFmtId="0" fontId="11" fillId="0" borderId="53" xfId="0" applyFont="1" applyBorder="1" applyAlignment="1"/>
    <xf numFmtId="0" fontId="6" fillId="0" borderId="53" xfId="0" applyFont="1" applyFill="1" applyBorder="1" applyAlignment="1" applyProtection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9" fontId="6" fillId="0" borderId="47" xfId="1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textRotation="90" wrapText="1"/>
    </xf>
    <xf numFmtId="0" fontId="6" fillId="0" borderId="55" xfId="0" applyFont="1" applyFill="1" applyBorder="1" applyAlignment="1" applyProtection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9" fontId="6" fillId="0" borderId="40" xfId="1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textRotation="90" wrapText="1"/>
    </xf>
    <xf numFmtId="0" fontId="7" fillId="0" borderId="40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 applyProtection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13" fillId="0" borderId="43" xfId="0" applyFont="1" applyBorder="1" applyAlignment="1">
      <alignment vertical="center" wrapText="1"/>
    </xf>
    <xf numFmtId="0" fontId="12" fillId="7" borderId="43" xfId="0" applyFont="1" applyFill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17" fontId="13" fillId="0" borderId="43" xfId="0" applyNumberFormat="1" applyFont="1" applyBorder="1" applyAlignment="1">
      <alignment vertical="center" wrapText="1"/>
    </xf>
    <xf numFmtId="0" fontId="10" fillId="0" borderId="50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1" fillId="0" borderId="40" xfId="0" applyFont="1" applyBorder="1" applyAlignment="1">
      <alignment horizontal="center" wrapText="1"/>
    </xf>
    <xf numFmtId="0" fontId="11" fillId="0" borderId="40" xfId="0" applyFont="1" applyBorder="1" applyAlignment="1">
      <alignment horizontal="left" wrapText="1"/>
    </xf>
    <xf numFmtId="0" fontId="11" fillId="0" borderId="51" xfId="0" applyFont="1" applyBorder="1" applyAlignment="1">
      <alignment horizontal="left" wrapText="1"/>
    </xf>
    <xf numFmtId="0" fontId="11" fillId="0" borderId="43" xfId="0" applyFont="1" applyBorder="1" applyAlignment="1">
      <alignment horizontal="center" wrapText="1"/>
    </xf>
    <xf numFmtId="0" fontId="11" fillId="0" borderId="43" xfId="0" applyFont="1" applyBorder="1" applyAlignment="1">
      <alignment horizontal="left" wrapText="1"/>
    </xf>
    <xf numFmtId="0" fontId="11" fillId="0" borderId="53" xfId="0" applyFont="1" applyBorder="1" applyAlignment="1">
      <alignment horizontal="left" wrapText="1"/>
    </xf>
    <xf numFmtId="0" fontId="11" fillId="0" borderId="43" xfId="0" applyFont="1" applyBorder="1" applyAlignment="1">
      <alignment horizontal="center"/>
    </xf>
    <xf numFmtId="0" fontId="6" fillId="0" borderId="43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9" fontId="6" fillId="0" borderId="52" xfId="1" applyFont="1" applyFill="1" applyBorder="1" applyAlignment="1">
      <alignment horizontal="center" vertical="center" wrapText="1"/>
    </xf>
    <xf numFmtId="9" fontId="6" fillId="0" borderId="43" xfId="1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5" fillId="6" borderId="54" xfId="0" applyFont="1" applyFill="1" applyBorder="1" applyAlignment="1">
      <alignment horizontal="center"/>
    </xf>
    <xf numFmtId="0" fontId="5" fillId="6" borderId="55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1" fillId="0" borderId="41" xfId="0" applyFont="1" applyBorder="1" applyAlignment="1">
      <alignment horizontal="center" wrapText="1"/>
    </xf>
    <xf numFmtId="0" fontId="11" fillId="0" borderId="32" xfId="0" applyFont="1" applyBorder="1" applyAlignment="1">
      <alignment horizontal="center" wrapText="1"/>
    </xf>
    <xf numFmtId="0" fontId="11" fillId="0" borderId="44" xfId="0" applyFont="1" applyBorder="1" applyAlignment="1">
      <alignment horizontal="center" wrapText="1"/>
    </xf>
    <xf numFmtId="0" fontId="11" fillId="0" borderId="30" xfId="0" applyFont="1" applyBorder="1" applyAlignment="1">
      <alignment horizontal="center" wrapText="1"/>
    </xf>
    <xf numFmtId="0" fontId="11" fillId="0" borderId="44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48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7" fillId="2" borderId="28" xfId="2" applyFont="1" applyFill="1" applyBorder="1" applyAlignment="1" applyProtection="1">
      <alignment horizontal="center" vertical="center" wrapText="1"/>
      <protection locked="0"/>
    </xf>
    <xf numFmtId="0" fontId="7" fillId="2" borderId="26" xfId="2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2" borderId="5" xfId="2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9" fontId="6" fillId="0" borderId="11" xfId="1" applyFont="1" applyFill="1" applyBorder="1" applyAlignment="1">
      <alignment horizontal="center" vertical="center" wrapText="1"/>
    </xf>
    <xf numFmtId="9" fontId="6" fillId="0" borderId="36" xfId="1" applyFont="1" applyFill="1" applyBorder="1" applyAlignment="1">
      <alignment horizontal="center" vertical="center" wrapText="1"/>
    </xf>
    <xf numFmtId="9" fontId="6" fillId="0" borderId="33" xfId="1" applyFont="1" applyFill="1" applyBorder="1" applyAlignment="1">
      <alignment horizontal="center" vertical="center" wrapText="1"/>
    </xf>
    <xf numFmtId="9" fontId="6" fillId="0" borderId="13" xfId="1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4" borderId="52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2" borderId="8" xfId="2" applyFont="1" applyFill="1" applyBorder="1" applyAlignment="1" applyProtection="1">
      <alignment horizontal="center" vertical="center" wrapText="1"/>
      <protection locked="0"/>
    </xf>
    <xf numFmtId="0" fontId="7" fillId="2" borderId="10" xfId="2" applyFont="1" applyFill="1" applyBorder="1" applyAlignment="1" applyProtection="1">
      <alignment horizontal="center" vertical="center" wrapText="1"/>
      <protection locked="0"/>
    </xf>
    <xf numFmtId="0" fontId="7" fillId="2" borderId="23" xfId="2" applyFont="1" applyFill="1" applyBorder="1" applyAlignment="1" applyProtection="1">
      <alignment horizontal="center" vertical="center" wrapText="1"/>
      <protection locked="0"/>
    </xf>
    <xf numFmtId="0" fontId="7" fillId="0" borderId="21" xfId="2" applyFont="1" applyFill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7" fillId="3" borderId="50" xfId="0" applyFont="1" applyFill="1" applyBorder="1" applyAlignment="1">
      <alignment horizontal="center"/>
    </xf>
    <xf numFmtId="0" fontId="7" fillId="3" borderId="51" xfId="0" applyFont="1" applyFill="1" applyBorder="1" applyAlignment="1">
      <alignment horizontal="center"/>
    </xf>
    <xf numFmtId="0" fontId="7" fillId="5" borderId="52" xfId="0" applyFont="1" applyFill="1" applyBorder="1" applyAlignment="1">
      <alignment horizontal="center"/>
    </xf>
    <xf numFmtId="0" fontId="7" fillId="5" borderId="53" xfId="0" applyFont="1" applyFill="1" applyBorder="1" applyAlignment="1">
      <alignment horizontal="center"/>
    </xf>
    <xf numFmtId="0" fontId="7" fillId="2" borderId="25" xfId="2" applyFont="1" applyFill="1" applyBorder="1" applyAlignment="1" applyProtection="1">
      <alignment horizontal="center" vertical="center" wrapText="1"/>
      <protection locked="0"/>
    </xf>
    <xf numFmtId="0" fontId="7" fillId="2" borderId="27" xfId="2" applyFont="1" applyFill="1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>
      <alignment horizontal="left" wrapText="1"/>
    </xf>
    <xf numFmtId="0" fontId="14" fillId="0" borderId="32" xfId="0" applyFont="1" applyBorder="1" applyAlignment="1">
      <alignment horizontal="left" wrapText="1"/>
    </xf>
    <xf numFmtId="0" fontId="14" fillId="0" borderId="28" xfId="0" applyFont="1" applyBorder="1" applyAlignment="1">
      <alignment horizontal="left" wrapText="1"/>
    </xf>
  </cellXfs>
  <cellStyles count="3">
    <cellStyle name="Normal" xfId="0" builtinId="0"/>
    <cellStyle name="Normal 2" xfId="2"/>
    <cellStyle name="Porcentaje" xfId="1" builtinId="5"/>
  </cellStyles>
  <dxfs count="5">
    <dxf>
      <font>
        <color theme="1"/>
      </font>
      <fill>
        <patternFill>
          <bgColor theme="8"/>
        </patternFill>
      </fill>
    </dxf>
    <dxf>
      <font>
        <color theme="1"/>
      </font>
      <fill>
        <patternFill>
          <bgColor theme="8"/>
        </patternFill>
      </fill>
    </dxf>
    <dxf>
      <font>
        <color theme="1"/>
      </font>
      <fill>
        <patternFill>
          <bgColor rgb="FFC0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34637</xdr:colOff>
      <xdr:row>0</xdr:row>
      <xdr:rowOff>34636</xdr:rowOff>
    </xdr:from>
    <xdr:to>
      <xdr:col>4</xdr:col>
      <xdr:colOff>519546</xdr:colOff>
      <xdr:row>3</xdr:row>
      <xdr:rowOff>103909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3182" y="34636"/>
          <a:ext cx="2372591" cy="5368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942975</xdr:colOff>
      <xdr:row>0</xdr:row>
      <xdr:rowOff>47625</xdr:rowOff>
    </xdr:from>
    <xdr:to>
      <xdr:col>4</xdr:col>
      <xdr:colOff>134682</xdr:colOff>
      <xdr:row>3</xdr:row>
      <xdr:rowOff>114700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0925" y="47625"/>
          <a:ext cx="2382582" cy="55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1"/>
  <sheetViews>
    <sheetView topLeftCell="P1" zoomScale="70" zoomScaleNormal="70" zoomScalePageLayoutView="85" workbookViewId="0">
      <selection activeCell="V3" sqref="V3:X3"/>
    </sheetView>
  </sheetViews>
  <sheetFormatPr baseColWidth="10" defaultColWidth="10.88671875" defaultRowHeight="13.8" x14ac:dyDescent="0.25"/>
  <cols>
    <col min="1" max="1" width="16.44140625" style="1" customWidth="1"/>
    <col min="2" max="2" width="23.33203125" style="1" customWidth="1"/>
    <col min="3" max="3" width="19.44140625" style="1" customWidth="1"/>
    <col min="4" max="4" width="28.44140625" style="1" customWidth="1"/>
    <col min="5" max="6" width="23" style="1" customWidth="1"/>
    <col min="7" max="9" width="13.44140625" style="1" customWidth="1"/>
    <col min="10" max="11" width="10.88671875" style="1"/>
    <col min="12" max="12" width="13.88671875" style="1" customWidth="1"/>
    <col min="13" max="14" width="10.88671875" style="1"/>
    <col min="15" max="15" width="15.44140625" style="1" customWidth="1"/>
    <col min="16" max="18" width="10.88671875" style="1"/>
    <col min="19" max="19" width="13.44140625" style="1" customWidth="1"/>
    <col min="20" max="20" width="12" style="1" customWidth="1"/>
    <col min="21" max="21" width="18.44140625" style="1" customWidth="1"/>
    <col min="22" max="22" width="17.109375" style="1" customWidth="1"/>
    <col min="23" max="23" width="13.44140625" style="1" customWidth="1"/>
    <col min="24" max="24" width="16.6640625" style="1" customWidth="1"/>
    <col min="25" max="27" width="10.88671875" style="1" customWidth="1"/>
    <col min="28" max="28" width="10.88671875" style="1" hidden="1" customWidth="1"/>
    <col min="29" max="16384" width="10.88671875" style="1"/>
  </cols>
  <sheetData>
    <row r="1" spans="1:29" s="60" customFormat="1" ht="13.35" customHeight="1" x14ac:dyDescent="0.25">
      <c r="A1" s="106"/>
      <c r="B1" s="107"/>
      <c r="C1" s="107"/>
      <c r="D1" s="107"/>
      <c r="E1" s="107"/>
      <c r="F1" s="107"/>
      <c r="G1" s="107"/>
      <c r="H1" s="59"/>
      <c r="I1" s="59"/>
      <c r="J1" s="110" t="s">
        <v>0</v>
      </c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1" t="s">
        <v>39</v>
      </c>
      <c r="W1" s="111"/>
      <c r="X1" s="112"/>
      <c r="Y1" s="67"/>
      <c r="Z1" s="67"/>
      <c r="AA1" s="67"/>
      <c r="AB1" s="67"/>
      <c r="AC1" s="67"/>
    </row>
    <row r="2" spans="1:29" s="60" customFormat="1" ht="13.35" customHeight="1" x14ac:dyDescent="0.25">
      <c r="A2" s="108"/>
      <c r="B2" s="109"/>
      <c r="C2" s="109"/>
      <c r="D2" s="109"/>
      <c r="E2" s="109"/>
      <c r="F2" s="109"/>
      <c r="G2" s="109"/>
      <c r="H2" s="61"/>
      <c r="I2" s="61"/>
      <c r="J2" s="113" t="s">
        <v>36</v>
      </c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4" t="s">
        <v>58</v>
      </c>
      <c r="W2" s="114"/>
      <c r="X2" s="115"/>
      <c r="Y2" s="67"/>
      <c r="Z2" s="67"/>
      <c r="AA2" s="67"/>
      <c r="AB2" s="67"/>
      <c r="AC2" s="67"/>
    </row>
    <row r="3" spans="1:29" s="60" customFormat="1" ht="13.2" x14ac:dyDescent="0.25">
      <c r="A3" s="108"/>
      <c r="B3" s="109"/>
      <c r="C3" s="109"/>
      <c r="D3" s="109"/>
      <c r="E3" s="109"/>
      <c r="F3" s="109"/>
      <c r="G3" s="109"/>
      <c r="H3" s="62"/>
      <c r="I3" s="62"/>
      <c r="J3" s="116" t="s">
        <v>37</v>
      </c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4" t="s">
        <v>59</v>
      </c>
      <c r="W3" s="114"/>
      <c r="X3" s="115"/>
      <c r="Y3" s="67"/>
      <c r="Z3" s="67"/>
      <c r="AA3" s="67"/>
      <c r="AB3" s="67"/>
      <c r="AC3" s="67"/>
    </row>
    <row r="4" spans="1:29" s="60" customFormat="1" ht="13.2" x14ac:dyDescent="0.25">
      <c r="A4" s="108"/>
      <c r="B4" s="109"/>
      <c r="C4" s="109"/>
      <c r="D4" s="109"/>
      <c r="E4" s="109"/>
      <c r="F4" s="109"/>
      <c r="G4" s="109"/>
      <c r="H4" s="61"/>
      <c r="I4" s="61"/>
      <c r="J4" s="113" t="s">
        <v>38</v>
      </c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82"/>
      <c r="W4" s="82"/>
      <c r="X4" s="87"/>
      <c r="Y4" s="67"/>
      <c r="Z4" s="67"/>
      <c r="AA4" s="67"/>
      <c r="AB4" s="67"/>
      <c r="AC4" s="67"/>
    </row>
    <row r="5" spans="1:29" ht="24.75" customHeight="1" x14ac:dyDescent="0.25">
      <c r="A5" s="119" t="s">
        <v>0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1"/>
    </row>
    <row r="6" spans="1:29" ht="20.25" customHeight="1" x14ac:dyDescent="0.25">
      <c r="A6" s="122" t="s">
        <v>28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4"/>
    </row>
    <row r="7" spans="1:29" ht="28.5" customHeight="1" x14ac:dyDescent="0.25">
      <c r="A7" s="125" t="s">
        <v>1</v>
      </c>
      <c r="B7" s="126"/>
      <c r="C7" s="126" t="s">
        <v>2</v>
      </c>
      <c r="D7" s="126"/>
      <c r="E7" s="117" t="s">
        <v>3</v>
      </c>
      <c r="F7" s="117"/>
      <c r="G7" s="117" t="s">
        <v>4</v>
      </c>
      <c r="H7" s="117"/>
      <c r="I7" s="117"/>
      <c r="J7" s="117" t="s">
        <v>5</v>
      </c>
      <c r="K7" s="117"/>
      <c r="L7" s="117"/>
      <c r="M7" s="117" t="s">
        <v>6</v>
      </c>
      <c r="N7" s="117"/>
      <c r="O7" s="117"/>
      <c r="P7" s="117" t="s">
        <v>3</v>
      </c>
      <c r="Q7" s="117"/>
      <c r="R7" s="117"/>
      <c r="S7" s="117"/>
      <c r="T7" s="117"/>
      <c r="U7" s="117" t="s">
        <v>7</v>
      </c>
      <c r="V7" s="117" t="s">
        <v>8</v>
      </c>
      <c r="W7" s="117" t="s">
        <v>9</v>
      </c>
      <c r="X7" s="88" t="s">
        <v>10</v>
      </c>
    </row>
    <row r="8" spans="1:29" ht="117" customHeight="1" thickBot="1" x14ac:dyDescent="0.3">
      <c r="A8" s="89" t="s">
        <v>26</v>
      </c>
      <c r="B8" s="90" t="s">
        <v>27</v>
      </c>
      <c r="C8" s="90" t="s">
        <v>11</v>
      </c>
      <c r="D8" s="90" t="s">
        <v>12</v>
      </c>
      <c r="E8" s="91" t="s">
        <v>30</v>
      </c>
      <c r="F8" s="91" t="s">
        <v>29</v>
      </c>
      <c r="G8" s="91" t="s">
        <v>13</v>
      </c>
      <c r="H8" s="91" t="s">
        <v>14</v>
      </c>
      <c r="I8" s="91" t="s">
        <v>40</v>
      </c>
      <c r="J8" s="92" t="s">
        <v>15</v>
      </c>
      <c r="K8" s="92" t="s">
        <v>16</v>
      </c>
      <c r="L8" s="91" t="s">
        <v>17</v>
      </c>
      <c r="M8" s="92" t="s">
        <v>18</v>
      </c>
      <c r="N8" s="92" t="s">
        <v>19</v>
      </c>
      <c r="O8" s="91" t="s">
        <v>20</v>
      </c>
      <c r="P8" s="92" t="s">
        <v>21</v>
      </c>
      <c r="Q8" s="92" t="s">
        <v>22</v>
      </c>
      <c r="R8" s="92" t="s">
        <v>23</v>
      </c>
      <c r="S8" s="91" t="s">
        <v>24</v>
      </c>
      <c r="T8" s="91" t="s">
        <v>41</v>
      </c>
      <c r="U8" s="127"/>
      <c r="V8" s="118"/>
      <c r="W8" s="118"/>
      <c r="X8" s="93" t="s">
        <v>25</v>
      </c>
    </row>
    <row r="9" spans="1:29" ht="117" customHeight="1" x14ac:dyDescent="0.25">
      <c r="A9" s="94"/>
      <c r="B9" s="95"/>
      <c r="C9" s="95"/>
      <c r="D9" s="95"/>
      <c r="E9" s="96"/>
      <c r="F9" s="96"/>
      <c r="G9" s="96"/>
      <c r="H9" s="96"/>
      <c r="I9" s="96"/>
      <c r="J9" s="97"/>
      <c r="K9" s="97"/>
      <c r="L9" s="96"/>
      <c r="M9" s="97"/>
      <c r="N9" s="97"/>
      <c r="O9" s="96"/>
      <c r="P9" s="97"/>
      <c r="Q9" s="97"/>
      <c r="R9" s="97"/>
      <c r="S9" s="96"/>
      <c r="T9" s="96"/>
      <c r="U9" s="98"/>
      <c r="V9" s="96"/>
      <c r="W9" s="96"/>
      <c r="X9" s="99"/>
    </row>
    <row r="10" spans="1:29" ht="117" customHeight="1" x14ac:dyDescent="0.25">
      <c r="A10" s="100"/>
      <c r="B10" s="84"/>
      <c r="C10" s="84"/>
      <c r="D10" s="84"/>
      <c r="E10" s="83"/>
      <c r="F10" s="83"/>
      <c r="G10" s="83"/>
      <c r="H10" s="83"/>
      <c r="I10" s="83"/>
      <c r="J10" s="85"/>
      <c r="K10" s="85"/>
      <c r="L10" s="83"/>
      <c r="M10" s="85"/>
      <c r="N10" s="85"/>
      <c r="O10" s="83"/>
      <c r="P10" s="85"/>
      <c r="Q10" s="85"/>
      <c r="R10" s="85"/>
      <c r="S10" s="83"/>
      <c r="T10" s="83"/>
      <c r="U10" s="86"/>
      <c r="V10" s="83"/>
      <c r="W10" s="83"/>
      <c r="X10" s="88"/>
    </row>
    <row r="11" spans="1:29" ht="117" customHeight="1" x14ac:dyDescent="0.25">
      <c r="A11" s="100"/>
      <c r="B11" s="84"/>
      <c r="C11" s="84"/>
      <c r="D11" s="84"/>
      <c r="E11" s="83"/>
      <c r="F11" s="83"/>
      <c r="G11" s="83"/>
      <c r="H11" s="83"/>
      <c r="I11" s="83"/>
      <c r="J11" s="85"/>
      <c r="K11" s="85"/>
      <c r="L11" s="83"/>
      <c r="M11" s="85"/>
      <c r="N11" s="85"/>
      <c r="O11" s="83"/>
      <c r="P11" s="85"/>
      <c r="Q11" s="85"/>
      <c r="R11" s="85"/>
      <c r="S11" s="83"/>
      <c r="T11" s="83"/>
      <c r="U11" s="86"/>
      <c r="V11" s="83"/>
      <c r="W11" s="83"/>
      <c r="X11" s="88"/>
    </row>
    <row r="12" spans="1:29" ht="117" customHeight="1" x14ac:dyDescent="0.25">
      <c r="A12" s="100"/>
      <c r="B12" s="84"/>
      <c r="C12" s="84"/>
      <c r="D12" s="84"/>
      <c r="E12" s="83"/>
      <c r="F12" s="83"/>
      <c r="G12" s="83"/>
      <c r="H12" s="83"/>
      <c r="I12" s="83"/>
      <c r="J12" s="85"/>
      <c r="K12" s="85"/>
      <c r="L12" s="83"/>
      <c r="M12" s="85"/>
      <c r="N12" s="85"/>
      <c r="O12" s="83"/>
      <c r="P12" s="85"/>
      <c r="Q12" s="85"/>
      <c r="R12" s="85"/>
      <c r="S12" s="83"/>
      <c r="T12" s="83"/>
      <c r="U12" s="86"/>
      <c r="V12" s="83"/>
      <c r="W12" s="83"/>
      <c r="X12" s="88"/>
    </row>
    <row r="13" spans="1:29" ht="117" customHeight="1" x14ac:dyDescent="0.25">
      <c r="A13" s="100"/>
      <c r="B13" s="84"/>
      <c r="C13" s="84"/>
      <c r="D13" s="84"/>
      <c r="E13" s="83"/>
      <c r="F13" s="83"/>
      <c r="G13" s="83"/>
      <c r="H13" s="83"/>
      <c r="I13" s="83"/>
      <c r="J13" s="85"/>
      <c r="K13" s="85"/>
      <c r="L13" s="83"/>
      <c r="M13" s="85"/>
      <c r="N13" s="85"/>
      <c r="O13" s="83"/>
      <c r="P13" s="85"/>
      <c r="Q13" s="85"/>
      <c r="R13" s="85"/>
      <c r="S13" s="83"/>
      <c r="T13" s="83"/>
      <c r="U13" s="86"/>
      <c r="V13" s="83"/>
      <c r="W13" s="83"/>
      <c r="X13" s="88"/>
    </row>
    <row r="14" spans="1:29" ht="117" customHeight="1" x14ac:dyDescent="0.25">
      <c r="A14" s="100"/>
      <c r="B14" s="84"/>
      <c r="C14" s="84"/>
      <c r="D14" s="84"/>
      <c r="E14" s="83"/>
      <c r="F14" s="83"/>
      <c r="G14" s="83"/>
      <c r="H14" s="83"/>
      <c r="I14" s="83"/>
      <c r="J14" s="85"/>
      <c r="K14" s="85"/>
      <c r="L14" s="83"/>
      <c r="M14" s="85"/>
      <c r="N14" s="85"/>
      <c r="O14" s="83"/>
      <c r="P14" s="85"/>
      <c r="Q14" s="85"/>
      <c r="R14" s="85"/>
      <c r="S14" s="83"/>
      <c r="T14" s="83"/>
      <c r="U14" s="86"/>
      <c r="V14" s="83"/>
      <c r="W14" s="83"/>
      <c r="X14" s="88"/>
    </row>
    <row r="15" spans="1:29" ht="117" customHeight="1" x14ac:dyDescent="0.25">
      <c r="A15" s="100"/>
      <c r="B15" s="84"/>
      <c r="C15" s="84"/>
      <c r="D15" s="84"/>
      <c r="E15" s="83"/>
      <c r="F15" s="83"/>
      <c r="G15" s="83"/>
      <c r="H15" s="83"/>
      <c r="I15" s="83"/>
      <c r="J15" s="85"/>
      <c r="K15" s="85"/>
      <c r="L15" s="83"/>
      <c r="M15" s="85"/>
      <c r="N15" s="85"/>
      <c r="O15" s="83"/>
      <c r="P15" s="85"/>
      <c r="Q15" s="85"/>
      <c r="R15" s="85"/>
      <c r="S15" s="83"/>
      <c r="T15" s="83"/>
      <c r="U15" s="86"/>
      <c r="V15" s="83"/>
      <c r="W15" s="83"/>
      <c r="X15" s="88"/>
    </row>
    <row r="16" spans="1:29" ht="117" customHeight="1" x14ac:dyDescent="0.25">
      <c r="A16" s="100"/>
      <c r="B16" s="84"/>
      <c r="C16" s="84"/>
      <c r="D16" s="84"/>
      <c r="E16" s="83"/>
      <c r="F16" s="83"/>
      <c r="G16" s="83"/>
      <c r="H16" s="83"/>
      <c r="I16" s="83"/>
      <c r="J16" s="85"/>
      <c r="K16" s="85"/>
      <c r="L16" s="83"/>
      <c r="M16" s="85"/>
      <c r="N16" s="85"/>
      <c r="O16" s="83"/>
      <c r="P16" s="85"/>
      <c r="Q16" s="85"/>
      <c r="R16" s="85"/>
      <c r="S16" s="83"/>
      <c r="T16" s="83"/>
      <c r="U16" s="86"/>
      <c r="V16" s="83"/>
      <c r="W16" s="83"/>
      <c r="X16" s="88"/>
    </row>
    <row r="17" spans="1:24" ht="117" customHeight="1" thickBot="1" x14ac:dyDescent="0.3">
      <c r="A17" s="89"/>
      <c r="B17" s="90"/>
      <c r="C17" s="90"/>
      <c r="D17" s="90"/>
      <c r="E17" s="91"/>
      <c r="F17" s="91"/>
      <c r="G17" s="91"/>
      <c r="H17" s="91"/>
      <c r="I17" s="91"/>
      <c r="J17" s="92"/>
      <c r="K17" s="92"/>
      <c r="L17" s="91"/>
      <c r="M17" s="92"/>
      <c r="N17" s="92"/>
      <c r="O17" s="91"/>
      <c r="P17" s="92"/>
      <c r="Q17" s="92"/>
      <c r="R17" s="92"/>
      <c r="S17" s="91"/>
      <c r="T17" s="91"/>
      <c r="U17" s="101"/>
      <c r="V17" s="91"/>
      <c r="W17" s="91"/>
      <c r="X17" s="93"/>
    </row>
    <row r="18" spans="1:24" ht="17.25" customHeight="1" thickBot="1" x14ac:dyDescent="0.3">
      <c r="A18" s="77"/>
      <c r="B18" s="78"/>
      <c r="C18" s="78"/>
      <c r="D18" s="78"/>
      <c r="E18" s="77"/>
      <c r="F18" s="77"/>
      <c r="G18" s="77"/>
      <c r="H18" s="77"/>
      <c r="I18" s="77"/>
      <c r="J18" s="79"/>
      <c r="K18" s="79"/>
      <c r="L18" s="77"/>
      <c r="M18" s="79"/>
      <c r="N18" s="79"/>
      <c r="O18" s="77"/>
      <c r="P18" s="79"/>
      <c r="Q18" s="79"/>
      <c r="R18" s="79"/>
      <c r="S18" s="77"/>
      <c r="T18" s="77"/>
      <c r="U18" s="80"/>
      <c r="V18" s="77"/>
      <c r="W18" s="77"/>
      <c r="X18" s="81"/>
    </row>
    <row r="19" spans="1:24" ht="14.4" thickBot="1" x14ac:dyDescent="0.3">
      <c r="A19" s="24"/>
      <c r="B19" s="130" t="s">
        <v>31</v>
      </c>
      <c r="C19" s="131"/>
    </row>
    <row r="20" spans="1:24" x14ac:dyDescent="0.25">
      <c r="A20" s="24"/>
      <c r="B20" s="132" t="s">
        <v>32</v>
      </c>
      <c r="C20" s="133"/>
    </row>
    <row r="21" spans="1:24" x14ac:dyDescent="0.25">
      <c r="A21" s="24"/>
      <c r="B21" s="134" t="s">
        <v>33</v>
      </c>
      <c r="C21" s="135"/>
    </row>
    <row r="22" spans="1:24" x14ac:dyDescent="0.25">
      <c r="A22" s="24"/>
      <c r="B22" s="136" t="s">
        <v>34</v>
      </c>
      <c r="C22" s="137"/>
    </row>
    <row r="23" spans="1:24" ht="14.4" thickBot="1" x14ac:dyDescent="0.3">
      <c r="A23" s="24"/>
      <c r="B23" s="128" t="s">
        <v>35</v>
      </c>
      <c r="C23" s="129"/>
    </row>
    <row r="24" spans="1:24" x14ac:dyDescent="0.25">
      <c r="A24" s="24"/>
    </row>
    <row r="25" spans="1:24" x14ac:dyDescent="0.25">
      <c r="A25" s="24"/>
    </row>
    <row r="26" spans="1:24" x14ac:dyDescent="0.25">
      <c r="A26" s="24"/>
    </row>
    <row r="27" spans="1:24" x14ac:dyDescent="0.25">
      <c r="A27" s="24"/>
    </row>
    <row r="28" spans="1:24" x14ac:dyDescent="0.25">
      <c r="A28" s="24"/>
    </row>
    <row r="29" spans="1:24" x14ac:dyDescent="0.25">
      <c r="A29" s="24"/>
    </row>
    <row r="30" spans="1:24" x14ac:dyDescent="0.25">
      <c r="A30" s="24"/>
    </row>
    <row r="31" spans="1:24" x14ac:dyDescent="0.25">
      <c r="A31" s="24"/>
    </row>
    <row r="32" spans="1:24" x14ac:dyDescent="0.25">
      <c r="A32" s="24"/>
    </row>
    <row r="33" spans="1:1" x14ac:dyDescent="0.25">
      <c r="A33" s="24"/>
    </row>
    <row r="34" spans="1:1" x14ac:dyDescent="0.25">
      <c r="A34" s="24"/>
    </row>
    <row r="35" spans="1:1" x14ac:dyDescent="0.25">
      <c r="A35" s="24"/>
    </row>
    <row r="36" spans="1:1" x14ac:dyDescent="0.25">
      <c r="A36" s="24"/>
    </row>
    <row r="37" spans="1:1" x14ac:dyDescent="0.25">
      <c r="A37" s="24"/>
    </row>
    <row r="38" spans="1:1" x14ac:dyDescent="0.25">
      <c r="A38" s="24"/>
    </row>
    <row r="39" spans="1:1" x14ac:dyDescent="0.25">
      <c r="A39" s="24"/>
    </row>
    <row r="40" spans="1:1" x14ac:dyDescent="0.25">
      <c r="A40" s="24"/>
    </row>
    <row r="41" spans="1:1" x14ac:dyDescent="0.25">
      <c r="A41" s="24"/>
    </row>
  </sheetData>
  <mergeCells count="25">
    <mergeCell ref="B23:C23"/>
    <mergeCell ref="B19:C19"/>
    <mergeCell ref="B20:C20"/>
    <mergeCell ref="B21:C21"/>
    <mergeCell ref="B22:C22"/>
    <mergeCell ref="V7:V8"/>
    <mergeCell ref="W7:W8"/>
    <mergeCell ref="A5:X5"/>
    <mergeCell ref="A6:X6"/>
    <mergeCell ref="A7:B7"/>
    <mergeCell ref="C7:D7"/>
    <mergeCell ref="E7:F7"/>
    <mergeCell ref="G7:I7"/>
    <mergeCell ref="J7:L7"/>
    <mergeCell ref="M7:O7"/>
    <mergeCell ref="P7:T7"/>
    <mergeCell ref="U7:U8"/>
    <mergeCell ref="A1:G4"/>
    <mergeCell ref="J1:U1"/>
    <mergeCell ref="V1:X1"/>
    <mergeCell ref="J2:U2"/>
    <mergeCell ref="V2:X2"/>
    <mergeCell ref="J3:U3"/>
    <mergeCell ref="V3:X3"/>
    <mergeCell ref="J4:U4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5"/>
  <sheetViews>
    <sheetView tabSelected="1" topLeftCell="S1" zoomScaleNormal="100" zoomScalePageLayoutView="85" workbookViewId="0">
      <selection activeCell="V4" sqref="V4"/>
    </sheetView>
  </sheetViews>
  <sheetFormatPr baseColWidth="10" defaultColWidth="10.88671875" defaultRowHeight="13.8" x14ac:dyDescent="0.25"/>
  <cols>
    <col min="1" max="1" width="16.44140625" style="1" customWidth="1"/>
    <col min="2" max="2" width="23.33203125" style="1" customWidth="1"/>
    <col min="3" max="3" width="19.44140625" style="1" customWidth="1"/>
    <col min="4" max="4" width="28.44140625" style="1" customWidth="1"/>
    <col min="5" max="6" width="23" style="1" customWidth="1"/>
    <col min="7" max="9" width="13.44140625" style="1" customWidth="1"/>
    <col min="10" max="11" width="10.88671875" style="1"/>
    <col min="12" max="12" width="13.88671875" style="1" customWidth="1"/>
    <col min="13" max="14" width="10.88671875" style="1"/>
    <col min="15" max="15" width="15.44140625" style="1" customWidth="1"/>
    <col min="16" max="18" width="10.88671875" style="1"/>
    <col min="19" max="19" width="13.44140625" style="1" customWidth="1"/>
    <col min="20" max="20" width="12" style="1" customWidth="1"/>
    <col min="21" max="21" width="18.44140625" style="1" customWidth="1"/>
    <col min="22" max="22" width="17.109375" style="1" customWidth="1"/>
    <col min="23" max="23" width="13.44140625" style="1" customWidth="1"/>
    <col min="24" max="24" width="16.6640625" style="1" customWidth="1"/>
    <col min="25" max="27" width="10.88671875" style="1" customWidth="1"/>
    <col min="28" max="28" width="10.88671875" style="1" hidden="1" customWidth="1"/>
    <col min="29" max="16384" width="10.88671875" style="1"/>
  </cols>
  <sheetData>
    <row r="1" spans="1:29" s="60" customFormat="1" ht="13.35" customHeight="1" thickBot="1" x14ac:dyDescent="0.3">
      <c r="A1" s="140"/>
      <c r="B1" s="141"/>
      <c r="C1" s="141"/>
      <c r="D1" s="141"/>
      <c r="E1" s="141"/>
      <c r="F1" s="141"/>
      <c r="G1" s="142"/>
      <c r="H1" s="59"/>
      <c r="I1" s="68"/>
      <c r="J1" s="149" t="s">
        <v>0</v>
      </c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206" t="s">
        <v>39</v>
      </c>
      <c r="W1" s="207"/>
      <c r="X1" s="208"/>
      <c r="Y1" s="67"/>
      <c r="Z1" s="67"/>
      <c r="AA1" s="67"/>
      <c r="AB1" s="67"/>
      <c r="AC1" s="67"/>
    </row>
    <row r="2" spans="1:29" s="60" customFormat="1" ht="13.35" customHeight="1" thickBot="1" x14ac:dyDescent="0.3">
      <c r="A2" s="143"/>
      <c r="B2" s="144"/>
      <c r="C2" s="144"/>
      <c r="D2" s="144"/>
      <c r="E2" s="144"/>
      <c r="F2" s="144"/>
      <c r="G2" s="145"/>
      <c r="H2" s="61"/>
      <c r="I2" s="69"/>
      <c r="J2" s="151" t="s">
        <v>36</v>
      </c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206" t="s">
        <v>58</v>
      </c>
      <c r="W2" s="207"/>
      <c r="X2" s="208"/>
      <c r="Y2" s="67"/>
      <c r="Z2" s="67"/>
      <c r="AA2" s="67"/>
      <c r="AB2" s="67"/>
      <c r="AC2" s="67"/>
    </row>
    <row r="3" spans="1:29" s="60" customFormat="1" ht="13.2" x14ac:dyDescent="0.25">
      <c r="A3" s="143"/>
      <c r="B3" s="144"/>
      <c r="C3" s="144"/>
      <c r="D3" s="144"/>
      <c r="E3" s="144"/>
      <c r="F3" s="144"/>
      <c r="G3" s="145"/>
      <c r="H3" s="62"/>
      <c r="I3" s="70"/>
      <c r="J3" s="153" t="s">
        <v>37</v>
      </c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206" t="s">
        <v>59</v>
      </c>
      <c r="W3" s="207"/>
      <c r="X3" s="208"/>
      <c r="Y3" s="67"/>
      <c r="Z3" s="67"/>
      <c r="AA3" s="67"/>
      <c r="AB3" s="67"/>
      <c r="AC3" s="67"/>
    </row>
    <row r="4" spans="1:29" s="60" customFormat="1" thickBot="1" x14ac:dyDescent="0.3">
      <c r="A4" s="146"/>
      <c r="B4" s="147"/>
      <c r="C4" s="147"/>
      <c r="D4" s="147"/>
      <c r="E4" s="147"/>
      <c r="F4" s="147"/>
      <c r="G4" s="148"/>
      <c r="H4" s="63"/>
      <c r="I4" s="71"/>
      <c r="J4" s="155" t="s">
        <v>38</v>
      </c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66"/>
      <c r="W4" s="64"/>
      <c r="X4" s="65"/>
      <c r="Y4" s="67"/>
      <c r="Z4" s="67"/>
      <c r="AA4" s="67"/>
      <c r="AB4" s="67"/>
      <c r="AC4" s="67"/>
    </row>
    <row r="5" spans="1:29" ht="24.75" customHeight="1" thickBot="1" x14ac:dyDescent="0.3">
      <c r="A5" s="169" t="s">
        <v>0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1"/>
    </row>
    <row r="6" spans="1:29" ht="20.25" customHeight="1" thickBot="1" x14ac:dyDescent="0.3">
      <c r="A6" s="172" t="s">
        <v>28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4"/>
      <c r="V6" s="173"/>
      <c r="W6" s="173"/>
      <c r="X6" s="175"/>
    </row>
    <row r="7" spans="1:29" ht="28.5" customHeight="1" thickBot="1" x14ac:dyDescent="0.3">
      <c r="A7" s="176" t="s">
        <v>1</v>
      </c>
      <c r="B7" s="177"/>
      <c r="C7" s="178" t="s">
        <v>2</v>
      </c>
      <c r="D7" s="179"/>
      <c r="E7" s="180" t="s">
        <v>3</v>
      </c>
      <c r="F7" s="182"/>
      <c r="G7" s="187" t="s">
        <v>4</v>
      </c>
      <c r="H7" s="188"/>
      <c r="I7" s="189"/>
      <c r="J7" s="180" t="s">
        <v>5</v>
      </c>
      <c r="K7" s="181"/>
      <c r="L7" s="182"/>
      <c r="M7" s="180" t="s">
        <v>6</v>
      </c>
      <c r="N7" s="181"/>
      <c r="O7" s="182"/>
      <c r="P7" s="180" t="s">
        <v>3</v>
      </c>
      <c r="Q7" s="181"/>
      <c r="R7" s="181"/>
      <c r="S7" s="181"/>
      <c r="T7" s="182"/>
      <c r="U7" s="183" t="s">
        <v>7</v>
      </c>
      <c r="V7" s="185" t="s">
        <v>8</v>
      </c>
      <c r="W7" s="167" t="s">
        <v>9</v>
      </c>
      <c r="X7" s="42" t="s">
        <v>10</v>
      </c>
    </row>
    <row r="8" spans="1:29" ht="117" customHeight="1" thickBot="1" x14ac:dyDescent="0.3">
      <c r="A8" s="41" t="s">
        <v>26</v>
      </c>
      <c r="B8" s="37" t="s">
        <v>27</v>
      </c>
      <c r="C8" s="30" t="s">
        <v>11</v>
      </c>
      <c r="D8" s="43" t="s">
        <v>12</v>
      </c>
      <c r="E8" s="44" t="s">
        <v>30</v>
      </c>
      <c r="F8" s="44" t="s">
        <v>29</v>
      </c>
      <c r="G8" s="44" t="s">
        <v>13</v>
      </c>
      <c r="H8" s="44" t="s">
        <v>14</v>
      </c>
      <c r="I8" s="44" t="s">
        <v>40</v>
      </c>
      <c r="J8" s="45" t="s">
        <v>15</v>
      </c>
      <c r="K8" s="45" t="s">
        <v>16</v>
      </c>
      <c r="L8" s="44" t="s">
        <v>17</v>
      </c>
      <c r="M8" s="45" t="s">
        <v>18</v>
      </c>
      <c r="N8" s="45" t="s">
        <v>19</v>
      </c>
      <c r="O8" s="44" t="s">
        <v>20</v>
      </c>
      <c r="P8" s="45" t="s">
        <v>21</v>
      </c>
      <c r="Q8" s="45" t="s">
        <v>22</v>
      </c>
      <c r="R8" s="45" t="s">
        <v>23</v>
      </c>
      <c r="S8" s="44" t="s">
        <v>24</v>
      </c>
      <c r="T8" s="46" t="s">
        <v>41</v>
      </c>
      <c r="U8" s="184"/>
      <c r="V8" s="186"/>
      <c r="W8" s="168"/>
      <c r="X8" s="47" t="s">
        <v>25</v>
      </c>
    </row>
    <row r="9" spans="1:29" ht="14.4" thickBot="1" x14ac:dyDescent="0.3">
      <c r="A9" s="165"/>
      <c r="B9" s="194"/>
      <c r="C9" s="31"/>
      <c r="D9" s="2"/>
      <c r="E9" s="2"/>
      <c r="F9" s="3"/>
      <c r="G9" s="3"/>
      <c r="H9" s="72"/>
      <c r="I9" s="3"/>
      <c r="J9" s="76">
        <v>1</v>
      </c>
      <c r="K9" s="3">
        <v>1</v>
      </c>
      <c r="L9" s="3">
        <f>J9*K9</f>
        <v>1</v>
      </c>
      <c r="M9" s="3">
        <v>1</v>
      </c>
      <c r="N9" s="3">
        <v>1</v>
      </c>
      <c r="O9" s="3">
        <f>M9*N9</f>
        <v>1</v>
      </c>
      <c r="P9" s="3">
        <v>1</v>
      </c>
      <c r="Q9" s="3">
        <v>1</v>
      </c>
      <c r="R9" s="3">
        <v>5</v>
      </c>
      <c r="S9" s="3">
        <f>(P9*3.5)+(Q9*3.5)+(R9*3)</f>
        <v>22</v>
      </c>
      <c r="T9" s="48">
        <v>-1</v>
      </c>
      <c r="U9" s="3">
        <f>((L9*0.5)+(O9*0.35)+(S9*0.15))*T9</f>
        <v>-4.1499999999999995</v>
      </c>
      <c r="V9" s="53" t="str">
        <f>IF(U9&lt;=-75,"ALTA",IF(U9&gt;=-39,"BAJA o N. S.","MEDIA"))</f>
        <v>BAJA o N. S.</v>
      </c>
      <c r="W9" s="4"/>
      <c r="X9" s="5"/>
    </row>
    <row r="10" spans="1:29" ht="69" customHeight="1" thickBot="1" x14ac:dyDescent="0.3">
      <c r="A10" s="158"/>
      <c r="B10" s="195"/>
      <c r="C10" s="32"/>
      <c r="D10" s="6"/>
      <c r="E10" s="6"/>
      <c r="F10" s="7"/>
      <c r="G10" s="7"/>
      <c r="H10" s="73"/>
      <c r="I10" s="7"/>
      <c r="J10" s="76">
        <v>1</v>
      </c>
      <c r="K10" s="3">
        <v>1</v>
      </c>
      <c r="L10" s="3">
        <f t="shared" ref="L10:L14" si="0">J10*K10</f>
        <v>1</v>
      </c>
      <c r="M10" s="3">
        <v>1</v>
      </c>
      <c r="N10" s="3">
        <v>1</v>
      </c>
      <c r="O10" s="3">
        <f t="shared" ref="O10:O14" si="1">M10*N10</f>
        <v>1</v>
      </c>
      <c r="P10" s="3">
        <v>1</v>
      </c>
      <c r="Q10" s="3">
        <v>1</v>
      </c>
      <c r="R10" s="3">
        <v>5</v>
      </c>
      <c r="S10" s="3">
        <f t="shared" ref="S10:S14" si="2">(P10*3.5)+(Q10*3.5)+(R10*3)</f>
        <v>22</v>
      </c>
      <c r="T10" s="48">
        <v>1</v>
      </c>
      <c r="U10" s="3">
        <f t="shared" ref="U10:U14" si="3">((L10*0.5)+(O10*0.35)+(S10*0.15))*T10</f>
        <v>4.1499999999999995</v>
      </c>
      <c r="V10" s="53" t="str">
        <f t="shared" ref="V10:V14" si="4">IF(U10&lt;=-75,"ALTA",IF(U10&gt;=-39,"BAJA o N. S.","MEDIA"))</f>
        <v>BAJA o N. S.</v>
      </c>
      <c r="W10" s="8"/>
      <c r="X10" s="9"/>
    </row>
    <row r="11" spans="1:29" ht="14.4" thickBot="1" x14ac:dyDescent="0.3">
      <c r="A11" s="158"/>
      <c r="B11" s="195"/>
      <c r="C11" s="10"/>
      <c r="D11" s="6"/>
      <c r="E11" s="6"/>
      <c r="F11" s="7"/>
      <c r="G11" s="7"/>
      <c r="H11" s="73"/>
      <c r="I11" s="7"/>
      <c r="J11" s="76">
        <v>10</v>
      </c>
      <c r="K11" s="3">
        <v>10</v>
      </c>
      <c r="L11" s="3">
        <f t="shared" si="0"/>
        <v>100</v>
      </c>
      <c r="M11" s="3">
        <v>10</v>
      </c>
      <c r="N11" s="3">
        <v>10</v>
      </c>
      <c r="O11" s="3">
        <f t="shared" si="1"/>
        <v>100</v>
      </c>
      <c r="P11" s="3">
        <v>10</v>
      </c>
      <c r="Q11" s="3">
        <v>10</v>
      </c>
      <c r="R11" s="3">
        <v>10</v>
      </c>
      <c r="S11" s="3">
        <f t="shared" si="2"/>
        <v>100</v>
      </c>
      <c r="T11" s="48">
        <v>-1</v>
      </c>
      <c r="U11" s="3">
        <f t="shared" si="3"/>
        <v>-100</v>
      </c>
      <c r="V11" s="53" t="str">
        <f t="shared" si="4"/>
        <v>ALTA</v>
      </c>
      <c r="W11" s="8"/>
      <c r="X11" s="9"/>
    </row>
    <row r="12" spans="1:29" ht="63.75" customHeight="1" thickBot="1" x14ac:dyDescent="0.3">
      <c r="A12" s="158"/>
      <c r="B12" s="195"/>
      <c r="C12" s="32"/>
      <c r="D12" s="11"/>
      <c r="E12" s="6"/>
      <c r="F12" s="7"/>
      <c r="G12" s="7"/>
      <c r="H12" s="73"/>
      <c r="I12" s="7"/>
      <c r="J12" s="76">
        <v>10</v>
      </c>
      <c r="K12" s="3">
        <v>5</v>
      </c>
      <c r="L12" s="3">
        <f t="shared" si="0"/>
        <v>50</v>
      </c>
      <c r="M12" s="3">
        <v>5</v>
      </c>
      <c r="N12" s="3">
        <v>5</v>
      </c>
      <c r="O12" s="3">
        <f t="shared" si="1"/>
        <v>25</v>
      </c>
      <c r="P12" s="3">
        <v>5</v>
      </c>
      <c r="Q12" s="3">
        <v>5</v>
      </c>
      <c r="R12" s="3">
        <v>5</v>
      </c>
      <c r="S12" s="3">
        <f t="shared" si="2"/>
        <v>50</v>
      </c>
      <c r="T12" s="48">
        <v>-1</v>
      </c>
      <c r="U12" s="3">
        <f t="shared" si="3"/>
        <v>-41.25</v>
      </c>
      <c r="V12" s="53" t="str">
        <f t="shared" si="4"/>
        <v>MEDIA</v>
      </c>
      <c r="W12" s="8"/>
      <c r="X12" s="9"/>
    </row>
    <row r="13" spans="1:29" ht="46.5" customHeight="1" thickBot="1" x14ac:dyDescent="0.3">
      <c r="A13" s="159"/>
      <c r="B13" s="196"/>
      <c r="C13" s="33"/>
      <c r="D13" s="25"/>
      <c r="E13" s="26"/>
      <c r="F13" s="27"/>
      <c r="G13" s="27"/>
      <c r="H13" s="74"/>
      <c r="I13" s="7"/>
      <c r="J13" s="76">
        <v>1</v>
      </c>
      <c r="K13" s="3">
        <v>1</v>
      </c>
      <c r="L13" s="3">
        <f t="shared" si="0"/>
        <v>1</v>
      </c>
      <c r="M13" s="3">
        <v>5</v>
      </c>
      <c r="N13" s="3">
        <v>5</v>
      </c>
      <c r="O13" s="3">
        <f t="shared" si="1"/>
        <v>25</v>
      </c>
      <c r="P13" s="3">
        <v>5</v>
      </c>
      <c r="Q13" s="3">
        <v>5</v>
      </c>
      <c r="R13" s="3">
        <v>5</v>
      </c>
      <c r="S13" s="3">
        <f t="shared" si="2"/>
        <v>50</v>
      </c>
      <c r="T13" s="48">
        <v>-1</v>
      </c>
      <c r="U13" s="3">
        <f t="shared" si="3"/>
        <v>-16.75</v>
      </c>
      <c r="V13" s="53" t="str">
        <f t="shared" si="4"/>
        <v>BAJA o N. S.</v>
      </c>
      <c r="W13" s="28"/>
      <c r="X13" s="29"/>
    </row>
    <row r="14" spans="1:29" ht="76.5" customHeight="1" thickBot="1" x14ac:dyDescent="0.3">
      <c r="A14" s="160"/>
      <c r="B14" s="38"/>
      <c r="C14" s="34"/>
      <c r="D14" s="12"/>
      <c r="E14" s="13"/>
      <c r="F14" s="14"/>
      <c r="G14" s="14"/>
      <c r="H14" s="75"/>
      <c r="I14" s="14"/>
      <c r="J14" s="76">
        <v>10</v>
      </c>
      <c r="K14" s="3">
        <v>10</v>
      </c>
      <c r="L14" s="3">
        <f t="shared" si="0"/>
        <v>100</v>
      </c>
      <c r="M14" s="3">
        <v>1</v>
      </c>
      <c r="N14" s="3">
        <v>1</v>
      </c>
      <c r="O14" s="3">
        <f t="shared" si="1"/>
        <v>1</v>
      </c>
      <c r="P14" s="3">
        <v>10</v>
      </c>
      <c r="Q14" s="3">
        <v>10</v>
      </c>
      <c r="R14" s="3">
        <v>10</v>
      </c>
      <c r="S14" s="3">
        <f t="shared" si="2"/>
        <v>100</v>
      </c>
      <c r="T14" s="48">
        <v>-1</v>
      </c>
      <c r="U14" s="3">
        <f t="shared" si="3"/>
        <v>-65.349999999999994</v>
      </c>
      <c r="V14" s="53" t="str">
        <f t="shared" si="4"/>
        <v>MEDIA</v>
      </c>
      <c r="W14" s="15"/>
      <c r="X14" s="16"/>
    </row>
    <row r="15" spans="1:29" x14ac:dyDescent="0.25">
      <c r="A15" s="165"/>
      <c r="B15" s="162"/>
      <c r="C15" s="31"/>
      <c r="D15" s="2"/>
      <c r="E15" s="2"/>
      <c r="F15" s="3"/>
      <c r="G15" s="3"/>
      <c r="H15" s="3"/>
      <c r="I15" s="21"/>
      <c r="J15" s="3"/>
      <c r="K15" s="3"/>
      <c r="L15" s="3"/>
      <c r="M15" s="3"/>
      <c r="N15" s="3"/>
      <c r="O15" s="3"/>
      <c r="P15" s="3"/>
      <c r="Q15" s="3"/>
      <c r="R15" s="3"/>
      <c r="S15" s="3"/>
      <c r="T15" s="48"/>
      <c r="U15" s="3"/>
      <c r="V15" s="53"/>
      <c r="W15" s="4"/>
      <c r="X15" s="5"/>
    </row>
    <row r="16" spans="1:29" x14ac:dyDescent="0.25">
      <c r="A16" s="158"/>
      <c r="B16" s="163"/>
      <c r="C16" s="32"/>
      <c r="D16" s="6"/>
      <c r="E16" s="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49"/>
      <c r="U16" s="7"/>
      <c r="V16" s="54"/>
      <c r="W16" s="8"/>
      <c r="X16" s="9"/>
    </row>
    <row r="17" spans="1:24" x14ac:dyDescent="0.25">
      <c r="A17" s="158"/>
      <c r="B17" s="163"/>
      <c r="C17" s="17"/>
      <c r="D17" s="6"/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49"/>
      <c r="U17" s="7"/>
      <c r="V17" s="54"/>
      <c r="W17" s="8"/>
      <c r="X17" s="9"/>
    </row>
    <row r="18" spans="1:24" ht="46.5" customHeight="1" x14ac:dyDescent="0.25">
      <c r="A18" s="158"/>
      <c r="B18" s="163"/>
      <c r="C18" s="33"/>
      <c r="D18" s="25"/>
      <c r="E18" s="26"/>
      <c r="F18" s="27"/>
      <c r="G18" s="27"/>
      <c r="H18" s="27"/>
      <c r="I18" s="27"/>
      <c r="J18" s="27"/>
      <c r="K18" s="27"/>
      <c r="L18" s="7"/>
      <c r="M18" s="27"/>
      <c r="N18" s="27"/>
      <c r="O18" s="7"/>
      <c r="P18" s="27"/>
      <c r="Q18" s="27"/>
      <c r="R18" s="27"/>
      <c r="S18" s="27"/>
      <c r="T18" s="50"/>
      <c r="U18" s="27"/>
      <c r="V18" s="55"/>
      <c r="W18" s="28"/>
      <c r="X18" s="29"/>
    </row>
    <row r="19" spans="1:24" x14ac:dyDescent="0.25">
      <c r="A19" s="158"/>
      <c r="B19" s="163"/>
      <c r="C19" s="32"/>
      <c r="D19" s="11"/>
      <c r="E19" s="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49"/>
      <c r="U19" s="7"/>
      <c r="V19" s="54"/>
      <c r="W19" s="8"/>
      <c r="X19" s="9"/>
    </row>
    <row r="20" spans="1:24" x14ac:dyDescent="0.25">
      <c r="A20" s="158"/>
      <c r="B20" s="163"/>
      <c r="C20" s="32"/>
      <c r="D20" s="6"/>
      <c r="E20" s="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49"/>
      <c r="U20" s="7"/>
      <c r="V20" s="54"/>
      <c r="W20" s="8"/>
      <c r="X20" s="9"/>
    </row>
    <row r="21" spans="1:24" x14ac:dyDescent="0.25">
      <c r="A21" s="158"/>
      <c r="B21" s="163"/>
      <c r="C21" s="35"/>
      <c r="D21" s="6"/>
      <c r="E21" s="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49"/>
      <c r="U21" s="7"/>
      <c r="V21" s="54"/>
      <c r="W21" s="8"/>
      <c r="X21" s="9"/>
    </row>
    <row r="22" spans="1:24" x14ac:dyDescent="0.25">
      <c r="A22" s="158"/>
      <c r="B22" s="163"/>
      <c r="C22" s="32"/>
      <c r="D22" s="11"/>
      <c r="E22" s="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49"/>
      <c r="U22" s="7"/>
      <c r="V22" s="54"/>
      <c r="W22" s="8"/>
      <c r="X22" s="9"/>
    </row>
    <row r="23" spans="1:24" ht="14.4" thickBot="1" x14ac:dyDescent="0.3">
      <c r="A23" s="160"/>
      <c r="B23" s="38"/>
      <c r="C23" s="34"/>
      <c r="D23" s="12"/>
      <c r="E23" s="13"/>
      <c r="F23" s="14"/>
      <c r="G23" s="14"/>
      <c r="H23" s="14"/>
      <c r="I23" s="14"/>
      <c r="J23" s="14"/>
      <c r="K23" s="14"/>
      <c r="L23" s="7"/>
      <c r="M23" s="14"/>
      <c r="N23" s="14"/>
      <c r="O23" s="7"/>
      <c r="P23" s="14"/>
      <c r="Q23" s="14"/>
      <c r="R23" s="14"/>
      <c r="S23" s="14"/>
      <c r="T23" s="51"/>
      <c r="U23" s="14"/>
      <c r="V23" s="56"/>
      <c r="W23" s="15"/>
      <c r="X23" s="16"/>
    </row>
    <row r="24" spans="1:24" x14ac:dyDescent="0.25">
      <c r="A24" s="165"/>
      <c r="B24" s="162"/>
      <c r="C24" s="31"/>
      <c r="D24" s="2"/>
      <c r="E24" s="2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48"/>
      <c r="U24" s="3"/>
      <c r="V24" s="53"/>
      <c r="W24" s="4"/>
      <c r="X24" s="5"/>
    </row>
    <row r="25" spans="1:24" x14ac:dyDescent="0.25">
      <c r="A25" s="158"/>
      <c r="B25" s="163"/>
      <c r="C25" s="32"/>
      <c r="D25" s="6"/>
      <c r="E25" s="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49"/>
      <c r="U25" s="7"/>
      <c r="V25" s="54"/>
      <c r="W25" s="8"/>
      <c r="X25" s="9"/>
    </row>
    <row r="26" spans="1:24" x14ac:dyDescent="0.25">
      <c r="A26" s="158"/>
      <c r="B26" s="163"/>
      <c r="C26" s="17"/>
      <c r="D26" s="6"/>
      <c r="E26" s="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49"/>
      <c r="U26" s="7"/>
      <c r="V26" s="54"/>
      <c r="W26" s="8"/>
      <c r="X26" s="9"/>
    </row>
    <row r="27" spans="1:24" ht="46.5" customHeight="1" x14ac:dyDescent="0.25">
      <c r="A27" s="158"/>
      <c r="B27" s="163"/>
      <c r="C27" s="33"/>
      <c r="D27" s="25"/>
      <c r="E27" s="26"/>
      <c r="F27" s="27"/>
      <c r="G27" s="27"/>
      <c r="H27" s="27"/>
      <c r="I27" s="27"/>
      <c r="J27" s="27"/>
      <c r="K27" s="27"/>
      <c r="L27" s="7"/>
      <c r="M27" s="27"/>
      <c r="N27" s="27"/>
      <c r="O27" s="7"/>
      <c r="P27" s="27"/>
      <c r="Q27" s="27"/>
      <c r="R27" s="27"/>
      <c r="S27" s="27"/>
      <c r="T27" s="50"/>
      <c r="U27" s="27"/>
      <c r="V27" s="55"/>
      <c r="W27" s="28"/>
      <c r="X27" s="29"/>
    </row>
    <row r="28" spans="1:24" x14ac:dyDescent="0.25">
      <c r="A28" s="158"/>
      <c r="B28" s="163"/>
      <c r="C28" s="32"/>
      <c r="D28" s="11"/>
      <c r="E28" s="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49"/>
      <c r="U28" s="7"/>
      <c r="V28" s="54"/>
      <c r="W28" s="8"/>
      <c r="X28" s="9"/>
    </row>
    <row r="29" spans="1:24" x14ac:dyDescent="0.25">
      <c r="A29" s="158"/>
      <c r="B29" s="39"/>
      <c r="C29" s="32"/>
      <c r="D29" s="11"/>
      <c r="E29" s="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49"/>
      <c r="U29" s="7"/>
      <c r="V29" s="54"/>
      <c r="W29" s="8"/>
      <c r="X29" s="9"/>
    </row>
    <row r="30" spans="1:24" x14ac:dyDescent="0.25">
      <c r="A30" s="158"/>
      <c r="B30" s="40"/>
      <c r="C30" s="32"/>
      <c r="D30" s="11"/>
      <c r="E30" s="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49"/>
      <c r="U30" s="7"/>
      <c r="V30" s="54"/>
      <c r="W30" s="8"/>
      <c r="X30" s="9"/>
    </row>
    <row r="31" spans="1:24" x14ac:dyDescent="0.25">
      <c r="A31" s="158"/>
      <c r="B31" s="163"/>
      <c r="C31" s="35"/>
      <c r="D31" s="6"/>
      <c r="E31" s="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49"/>
      <c r="U31" s="7"/>
      <c r="V31" s="54"/>
      <c r="W31" s="8"/>
      <c r="X31" s="58"/>
    </row>
    <row r="32" spans="1:24" x14ac:dyDescent="0.25">
      <c r="A32" s="158"/>
      <c r="B32" s="163"/>
      <c r="C32" s="35"/>
      <c r="D32" s="11"/>
      <c r="E32" s="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49"/>
      <c r="U32" s="7"/>
      <c r="V32" s="54"/>
      <c r="W32" s="8"/>
      <c r="X32" s="58"/>
    </row>
    <row r="33" spans="1:24" ht="67.5" customHeight="1" x14ac:dyDescent="0.25">
      <c r="A33" s="158"/>
      <c r="B33" s="163"/>
      <c r="C33" s="164"/>
      <c r="D33" s="11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49"/>
      <c r="U33" s="7"/>
      <c r="V33" s="54"/>
      <c r="W33" s="8"/>
      <c r="X33" s="9"/>
    </row>
    <row r="34" spans="1:24" ht="66.75" customHeight="1" x14ac:dyDescent="0.25">
      <c r="A34" s="158"/>
      <c r="B34" s="163"/>
      <c r="C34" s="164"/>
      <c r="D34" s="11"/>
      <c r="E34" s="6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49"/>
      <c r="U34" s="7"/>
      <c r="V34" s="54"/>
      <c r="W34" s="8"/>
      <c r="X34" s="9"/>
    </row>
    <row r="35" spans="1:24" x14ac:dyDescent="0.25">
      <c r="A35" s="158"/>
      <c r="B35" s="163"/>
      <c r="C35" s="32"/>
      <c r="D35" s="6"/>
      <c r="E35" s="6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49"/>
      <c r="U35" s="7"/>
      <c r="V35" s="54"/>
      <c r="W35" s="8"/>
      <c r="X35" s="9"/>
    </row>
    <row r="36" spans="1:24" x14ac:dyDescent="0.25">
      <c r="A36" s="158"/>
      <c r="B36" s="163"/>
      <c r="C36" s="164"/>
      <c r="D36" s="6"/>
      <c r="E36" s="6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49"/>
      <c r="U36" s="7"/>
      <c r="V36" s="54"/>
      <c r="W36" s="8"/>
      <c r="X36" s="9"/>
    </row>
    <row r="37" spans="1:24" x14ac:dyDescent="0.25">
      <c r="A37" s="158"/>
      <c r="B37" s="163"/>
      <c r="C37" s="164"/>
      <c r="D37" s="18"/>
      <c r="E37" s="6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49"/>
      <c r="U37" s="7"/>
      <c r="V37" s="54"/>
      <c r="W37" s="8"/>
      <c r="X37" s="9"/>
    </row>
    <row r="38" spans="1:24" ht="45" customHeight="1" x14ac:dyDescent="0.25">
      <c r="A38" s="158"/>
      <c r="B38" s="161"/>
      <c r="C38" s="164"/>
      <c r="D38" s="18"/>
      <c r="E38" s="6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49"/>
      <c r="U38" s="7"/>
      <c r="V38" s="54"/>
      <c r="W38" s="8"/>
      <c r="X38" s="9"/>
    </row>
    <row r="39" spans="1:24" x14ac:dyDescent="0.25">
      <c r="A39" s="158"/>
      <c r="B39" s="161"/>
      <c r="C39" s="164"/>
      <c r="D39" s="18"/>
      <c r="E39" s="6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49"/>
      <c r="U39" s="7"/>
      <c r="V39" s="54"/>
      <c r="W39" s="8"/>
      <c r="X39" s="9"/>
    </row>
    <row r="40" spans="1:24" x14ac:dyDescent="0.25">
      <c r="A40" s="158"/>
      <c r="B40" s="161"/>
      <c r="C40" s="197"/>
      <c r="D40" s="18"/>
      <c r="E40" s="6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49"/>
      <c r="U40" s="7"/>
      <c r="V40" s="54"/>
      <c r="W40" s="8"/>
      <c r="X40" s="9"/>
    </row>
    <row r="41" spans="1:24" x14ac:dyDescent="0.25">
      <c r="A41" s="158"/>
      <c r="B41" s="161"/>
      <c r="C41" s="197"/>
      <c r="D41" s="18"/>
      <c r="E41" s="6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49"/>
      <c r="U41" s="7"/>
      <c r="V41" s="54"/>
      <c r="W41" s="8"/>
      <c r="X41" s="9"/>
    </row>
    <row r="42" spans="1:24" x14ac:dyDescent="0.25">
      <c r="A42" s="158"/>
      <c r="B42" s="163"/>
      <c r="C42" s="32"/>
      <c r="D42" s="11"/>
      <c r="E42" s="6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49"/>
      <c r="U42" s="7"/>
      <c r="V42" s="54"/>
      <c r="W42" s="8"/>
      <c r="X42" s="9"/>
    </row>
    <row r="43" spans="1:24" x14ac:dyDescent="0.25">
      <c r="A43" s="158"/>
      <c r="B43" s="163"/>
      <c r="C43" s="17"/>
      <c r="D43" s="11"/>
      <c r="E43" s="6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49"/>
      <c r="U43" s="7"/>
      <c r="V43" s="54"/>
      <c r="W43" s="8"/>
      <c r="X43" s="9"/>
    </row>
    <row r="44" spans="1:24" x14ac:dyDescent="0.25">
      <c r="A44" s="158"/>
      <c r="B44" s="163"/>
      <c r="C44" s="32"/>
      <c r="D44" s="11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49"/>
      <c r="U44" s="7"/>
      <c r="V44" s="54"/>
      <c r="W44" s="8"/>
      <c r="X44" s="9"/>
    </row>
    <row r="45" spans="1:24" x14ac:dyDescent="0.25">
      <c r="A45" s="158"/>
      <c r="B45" s="163"/>
      <c r="C45" s="32"/>
      <c r="D45" s="19"/>
      <c r="E45" s="18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49"/>
      <c r="U45" s="7"/>
      <c r="V45" s="54"/>
      <c r="W45" s="8"/>
      <c r="X45" s="9"/>
    </row>
    <row r="46" spans="1:24" ht="14.4" thickBot="1" x14ac:dyDescent="0.3">
      <c r="A46" s="160"/>
      <c r="B46" s="166"/>
      <c r="C46" s="34"/>
      <c r="D46" s="13"/>
      <c r="E46" s="13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51"/>
      <c r="U46" s="14"/>
      <c r="V46" s="56"/>
      <c r="W46" s="15"/>
      <c r="X46" s="16"/>
    </row>
    <row r="47" spans="1:24" x14ac:dyDescent="0.25">
      <c r="A47" s="157"/>
      <c r="B47" s="204"/>
      <c r="C47" s="36"/>
      <c r="D47" s="20"/>
      <c r="E47" s="20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52"/>
      <c r="U47" s="21"/>
      <c r="V47" s="57"/>
      <c r="W47" s="22"/>
      <c r="X47" s="23"/>
    </row>
    <row r="48" spans="1:24" x14ac:dyDescent="0.25">
      <c r="A48" s="158"/>
      <c r="B48" s="163"/>
      <c r="C48" s="32"/>
      <c r="D48" s="6"/>
      <c r="E48" s="6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49"/>
      <c r="U48" s="7"/>
      <c r="V48" s="54"/>
      <c r="W48" s="8"/>
      <c r="X48" s="9"/>
    </row>
    <row r="49" spans="1:24" x14ac:dyDescent="0.25">
      <c r="A49" s="158"/>
      <c r="B49" s="163"/>
      <c r="C49" s="17"/>
      <c r="D49" s="6"/>
      <c r="E49" s="6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49"/>
      <c r="U49" s="7"/>
      <c r="V49" s="54"/>
      <c r="W49" s="8"/>
      <c r="X49" s="9"/>
    </row>
    <row r="50" spans="1:24" ht="46.5" customHeight="1" x14ac:dyDescent="0.25">
      <c r="A50" s="159"/>
      <c r="B50" s="205"/>
      <c r="C50" s="33"/>
      <c r="D50" s="25"/>
      <c r="E50" s="26"/>
      <c r="F50" s="27"/>
      <c r="G50" s="27"/>
      <c r="H50" s="27"/>
      <c r="I50" s="27"/>
      <c r="J50" s="27"/>
      <c r="K50" s="27"/>
      <c r="L50" s="7"/>
      <c r="M50" s="27"/>
      <c r="N50" s="27"/>
      <c r="O50" s="7"/>
      <c r="P50" s="27"/>
      <c r="Q50" s="27"/>
      <c r="R50" s="27"/>
      <c r="S50" s="27"/>
      <c r="T50" s="50"/>
      <c r="U50" s="27"/>
      <c r="V50" s="55"/>
      <c r="W50" s="28"/>
      <c r="X50" s="29"/>
    </row>
    <row r="51" spans="1:24" ht="14.4" thickBot="1" x14ac:dyDescent="0.3">
      <c r="A51" s="160"/>
      <c r="B51" s="166"/>
      <c r="C51" s="34"/>
      <c r="D51" s="12"/>
      <c r="E51" s="13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51"/>
      <c r="U51" s="14"/>
      <c r="V51" s="56"/>
      <c r="W51" s="15"/>
      <c r="X51" s="16"/>
    </row>
    <row r="52" spans="1:24" ht="14.4" thickBot="1" x14ac:dyDescent="0.3">
      <c r="A52" s="24"/>
    </row>
    <row r="53" spans="1:24" ht="14.4" thickBot="1" x14ac:dyDescent="0.3">
      <c r="A53" s="24"/>
      <c r="B53" s="198" t="s">
        <v>31</v>
      </c>
      <c r="C53" s="199"/>
    </row>
    <row r="54" spans="1:24" x14ac:dyDescent="0.25">
      <c r="A54" s="24"/>
      <c r="B54" s="200" t="s">
        <v>42</v>
      </c>
      <c r="C54" s="201"/>
    </row>
    <row r="55" spans="1:24" x14ac:dyDescent="0.25">
      <c r="A55" s="24"/>
      <c r="B55" s="202" t="s">
        <v>43</v>
      </c>
      <c r="C55" s="203"/>
    </row>
    <row r="56" spans="1:24" x14ac:dyDescent="0.25">
      <c r="A56" s="24"/>
      <c r="B56" s="190" t="s">
        <v>44</v>
      </c>
      <c r="C56" s="191"/>
    </row>
    <row r="57" spans="1:24" x14ac:dyDescent="0.25">
      <c r="A57" s="24"/>
      <c r="B57" s="192" t="s">
        <v>45</v>
      </c>
      <c r="C57" s="193"/>
    </row>
    <row r="58" spans="1:24" ht="14.4" thickBot="1" x14ac:dyDescent="0.3">
      <c r="A58" s="24"/>
      <c r="B58" s="138" t="s">
        <v>46</v>
      </c>
      <c r="C58" s="139"/>
    </row>
    <row r="59" spans="1:24" x14ac:dyDescent="0.25">
      <c r="A59" s="24"/>
    </row>
    <row r="60" spans="1:24" x14ac:dyDescent="0.25">
      <c r="A60" s="24"/>
    </row>
    <row r="61" spans="1:24" x14ac:dyDescent="0.25">
      <c r="A61" s="24"/>
    </row>
    <row r="62" spans="1:24" x14ac:dyDescent="0.25">
      <c r="A62" s="24"/>
    </row>
    <row r="63" spans="1:24" x14ac:dyDescent="0.25">
      <c r="A63" s="24"/>
    </row>
    <row r="64" spans="1:24" x14ac:dyDescent="0.25">
      <c r="A64" s="24"/>
    </row>
    <row r="65" spans="1:1" x14ac:dyDescent="0.25">
      <c r="A65" s="24"/>
    </row>
    <row r="66" spans="1:1" x14ac:dyDescent="0.25">
      <c r="A66" s="24"/>
    </row>
    <row r="67" spans="1:1" x14ac:dyDescent="0.25">
      <c r="A67" s="24"/>
    </row>
    <row r="68" spans="1:1" x14ac:dyDescent="0.25">
      <c r="A68" s="24"/>
    </row>
    <row r="69" spans="1:1" x14ac:dyDescent="0.25">
      <c r="A69" s="24"/>
    </row>
    <row r="70" spans="1:1" x14ac:dyDescent="0.25">
      <c r="A70" s="24"/>
    </row>
    <row r="71" spans="1:1" x14ac:dyDescent="0.25">
      <c r="A71" s="24"/>
    </row>
    <row r="72" spans="1:1" x14ac:dyDescent="0.25">
      <c r="A72" s="24"/>
    </row>
    <row r="73" spans="1:1" x14ac:dyDescent="0.25">
      <c r="A73" s="24"/>
    </row>
    <row r="74" spans="1:1" x14ac:dyDescent="0.25">
      <c r="A74" s="24"/>
    </row>
    <row r="75" spans="1:1" x14ac:dyDescent="0.25">
      <c r="A75" s="24"/>
    </row>
  </sheetData>
  <mergeCells count="43">
    <mergeCell ref="W7:W8"/>
    <mergeCell ref="A5:X5"/>
    <mergeCell ref="A6:X6"/>
    <mergeCell ref="A7:B7"/>
    <mergeCell ref="C7:D7"/>
    <mergeCell ref="J7:L7"/>
    <mergeCell ref="M7:O7"/>
    <mergeCell ref="P7:T7"/>
    <mergeCell ref="U7:U8"/>
    <mergeCell ref="V7:V8"/>
    <mergeCell ref="E7:F7"/>
    <mergeCell ref="G7:I7"/>
    <mergeCell ref="V1:X1"/>
    <mergeCell ref="V2:X2"/>
    <mergeCell ref="V3:X3"/>
    <mergeCell ref="A47:A51"/>
    <mergeCell ref="B38:B41"/>
    <mergeCell ref="B24:B28"/>
    <mergeCell ref="B31:B32"/>
    <mergeCell ref="C33:C34"/>
    <mergeCell ref="B33:B37"/>
    <mergeCell ref="C36:C37"/>
    <mergeCell ref="A9:A14"/>
    <mergeCell ref="B15:B19"/>
    <mergeCell ref="B20:B22"/>
    <mergeCell ref="A15:A23"/>
    <mergeCell ref="B42:B46"/>
    <mergeCell ref="A24:A46"/>
    <mergeCell ref="B58:C58"/>
    <mergeCell ref="A1:G4"/>
    <mergeCell ref="J1:U1"/>
    <mergeCell ref="J2:U2"/>
    <mergeCell ref="J3:U3"/>
    <mergeCell ref="J4:U4"/>
    <mergeCell ref="B56:C56"/>
    <mergeCell ref="B57:C57"/>
    <mergeCell ref="B9:B13"/>
    <mergeCell ref="C40:C41"/>
    <mergeCell ref="C38:C39"/>
    <mergeCell ref="B53:C53"/>
    <mergeCell ref="B54:C54"/>
    <mergeCell ref="B55:C55"/>
    <mergeCell ref="B47:B51"/>
  </mergeCells>
  <conditionalFormatting sqref="U9:U14">
    <cfRule type="cellIs" priority="3" operator="greaterThanOrEqual">
      <formula>-39</formula>
    </cfRule>
    <cfRule type="cellIs" dxfId="4" priority="4" operator="between">
      <formula>-39</formula>
      <formula>-56</formula>
    </cfRule>
    <cfRule type="cellIs" dxfId="3" priority="5" operator="between">
      <formula>-75</formula>
      <formula>-55</formula>
    </cfRule>
    <cfRule type="cellIs" dxfId="2" priority="6" operator="lessThanOrEqual">
      <formula>-75</formula>
    </cfRule>
  </conditionalFormatting>
  <conditionalFormatting sqref="U9">
    <cfRule type="cellIs" dxfId="1" priority="2" operator="greaterThan">
      <formula>0</formula>
    </cfRule>
  </conditionalFormatting>
  <conditionalFormatting sqref="U10:U14">
    <cfRule type="cellIs" dxfId="0" priority="1" operator="greaterThan">
      <formula>0</formula>
    </cfRule>
  </conditionalFormatting>
  <dataValidations count="4">
    <dataValidation type="textLength" allowBlank="1" showInputMessage="1" showErrorMessage="1" error="Escriba un texto " promptTitle="Cualquier contenido" sqref="B14:B15 B9 B20 C21 B23:B24 B30:B31 C31 B33 B47 B42">
      <formula1>0</formula1>
      <formula2>3500</formula2>
    </dataValidation>
    <dataValidation type="list" allowBlank="1" showInputMessage="1" showErrorMessage="1" sqref="J9:J14">
      <formula1>"1,10"</formula1>
    </dataValidation>
    <dataValidation type="list" allowBlank="1" showInputMessage="1" showErrorMessage="1" sqref="K9:K14 M9:N14 P9:R14">
      <formula1>"1,5,10"</formula1>
    </dataValidation>
    <dataValidation type="list" allowBlank="1" showInputMessage="1" showErrorMessage="1" sqref="T9:T14">
      <formula1>"1,-1"</formula1>
    </dataValidation>
  </dataValidations>
  <pageMargins left="0.7" right="0.7" top="0.75" bottom="0.75" header="0.3" footer="0.3"/>
  <pageSetup orientation="portrait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B2" sqref="B2"/>
    </sheetView>
  </sheetViews>
  <sheetFormatPr baseColWidth="10" defaultRowHeight="14.4" x14ac:dyDescent="0.3"/>
  <cols>
    <col min="2" max="4" width="35.109375" customWidth="1"/>
  </cols>
  <sheetData>
    <row r="1" spans="1:5" ht="27.6" x14ac:dyDescent="0.3">
      <c r="A1" s="103" t="s">
        <v>47</v>
      </c>
      <c r="B1" s="103" t="s">
        <v>48</v>
      </c>
      <c r="C1" s="103" t="s">
        <v>49</v>
      </c>
      <c r="D1" s="103" t="s">
        <v>50</v>
      </c>
      <c r="E1" s="103" t="s">
        <v>51</v>
      </c>
    </row>
    <row r="2" spans="1:5" ht="124.2" x14ac:dyDescent="0.3">
      <c r="A2" s="104">
        <v>2</v>
      </c>
      <c r="B2" s="102" t="s">
        <v>52</v>
      </c>
      <c r="C2" s="102" t="s">
        <v>53</v>
      </c>
      <c r="D2" s="102" t="s">
        <v>54</v>
      </c>
      <c r="E2" s="105">
        <v>42430</v>
      </c>
    </row>
    <row r="3" spans="1:5" ht="69" x14ac:dyDescent="0.3">
      <c r="A3" s="104">
        <v>2</v>
      </c>
      <c r="B3" s="102" t="s">
        <v>55</v>
      </c>
      <c r="C3" s="102" t="s">
        <v>56</v>
      </c>
      <c r="D3" s="102" t="s">
        <v>57</v>
      </c>
      <c r="E3" s="105">
        <v>42430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FORMULAS</vt:lpstr>
      <vt:lpstr>CONTROL DE CAMBIOS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UNIDAD VICTIMAS</cp:lastModifiedBy>
  <dcterms:created xsi:type="dcterms:W3CDTF">2014-10-06T20:42:42Z</dcterms:created>
  <dcterms:modified xsi:type="dcterms:W3CDTF">2016-03-28T20:49:20Z</dcterms:modified>
</cp:coreProperties>
</file>