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carlos.patarroyo\Desktop\UARIV TRABAJO EN CASA\2022\PAA 2022 OTRAS MODALIDADES\"/>
    </mc:Choice>
  </mc:AlternateContent>
  <xr:revisionPtr revIDLastSave="0" documentId="13_ncr:1_{694E719E-4956-4783-BD3A-FD3429FC7C41}" xr6:coauthVersionLast="47" xr6:coauthVersionMax="47" xr10:uidLastSave="{00000000-0000-0000-0000-000000000000}"/>
  <bookViews>
    <workbookView xWindow="-120" yWindow="-120" windowWidth="29040" windowHeight="15840" tabRatio="733" xr2:uid="{57506919-7C58-4D60-8CD0-DCA691DC22DC}"/>
  </bookViews>
  <sheets>
    <sheet name="PAA 2022 Ene-Mar" sheetId="1" r:id="rId1"/>
    <sheet name="Resumen Ene-Mar" sheetId="4" r:id="rId2"/>
    <sheet name="PAA 2022 Abr-Dic" sheetId="2" r:id="rId3"/>
    <sheet name="Resumen Abr-Dic" sheetId="5" r:id="rId4"/>
  </sheets>
  <definedNames>
    <definedName name="_xlnm._FilterDatabase" localSheetId="2" hidden="1">'PAA 2022 Abr-Dic'!$A$2:$L$39</definedName>
    <definedName name="_xlnm._FilterDatabase" localSheetId="0" hidden="1">'PAA 2022 Ene-Mar'!$A$2:$M$26</definedName>
    <definedName name="_xlnm.Print_Titles" localSheetId="0">'PAA 2022 Ene-Mar'!$1:$2</definedName>
  </definedNames>
  <calcPr calcId="191029"/>
  <pivotCaches>
    <pivotCache cacheId="1" r:id="rId5"/>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2" l="1"/>
</calcChain>
</file>

<file path=xl/sharedStrings.xml><?xml version="1.0" encoding="utf-8"?>
<sst xmlns="http://schemas.openxmlformats.org/spreadsheetml/2006/main" count="578" uniqueCount="160">
  <si>
    <t>ABOGADO ASIGNADO</t>
  </si>
  <si>
    <t>ECONOMICO ASIGNADO</t>
  </si>
  <si>
    <t>TIPO TRAMITE</t>
  </si>
  <si>
    <t>DIRECCION DE ASUNTOS ETNICOS</t>
  </si>
  <si>
    <t>SELECCION ABREVIADA</t>
  </si>
  <si>
    <t>BYRON PUERTO</t>
  </si>
  <si>
    <t>CONTRATO NUEVO</t>
  </si>
  <si>
    <t>VANESSA PALOMEQUE</t>
  </si>
  <si>
    <t>CONTRATACION DIRECTA</t>
  </si>
  <si>
    <t>PEDRO CORTES</t>
  </si>
  <si>
    <t>VIVIANA ROMERO</t>
  </si>
  <si>
    <t>ADRIANA JIMENEZ</t>
  </si>
  <si>
    <t>MODIFICATORIO</t>
  </si>
  <si>
    <t>RICHARD SANCHEZ</t>
  </si>
  <si>
    <t>ACUERDO MARCO DE PRECIOS</t>
  </si>
  <si>
    <t>LICITACION PUBLICA</t>
  </si>
  <si>
    <t>MONICA RODRIGUEZ</t>
  </si>
  <si>
    <t>GRUPO DE RETORNOS Y REUBICACIONES</t>
  </si>
  <si>
    <t>SUBDIRECCION DE ASISTENCIA Y ATENCION HUMANITARIA</t>
  </si>
  <si>
    <t>CAROLINA CARDENAS</t>
  </si>
  <si>
    <t>Contratar el Servicio de Transporte Multimodal Terrestre con Conductor a todo costo a través de la Bolsa Mercantil de Colombia.</t>
  </si>
  <si>
    <t>SELECCIÓN ABREVIADA BOLSA DE BOLSA DE PRODUCTOS</t>
  </si>
  <si>
    <t>VIGENCIA</t>
  </si>
  <si>
    <t>Contratar la prestación del servicio postal de pago para efectuar de entrega de las sumas de dinero de asistencia humanitaria a las víctimas del conflicto armado interno, en todo el territorio nacional.</t>
  </si>
  <si>
    <t>SUBDIRECCION DE PREVENCION Y EMERGENCIAS</t>
  </si>
  <si>
    <t>GRUPO DE ENFOQUE PSICOSOCIAL</t>
  </si>
  <si>
    <t>SUBDIRECCION DE REPARACION INDIVIDUAL</t>
  </si>
  <si>
    <t>DIRECCION DE GESTION INTERINSTITUCIONAL</t>
  </si>
  <si>
    <t>SUBDIRECCION DE REPARACION COLECTIVA</t>
  </si>
  <si>
    <t>Entregar Ayuda Humanitaria en Especie (Kits de Alimentos y aseo) a las Entidades territoriales.</t>
  </si>
  <si>
    <t>FECHA ESTIMADA CONTRATACION</t>
  </si>
  <si>
    <t>DEPENDENCIA</t>
  </si>
  <si>
    <t>OBJETO</t>
  </si>
  <si>
    <t>PRESUPUESTO ESTIMADO</t>
  </si>
  <si>
    <t>NATHALY TOLEDO</t>
  </si>
  <si>
    <t>KARINA NORIEGA</t>
  </si>
  <si>
    <t>NATALIA HOYOS</t>
  </si>
  <si>
    <t>JESUS CONTRERAS</t>
  </si>
  <si>
    <t>VICTOR BENAVIDES</t>
  </si>
  <si>
    <t>NECESIDADES CONJUNTAS</t>
  </si>
  <si>
    <t>GRUPO DE VICTIMAS EN EL EXTERIOR</t>
  </si>
  <si>
    <t>GRUPO DE GESTION DE TALENTO HUMANO</t>
  </si>
  <si>
    <t>Desarrollar actividades de bienestar social, estímulos e incentivos y las acciones en favor del autocuidado.</t>
  </si>
  <si>
    <t>Realizar procesos de capacitación a los funcionarios de la unidad.</t>
  </si>
  <si>
    <t>Desarrollar actividades de promoción y prevención de la salud a los funcionarios de la unidad.</t>
  </si>
  <si>
    <t>JUDITH TELLO</t>
  </si>
  <si>
    <t>ARGEMIRO VARGAS</t>
  </si>
  <si>
    <t>MARTHA SANTAMARIA</t>
  </si>
  <si>
    <t>MISIONAL/APOYO</t>
  </si>
  <si>
    <t>MISIONAL</t>
  </si>
  <si>
    <t>APOYO</t>
  </si>
  <si>
    <r>
      <rPr>
        <b/>
        <sz val="10"/>
        <color theme="1"/>
        <rFont val="Calibri"/>
        <family val="2"/>
        <scheme val="minor"/>
      </rPr>
      <t>OPERADOR DAE.</t>
    </r>
    <r>
      <rPr>
        <sz val="10"/>
        <color theme="1"/>
        <rFont val="Calibri"/>
        <family val="2"/>
        <scheme val="minor"/>
      </rPr>
      <t xml:space="preserve"> Contratar operador logístico para la implementación de jornadas con comunidad étnicas.</t>
    </r>
  </si>
  <si>
    <r>
      <rPr>
        <b/>
        <sz val="10"/>
        <color theme="1"/>
        <rFont val="Calibri"/>
        <family val="2"/>
        <scheme val="minor"/>
      </rPr>
      <t>OIM.</t>
    </r>
    <r>
      <rPr>
        <sz val="10"/>
        <color theme="1"/>
        <rFont val="Calibri"/>
        <family val="2"/>
        <scheme val="minor"/>
      </rPr>
      <t xml:space="preserve"> Aunar esfuerzos técnicos, administrativos y financieros entre La Unidad para la Atención y Reparación Integral a las Víctimas y OIM para ejecutar la Implementación de la estrategia para el  Fortalecimiento del  Tejido Social en Comunidades Retornadas Reubicadas.</t>
    </r>
  </si>
  <si>
    <r>
      <rPr>
        <b/>
        <sz val="10"/>
        <color theme="1"/>
        <rFont val="Calibri"/>
        <family val="2"/>
        <scheme val="minor"/>
      </rPr>
      <t>CISP</t>
    </r>
    <r>
      <rPr>
        <sz val="10"/>
        <color theme="1"/>
        <rFont val="Calibri"/>
        <family val="2"/>
        <scheme val="minor"/>
      </rPr>
      <t xml:space="preserve">. Aunar esfuerzos técnicos, administrativos y financieros entre la Unidad para las Víctimas y CISP para aportar a la reparación de las víctimas colombianas en el exterior, a través del apoyo a su proceso de integración local en los países de acogida o el retorno a Colombia, el fortalecimiento de los procesos organizativos de víctimas en el exterior e implementar medidas de rehabilitación psicosocial y satisfacción a través de la Estrategia de Recuperación Emocional Grupal y la Estrategia de Atención Psicosocial Individual. </t>
    </r>
    <r>
      <rPr>
        <b/>
        <sz val="10"/>
        <color theme="1"/>
        <rFont val="Calibri"/>
        <family val="2"/>
        <scheme val="minor"/>
      </rPr>
      <t>(Se suscribe en conjunto con el GRUPO DE ATENCION A VICTIMAS EN EL EXTERIOR-GAVE)</t>
    </r>
    <r>
      <rPr>
        <sz val="10"/>
        <color theme="1"/>
        <rFont val="Calibri"/>
        <family val="2"/>
        <scheme val="minor"/>
      </rPr>
      <t>.</t>
    </r>
  </si>
  <si>
    <r>
      <rPr>
        <b/>
        <sz val="10"/>
        <color theme="1"/>
        <rFont val="Calibri"/>
        <family val="2"/>
        <scheme val="minor"/>
      </rPr>
      <t>BPO.</t>
    </r>
    <r>
      <rPr>
        <sz val="10"/>
        <color theme="1"/>
        <rFont val="Calibri"/>
        <family val="2"/>
        <scheme val="minor"/>
      </rPr>
      <t xml:space="preserve"> Prestar los servicios BPO requeridos para efectuar el proceso de atención de servicio al ciudadano para víctimas del conflicto armado, así como los procesos de documentación, validación de los beneficiarios de la medida de indemnización y respuesta de fondo a las solicitudes sobre el reconocimiento al derecho de esta medida. </t>
    </r>
    <r>
      <rPr>
        <b/>
        <sz val="10"/>
        <color theme="1"/>
        <rFont val="Calibri"/>
        <family val="2"/>
        <scheme val="minor"/>
      </rPr>
      <t>(Se suscribe en conjunto con la SUBDIRECCION DE REPARACION INDIVIDUAL).</t>
    </r>
  </si>
  <si>
    <r>
      <rPr>
        <b/>
        <sz val="10"/>
        <color theme="1"/>
        <rFont val="Calibri"/>
        <family val="2"/>
        <scheme val="minor"/>
      </rPr>
      <t>OEI.</t>
    </r>
    <r>
      <rPr>
        <sz val="10"/>
        <color theme="1"/>
        <rFont val="Calibri"/>
        <family val="2"/>
        <scheme val="minor"/>
      </rPr>
      <t xml:space="preserve"> Aunar esfuerzos técnicos, administrativos y financieros entre La Unidad para la Atención y Reparación Integral a las Victimas y OEI, para el fortalecimiento de la Dirección de Reparación en lo relacionado con la implementación de acciones de los planes de retornos y reubicaciones y de los planes integrales de reparación colectiva. </t>
    </r>
    <r>
      <rPr>
        <b/>
        <sz val="10"/>
        <color theme="1"/>
        <rFont val="Calibri"/>
        <family val="2"/>
        <scheme val="minor"/>
      </rPr>
      <t>(Se suscribe en conjunto con el GRUPO DE RETORNOS Y REUBICACIONES)</t>
    </r>
    <r>
      <rPr>
        <sz val="10"/>
        <color theme="1"/>
        <rFont val="Calibri"/>
        <family val="2"/>
        <scheme val="minor"/>
      </rPr>
      <t>.</t>
    </r>
  </si>
  <si>
    <r>
      <rPr>
        <b/>
        <sz val="10"/>
        <color theme="1"/>
        <rFont val="Calibri"/>
        <family val="2"/>
        <scheme val="minor"/>
      </rPr>
      <t>BANCO AGRARIO.</t>
    </r>
    <r>
      <rPr>
        <sz val="10"/>
        <color theme="1"/>
        <rFont val="Calibri"/>
        <family val="2"/>
        <scheme val="minor"/>
      </rPr>
      <t xml:space="preserve"> Contratar la prestación de servicios bancarios para el pago a los beneficiarios de la medida de indemnización de que trata la Ley 1448 de 2011, el cual se hará, a través de los canales ofrecidos por el BANCO AGRARIO, mediante la modalidad de giro y abono en cuenta.</t>
    </r>
  </si>
  <si>
    <t>GRUPO DE GESTION ADMINISTRATIVA Y DOCUMENTAL</t>
  </si>
  <si>
    <t>ADRIANA JIMENEZ-BYRON PUERTO-MARTHA SANTAMARIA-PEDRO CORTES</t>
  </si>
  <si>
    <t>OFICINA DE TECNOLOGIAS DE LA INFORMACION</t>
  </si>
  <si>
    <t>CONTRATAR EL SERVICIO DE MANTENIMIENTO, SOPORTE Y ACTUALIZACIÓN DEL SISTEMA DE INFORMACIÓN KACTUS</t>
  </si>
  <si>
    <t>FERNANDO RUIZ-ANDREA GONZALEZ-JOSE ANDRES CORTES-JESUS CONTRERAS-VICTOR BENAVIDES</t>
  </si>
  <si>
    <t xml:space="preserve">NUEVO CONTRATO CORRESPONDENCIA </t>
  </si>
  <si>
    <t>NUEVO CONTRATO RADICACIÓN</t>
  </si>
  <si>
    <t>MODALIDAD SELECCION</t>
  </si>
  <si>
    <t>VIGENCIA FUTURA</t>
  </si>
  <si>
    <t>VF</t>
  </si>
  <si>
    <t>VICTORIA PIÑEROS</t>
  </si>
  <si>
    <t>GRUPO DE GESTION FINANCIERA</t>
  </si>
  <si>
    <t>Suministro de tiquetes.</t>
  </si>
  <si>
    <t>SUBDIRECCION GENERAL-GRUPO EMPRENDIMIENTOS</t>
  </si>
  <si>
    <t xml:space="preserve">Convocatoria cerrada con SENA del fondo Emprender para formar y apalancar emprendimientos de Víctimas </t>
  </si>
  <si>
    <t>PROYECTO PLAN ANUAL DE ADQUISICIONES - PAA UARIV 2022 (Primer Trimestre)</t>
  </si>
  <si>
    <t>ESTADO</t>
  </si>
  <si>
    <t>EL AREA NO HA ENVIADO DOCUMENTOS PARA REVISION.</t>
  </si>
  <si>
    <t>NO SE HA RECIBIDO INFORMACION POR PARTE DEL AREA, SE LE HA ENVIDO CORREO SIN RESPUESTA A LA FECHA.</t>
  </si>
  <si>
    <t>A la espera de documentos para revisión inicial, por información del área, se encuentran estructurando los documentos previos.</t>
  </si>
  <si>
    <t>16 CONTRATOS NUEVOS ASEO Y CAFETERÍA</t>
  </si>
  <si>
    <t>NUEVO CONTRATO PAPELERIA</t>
  </si>
  <si>
    <t>NUEVO CONTRATO COMBUSTIBLE</t>
  </si>
  <si>
    <t>NUEVO CONTRATO SEGURO TODO RIESGO</t>
  </si>
  <si>
    <t>SOAT</t>
  </si>
  <si>
    <t>NUEVO CONTRATO INTERVENTORIA MANTENIMIENTO</t>
  </si>
  <si>
    <t>CONCURSO DE MERITOS</t>
  </si>
  <si>
    <t>NUEVO CONTRATO ARRENDAMIENTO FAMOC San Cayetano Bogotá.</t>
  </si>
  <si>
    <t>30 CONTRATOS ARRENDAMIENTO DIRECCIONES TERRITORIALES</t>
  </si>
  <si>
    <t>NUEVO CONTRATO UNP</t>
  </si>
  <si>
    <t>SUBDIRECCION NACION TERRITORIO</t>
  </si>
  <si>
    <t>NUEVO CONTRATO VIGILANCIA</t>
  </si>
  <si>
    <t>NUEVO CONTRATO MANTENIMIENTO CARRO</t>
  </si>
  <si>
    <t>MINIMA CUANTIA</t>
  </si>
  <si>
    <t>DIANA SIERRA</t>
  </si>
  <si>
    <t>NUEVO CONTRATO DE TRANSPORTE</t>
  </si>
  <si>
    <t>NUEVO CONTRATO MANTENIMIENTO</t>
  </si>
  <si>
    <t>NUEVO CONTRATO SEGUROS</t>
  </si>
  <si>
    <t>Mantenimiento y recarga de Extintores.</t>
  </si>
  <si>
    <t>OFICINA ASESORA DE PLANEACION</t>
  </si>
  <si>
    <t>Realizar las auditorías de seguimiento al Sistema de Gestión de la Calidad bajo los requisitos de la norma ISO 9001:2015 y al Sistema de Gestión de Seguridad y Salud en el Trabajo bajo los requisitos de ISO 45001:2018, realizar las auditorías de otorgamiento  al  Sistema de Gestión Ambiental bajo los requisitos ISO 14001:2015 y al Sistema de Seguridad de la Información bajo los requisitos de la Norma ISO/IEC 27001:2013 y un servicio de auditoria de certificación bajo los requisitos de NTC 6001:2017  a  MYPES de acuerdo a las especificaciones técnicas establecidas en el Anexo Técnico.</t>
  </si>
  <si>
    <r>
      <rPr>
        <b/>
        <sz val="10"/>
        <color theme="1"/>
        <rFont val="Calibri"/>
        <family val="2"/>
        <scheme val="minor"/>
      </rPr>
      <t>ADICION.</t>
    </r>
    <r>
      <rPr>
        <sz val="10"/>
        <color theme="1"/>
        <rFont val="Calibri"/>
        <family val="2"/>
        <scheme val="minor"/>
      </rPr>
      <t xml:space="preserve"> MODIFICATORIO 1 -SERVICIO DE CENTRO DE DATOS DE NUBE PUBLICA - AZURE.</t>
    </r>
  </si>
  <si>
    <r>
      <rPr>
        <b/>
        <sz val="10"/>
        <color theme="1"/>
        <rFont val="Calibri"/>
        <family val="2"/>
        <scheme val="minor"/>
      </rPr>
      <t>ADICION.</t>
    </r>
    <r>
      <rPr>
        <sz val="10"/>
        <color theme="1"/>
        <rFont val="Calibri"/>
        <family val="2"/>
        <scheme val="minor"/>
      </rPr>
      <t xml:space="preserve"> MODIFICATORIO 1 CONTRATO - SERVICIO DE CONECTIVIDAD.</t>
    </r>
  </si>
  <si>
    <t>CONTRATAR EL SERVICIO DE CENTRO DE DATOS DE NUBE PUBLICA - AZURE</t>
  </si>
  <si>
    <t>APALANCAMIENTO VF SERVICIO CONECTIVIDAD</t>
  </si>
  <si>
    <t>CONTRATAR LA RENOVACIÓN, SUSCRIPCIÓN Y ACTUALIZACIÓN DEL LICENCIAMIENTO DE MICROSOFT</t>
  </si>
  <si>
    <t>AGREGACION DE DEMANDA</t>
  </si>
  <si>
    <r>
      <rPr>
        <b/>
        <sz val="10"/>
        <color theme="1"/>
        <rFont val="Calibri"/>
        <family val="2"/>
        <scheme val="minor"/>
      </rPr>
      <t>ADICION.</t>
    </r>
    <r>
      <rPr>
        <sz val="10"/>
        <color theme="1"/>
        <rFont val="Calibri"/>
        <family val="2"/>
        <scheme val="minor"/>
      </rPr>
      <t xml:space="preserve"> MODIFICATORIO 1 CONTRATO - SERVICIO DE DOTACIÓN TECNOLOGICA.</t>
    </r>
  </si>
  <si>
    <t>APALANCAMIENTO VF SERVICIO DE DOTACIÓN TECNOLOGICA</t>
  </si>
  <si>
    <t>FIRMAS DIGITALES Y CERTIFICADOS SSL DE SITIO SEGURO</t>
  </si>
  <si>
    <t>SUBDIRECCION GENERAL-GRUPO EMPREDIMIENTOS</t>
  </si>
  <si>
    <r>
      <rPr>
        <b/>
        <sz val="10"/>
        <color theme="1"/>
        <rFont val="Calibri"/>
        <family val="2"/>
        <scheme val="minor"/>
      </rPr>
      <t>OPERADOR DGI.</t>
    </r>
    <r>
      <rPr>
        <sz val="10"/>
        <color theme="1"/>
        <rFont val="Calibri"/>
        <family val="2"/>
        <scheme val="minor"/>
      </rPr>
      <t xml:space="preserve"> Prestar servicios técnicos, operativos y logísticos, para contribuir al fortalecimiento de las entidades que conforman el SNARIV, la aplicación de la estrategia de corresponsabilidad, la participación efectiva de las víctimas y la articulación de acciones y oferta entre entidades nacionales y territoriales.</t>
    </r>
  </si>
  <si>
    <t>DIRECCION DE REPARACION</t>
  </si>
  <si>
    <r>
      <rPr>
        <b/>
        <sz val="10"/>
        <color theme="1"/>
        <rFont val="Calibri"/>
        <family val="2"/>
        <scheme val="minor"/>
      </rPr>
      <t>OPERADOR REPARACION.</t>
    </r>
    <r>
      <rPr>
        <sz val="10"/>
        <color theme="1"/>
        <rFont val="Calibri"/>
        <family val="2"/>
        <scheme val="minor"/>
      </rPr>
      <t xml:space="preserve"> Apoyar la organización, producción y realización de jornadas o acciones para implementación de medidas de reparación.</t>
    </r>
  </si>
  <si>
    <t>SUBDIRECCION DE VALORACION Y REGISTRO</t>
  </si>
  <si>
    <r>
      <rPr>
        <b/>
        <sz val="10"/>
        <color theme="1"/>
        <rFont val="Calibri"/>
        <family val="2"/>
        <scheme val="minor"/>
      </rPr>
      <t>OPERADOR REGISTRO.</t>
    </r>
    <r>
      <rPr>
        <sz val="10"/>
        <color theme="1"/>
        <rFont val="Calibri"/>
        <family val="2"/>
        <scheme val="minor"/>
      </rPr>
      <t xml:space="preserve"> Contratar el apoyo administrativo, técnico y operativo a la Unidad para las Víctimas en el marco de la implementación el proceso asociado al Registro Único de Víctimas con el fin de procurar las medidas de atención y reparación integral a las víctimas y la defensa de sus Derechos Humanos, a través de la Bolsa Mercantil de Colombia S.A.”</t>
    </r>
  </si>
  <si>
    <t>SUBDIRECCION RED NACIONAL DE INFORMACION</t>
  </si>
  <si>
    <r>
      <rPr>
        <b/>
        <sz val="10"/>
        <color theme="1"/>
        <rFont val="Calibri"/>
        <family val="2"/>
        <scheme val="minor"/>
      </rPr>
      <t>OEI</t>
    </r>
    <r>
      <rPr>
        <sz val="10"/>
        <color theme="1"/>
        <rFont val="Calibri"/>
        <family val="2"/>
        <scheme val="minor"/>
      </rPr>
      <t>. Aunar esfuerzos técnicos, administrativos y financieros, para realizar las actividades encaminadas a la implementación de la estrategia integral de caracterización presencial y no presencial, de los hogares víctimas del conflicto armado en el territorio nacional, siguiendo los lineamientos dispuestos por la Unidad para la Atención y Reparación Integral a las Víctimas.</t>
    </r>
  </si>
  <si>
    <t>Implementar la Estrategia de Caracterización en el municipio de Buenaventura.</t>
  </si>
  <si>
    <t>PROYECTO PLAN ANUAL DE ADQUISICIONES - PAA UARIV 2022 (Abril-Diciembre)</t>
  </si>
  <si>
    <t>Total general</t>
  </si>
  <si>
    <t>Cuenta de TIPO TRAMITE</t>
  </si>
  <si>
    <r>
      <rPr>
        <b/>
        <sz val="10"/>
        <color theme="1"/>
        <rFont val="Calibri"/>
        <family val="2"/>
        <scheme val="minor"/>
      </rPr>
      <t>FINAGRO.</t>
    </r>
    <r>
      <rPr>
        <sz val="10"/>
        <color theme="1"/>
        <rFont val="Calibri"/>
        <family val="2"/>
        <scheme val="minor"/>
      </rPr>
      <t xml:space="preserve"> Víctimas beneficiadas de líneas especiales de crédito para el sector agropecuario.</t>
    </r>
  </si>
  <si>
    <r>
      <rPr>
        <b/>
        <sz val="10"/>
        <color theme="1"/>
        <rFont val="Calibri"/>
        <family val="2"/>
        <scheme val="minor"/>
      </rPr>
      <t>BANCOLDEX.</t>
    </r>
    <r>
      <rPr>
        <sz val="10"/>
        <color theme="1"/>
        <rFont val="Calibri"/>
        <family val="2"/>
        <scheme val="minor"/>
      </rPr>
      <t xml:space="preserve"> Víctimas beneficiadas de líneas especiales de crédito para el sector diferente al agropecuario.</t>
    </r>
  </si>
  <si>
    <r>
      <rPr>
        <b/>
        <sz val="10"/>
        <color theme="1"/>
        <rFont val="Calibri"/>
        <family val="2"/>
        <scheme val="minor"/>
      </rPr>
      <t>EDURED.</t>
    </r>
    <r>
      <rPr>
        <sz val="10"/>
        <color theme="1"/>
        <rFont val="Calibri"/>
        <family val="2"/>
        <scheme val="minor"/>
      </rPr>
      <t xml:space="preserve"> Aunar esfuerzos técnicos, administrativos y financieros entre la Unidad para la Atención y Reparación Integral a las Victimas y la Red Colombiana de Instituciones de Educación Superior - EDURED para realizar el fortalecimiento a hogares víctimas de desplazamiento forzado en su componente de generación de ingresos.</t>
    </r>
  </si>
  <si>
    <t>NUEVO CONTRATO IMPRENTA</t>
  </si>
  <si>
    <t xml:space="preserve">En estructuración por parte del área técnica. </t>
  </si>
  <si>
    <t>El 18/11/2021 se realizo la presentación del abogado ante el área, a la fecha el área no ha remitido documento alguno.</t>
  </si>
  <si>
    <t>No se han recibido documentos para revisión por parte de la dependencia.</t>
  </si>
  <si>
    <t>El área a la fecha no ha enviado nada para revisión.</t>
  </si>
  <si>
    <t>SUBDIRECCION DE PREVENCION Y EMERGENCIAS
GRUPO DE RETORNOS Y REUBICACIONES
SUBIDRECCION DE REPARACION COLECTIVA,</t>
  </si>
  <si>
    <r>
      <t xml:space="preserve">Fortalecimiento de las capacidades asociativas de emprendimientos rurales y urbanos, así como los procesos administrativos de los diferentes tipos de asociatividad.  (Unidad Administrativa Especial de Organizaciones Solidarias - UAEOS
</t>
    </r>
    <r>
      <rPr>
        <b/>
        <sz val="10"/>
        <color theme="1"/>
        <rFont val="Calibri"/>
        <family val="2"/>
        <scheme val="minor"/>
      </rPr>
      <t>ESAL</t>
    </r>
    <r>
      <rPr>
        <sz val="10"/>
        <color theme="1"/>
        <rFont val="Calibri"/>
        <family val="2"/>
        <scheme val="minor"/>
      </rPr>
      <t xml:space="preserve"> )</t>
    </r>
  </si>
  <si>
    <r>
      <rPr>
        <b/>
        <sz val="10"/>
        <color theme="1"/>
        <rFont val="Calibri"/>
        <family val="2"/>
        <scheme val="minor"/>
      </rPr>
      <t>OIM.</t>
    </r>
    <r>
      <rPr>
        <sz val="10"/>
        <color theme="1"/>
        <rFont val="Calibri"/>
        <family val="2"/>
        <scheme val="minor"/>
      </rPr>
      <t xml:space="preserve"> Fortalecimiento técnico de las estructuras productivas de emprendimientos, a través de la gestión del conocimiento, suministro de insumos, o  adecuaciones locativas,  o servicios logísticos, o ampliación a nuevas líneas de negocio, o adquisición de nuevas tecnologías.</t>
    </r>
  </si>
  <si>
    <t>Entregar atención inmediata por subsidiariedad</t>
  </si>
  <si>
    <r>
      <t xml:space="preserve">Adquirir, entregar y suministrar materiales para la construcción y adecuación de </t>
    </r>
    <r>
      <rPr>
        <b/>
        <sz val="10"/>
        <color theme="1"/>
        <rFont val="Calibri"/>
        <family val="2"/>
        <scheme val="minor"/>
      </rPr>
      <t>Infraestructura</t>
    </r>
    <r>
      <rPr>
        <sz val="10"/>
        <color theme="1"/>
        <rFont val="Calibri"/>
        <family val="2"/>
        <scheme val="minor"/>
      </rPr>
      <t xml:space="preserve"> Social y Comunitaria.</t>
    </r>
  </si>
  <si>
    <r>
      <t xml:space="preserve">Adquirir, entregar y suministrar bienes y productos </t>
    </r>
    <r>
      <rPr>
        <b/>
        <sz val="10"/>
        <color theme="1"/>
        <rFont val="Calibri"/>
        <family val="2"/>
        <scheme val="minor"/>
      </rPr>
      <t>agropecuarios</t>
    </r>
    <r>
      <rPr>
        <sz val="10"/>
        <color theme="1"/>
        <rFont val="Calibri"/>
        <family val="2"/>
        <scheme val="minor"/>
      </rPr>
      <t xml:space="preserve"> con destino a la población víctima del conflicto armado interno.</t>
    </r>
  </si>
  <si>
    <t>Seguimiento ESQUEMAS (NUEVO)
INTENALCO.</t>
  </si>
  <si>
    <t>Convenios interadministrativos con SRC.</t>
  </si>
  <si>
    <t>Dotación CRAV Villavicencio.</t>
  </si>
  <si>
    <t>Convenio para la construcción centro regional Montes de María Cartagena.</t>
  </si>
  <si>
    <t>Bienes de Uso Colectivo: Adquisición y Entrega de Vehículos: Camiones y Camionetas.</t>
  </si>
  <si>
    <t>JOHN GONZALEZ</t>
  </si>
  <si>
    <t>MARIA ALEJANDRA SIERRA</t>
  </si>
  <si>
    <t>SE ENCUENTRA EN COTIZACION HASTA EL 06 DE ENERO 2022.</t>
  </si>
  <si>
    <t xml:space="preserve">No se ha recibido documentos para revisión por parte de la dependencia, el área informa que se encuentran estructurando la documentación. </t>
  </si>
  <si>
    <t>El día 29/12/2021 se programo reunión para el 06 de enero 2022 con el área técnica.</t>
  </si>
  <si>
    <t>LOS ESTUDIOS PREVIOS SE ENCUENTRAN EN REVISION DEL EQUIPO ECONOMICO DEL GRUPO DE GESTION CONTRACTUAL SEGÚN CORREO ENVIADO POR EL AREA.</t>
  </si>
  <si>
    <t>El día 28 de diciembre de 2021 remitieron los documentos de RED SUMMA para verificar la viabilidad de contratación por convenio interadministrativo, verificando que es una entidad pública descentralizada indirecta y el objeto social lo desarrolla en todo el territorio nacional. Se remitieron al área los modelos de estudios y documentos previos del convenio suscrito con EDURED para que les sirvan de modelo y guía en la estructuración del proceso dada la aplicación de la ley de garantías. Se está adelantando la cotización de los ítems para el estudio de mercado. Se encuentra pendiente el envío de los documentos por parte del área para revisión de la económica del GGC.</t>
  </si>
  <si>
    <t>Documentos en revisión abogado GGC.</t>
  </si>
  <si>
    <t>EL AREA  ENVIO DOCUMENTOS PARA REVISION DEL ECONOMICO DEL PROCESO 04-01-2022.</t>
  </si>
  <si>
    <t>Hasta el día  28 de diciembre estuvo en evento de cotización y no se recibieron cotizaciones, por lo anterior, se solicitó ampliar el término del evento de cotización el cual se cierra el día  5 de enero de 2022.</t>
  </si>
  <si>
    <t>Se le informó al área técnica vía correo electrónico el cambio del profesional económico del GGC, quien asume la etapa de estructuración a partir del 03/01/2022 es la profesional Adriana Jiménez a quien el área técnica ya le remitió los documentos trabajados a corte 31/12/2021 por el económico Byron Puerto, con el fin de no retrasar la etapa de estructuración, el proceso se encuentra en etapa de estructuración con base en lo señalada en la circular 0024 de 2020, la cual se socializó al área técnica.</t>
  </si>
  <si>
    <t>A la espera de documentos para revisión inicial, por información del área técnica, se encuentran estructurando los documentos previos y a la espera del CDP.</t>
  </si>
  <si>
    <t>Necesidad recomendada el pasado 3 de enero de 2022, en espera de Cdp.</t>
  </si>
  <si>
    <t>CON AVAL DE CONTROL DE LEGALIDAD PARA LLEVARLO A COMITÉ, EN ESPERA DEL DOCUMENTO, CARTA DE INTENCIÓN .</t>
  </si>
  <si>
    <t>SE ENCUENTRA EN PROCESO DE ESTRUCTURACION POR PARTE DE LA DEPENDENCIA SOLICITANTE.</t>
  </si>
  <si>
    <t>El área remitió documentos precontractuales para los aportes y complementos desde los aspectos económicos y financieros el día 30 de diciembre de 2021. Aún no se ha iniciado el control de legalidad dado que los documentos están siendo trabajados por el área y los económicos del GGC.</t>
  </si>
  <si>
    <t>Sin respuesta por parte del Área</t>
  </si>
  <si>
    <t>El Tema fue llevado y aprobado a Comité de Contratación el 03 de Enero de 2022, esta a la espera que el área haga los ajustes .</t>
  </si>
  <si>
    <t>Se le informó al área técnica vía correo electrónico el cambio del profesional económico del GGC, quien asume la etapa de estructuración a partir del 03/01/2022 es el Dr. Pedro Cortes a quien también le remití los datos de contacto de la abogada estructuradora del grupo de emprendimientos (Natalia Bermudez). El día 03/01/2022, se cerró ante CCE la etapa de cotización, el proceso se encuentra en etapa de estructuración con base en lo señalada en la circular 0024 de 2020, la cual se socializó al área técnica.</t>
  </si>
  <si>
    <r>
      <rPr>
        <b/>
        <sz val="10"/>
        <color theme="1"/>
        <rFont val="Calibri"/>
        <family val="2"/>
        <scheme val="minor"/>
      </rPr>
      <t>EDURED</t>
    </r>
    <r>
      <rPr>
        <sz val="10"/>
        <color theme="1"/>
        <rFont val="Calibri"/>
        <family val="2"/>
        <scheme val="minor"/>
      </rPr>
      <t>. Aunar esfuerzos técnicos, administrativos y financieros entre La Unidad para la Atención y REDMAS , para realizar la Estrategia de Recuperación Emocional Grupal.</t>
    </r>
  </si>
  <si>
    <t>DIRECCION GENERAL</t>
  </si>
  <si>
    <t>Operador 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</si>
</sst>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C0A]dd\-mmm\-yy;@"/>
  </numFmts>
  <fonts count="6" x14ac:knownFonts="1">
    <font>
      <sz val="11"/>
      <color theme="1"/>
      <name val="Calibri"/>
      <family val="2"/>
      <scheme val="minor"/>
    </font>
    <font>
      <b/>
      <u/>
      <sz val="12"/>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5" tint="-0.249977111117893"/>
        <bgColor theme="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165" fontId="0" fillId="0" borderId="0" xfId="0" applyNumberFormat="1"/>
    <xf numFmtId="1" fontId="0" fillId="0" borderId="0" xfId="0" applyNumberFormat="1" applyAlignment="1">
      <alignment horizontal="center"/>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xf numFmtId="0" fontId="4" fillId="0" borderId="1" xfId="0" applyFont="1" applyFill="1" applyBorder="1" applyAlignment="1">
      <alignment vertical="center" wrapText="1"/>
    </xf>
    <xf numFmtId="165" fontId="4" fillId="0" borderId="1" xfId="0" applyNumberFormat="1" applyFont="1" applyFill="1" applyBorder="1" applyAlignment="1">
      <alignment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vertical="center" wrapText="1"/>
    </xf>
    <xf numFmtId="0" fontId="5" fillId="4" borderId="1" xfId="0" applyFont="1" applyFill="1" applyBorder="1" applyAlignment="1">
      <alignment vertical="top" wrapText="1"/>
    </xf>
    <xf numFmtId="1"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top" wrapText="1"/>
    </xf>
    <xf numFmtId="165" fontId="4" fillId="0" borderId="1" xfId="0" applyNumberFormat="1" applyFont="1" applyBorder="1" applyAlignment="1">
      <alignment vertical="center" wrapText="1"/>
    </xf>
    <xf numFmtId="164"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pivotButton="1" applyBorder="1" applyAlignment="1">
      <alignment horizontal="center"/>
    </xf>
    <xf numFmtId="0" fontId="0" fillId="0" borderId="1" xfId="0" applyBorder="1" applyAlignment="1">
      <alignment horizontal="center"/>
    </xf>
    <xf numFmtId="0" fontId="0" fillId="0" borderId="1" xfId="0" applyBorder="1"/>
    <xf numFmtId="0" fontId="0" fillId="0" borderId="1" xfId="0" applyNumberFormat="1" applyBorder="1"/>
    <xf numFmtId="0" fontId="0" fillId="0" borderId="1" xfId="0" pivotButton="1" applyBorder="1"/>
    <xf numFmtId="0" fontId="0" fillId="0" borderId="0" xfId="0" pivotButton="1"/>
    <xf numFmtId="0" fontId="4" fillId="5"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6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dxf>
    <dxf>
      <alignment horizontal="center"/>
    </dxf>
    <dxf>
      <alignment horizontal="center"/>
    </dxf>
    <dxf>
      <alignment horizontal="center"/>
    </dxf>
    <dxf>
      <border>
        <top style="thin">
          <color indexed="64"/>
        </top>
      </border>
    </dxf>
    <dxf>
      <border>
        <top style="thin">
          <color indexed="64"/>
        </top>
      </border>
    </dxf>
    <dxf>
      <border>
        <top style="thin">
          <color indexed="64"/>
        </top>
      </border>
    </dxf>
    <dxf>
      <border>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OTI" refreshedDate="44562.789317129631" createdVersion="7" refreshedVersion="7" minRefreshableVersion="3" recordCount="38" xr:uid="{D74BE278-70C2-48B7-9128-34CA312728C9}">
  <cacheSource type="worksheet">
    <worksheetSource ref="A2:L39" sheet="PAA 2022 Abr-Dic"/>
  </cacheSource>
  <cacheFields count="12">
    <cacheField name="VIGENCIA" numFmtId="1">
      <sharedItems containsSemiMixedTypes="0" containsString="0" containsNumber="1" containsInteger="1" minValue="2022" maxValue="2022"/>
    </cacheField>
    <cacheField name="MISIONAL/APOYO" numFmtId="1">
      <sharedItems/>
    </cacheField>
    <cacheField name="NECESIDADES CONJUNTAS" numFmtId="0">
      <sharedItems containsBlank="1"/>
    </cacheField>
    <cacheField name="VIGENCIA FUTURA" numFmtId="0">
      <sharedItems containsBlank="1"/>
    </cacheField>
    <cacheField name="DEPENDENCIA" numFmtId="0">
      <sharedItems/>
    </cacheField>
    <cacheField name="OBJETO" numFmtId="0">
      <sharedItems longText="1"/>
    </cacheField>
    <cacheField name="FECHA ESTIMADA CONTRATACION" numFmtId="165">
      <sharedItems containsSemiMixedTypes="0" containsNonDate="0" containsDate="1" containsString="0" minDate="2022-04-01T00:00:00" maxDate="2022-12-02T00:00:00"/>
    </cacheField>
    <cacheField name="MODALIDAD SELECCION" numFmtId="0">
      <sharedItems count="8">
        <s v="SELECCION ABREVIADA"/>
        <s v="SELECCIÓN ABREVIADA BOLSA DE BOLSA DE PRODUCTOS"/>
        <s v="ACUERDO MARCO DE PRECIOS"/>
        <s v="CONCURSO DE MERITOS"/>
        <s v="CONTRATACION DIRECTA"/>
        <s v="LICITACION PUBLICA"/>
        <s v="MINIMA CUANTIA"/>
        <s v="AGREGACION DE DEMANDA"/>
      </sharedItems>
    </cacheField>
    <cacheField name="ABOGADO ASIGNADO" numFmtId="0">
      <sharedItems count="15">
        <s v="VANESSA PALOMEQUE"/>
        <s v="NATALIA HOYOS"/>
        <s v="RICHARD SANCHEZ"/>
        <s v="KARINA NORIEGA"/>
        <s v="JESUS CONTRERAS"/>
        <s v="MONICA RODRIGUEZ"/>
        <s v="FERNANDO RUIZ-ANDREA GONZALEZ-JOSE ANDRES CORTES-JESUS CONTRERAS-VICTOR BENAVIDES"/>
        <s v="JUDITH TELLO"/>
        <s v="NATHALY TOLEDO"/>
        <s v="DIANA SIERRA"/>
        <s v="CAROLINA CARDENAS"/>
        <s v="VICTOR BENAVIDES"/>
        <s v="VIVIANA ROMERO"/>
        <s v="VICTORIA PIÑEROS"/>
        <s v="POR ASIGNAR" u="1"/>
      </sharedItems>
    </cacheField>
    <cacheField name="ECONOMICO ASIGNADO" numFmtId="0">
      <sharedItems/>
    </cacheField>
    <cacheField name="PRESUPUESTO ESTIMADO" numFmtId="164">
      <sharedItems containsSemiMixedTypes="0" containsString="0" containsNumber="1" minValue="1000000" maxValue="33893275666"/>
    </cacheField>
    <cacheField name="TIPO TRAMITE" numFmtId="0">
      <sharedItems count="2">
        <s v="CONTRATO NUEVO"/>
        <s v="MODIFICATORI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Hernan Patarroyo Arias" refreshedDate="44574.387896527776" createdVersion="7" refreshedVersion="7" minRefreshableVersion="3" recordCount="25" xr:uid="{66618929-F8C6-4E07-AAE0-11EC6EBA2CA7}">
  <cacheSource type="worksheet">
    <worksheetSource ref="A2:M27" sheet="PAA 2022 Ene-Mar"/>
  </cacheSource>
  <cacheFields count="13">
    <cacheField name="VIGENCIA" numFmtId="1">
      <sharedItems containsSemiMixedTypes="0" containsString="0" containsNumber="1" containsInteger="1" minValue="2022" maxValue="2022"/>
    </cacheField>
    <cacheField name="MISIONAL/APOYO" numFmtId="1">
      <sharedItems/>
    </cacheField>
    <cacheField name="NECESIDADES CONJUNTAS" numFmtId="1">
      <sharedItems containsBlank="1"/>
    </cacheField>
    <cacheField name="VIGENCIA FUTURA" numFmtId="1">
      <sharedItems containsNonDate="0" containsString="0" containsBlank="1"/>
    </cacheField>
    <cacheField name="DEPENDENCIA" numFmtId="0">
      <sharedItems/>
    </cacheField>
    <cacheField name="OBJETO" numFmtId="0">
      <sharedItems longText="1"/>
    </cacheField>
    <cacheField name="FECHA ESTIMADA CONTRATACION" numFmtId="165">
      <sharedItems containsSemiMixedTypes="0" containsNonDate="0" containsDate="1" containsString="0" minDate="2022-01-01T00:00:00" maxDate="2022-03-15T00:00:00"/>
    </cacheField>
    <cacheField name="MODALIDAD SELECCION" numFmtId="0">
      <sharedItems count="3">
        <s v="CONTRATACION DIRECTA"/>
        <s v="ACUERDO MARCO DE PRECIOS"/>
        <s v="SELECCIÓN ABREVIADA BOLSA DE BOLSA DE PRODUCTOS"/>
      </sharedItems>
    </cacheField>
    <cacheField name="ABOGADO ASIGNADO" numFmtId="0">
      <sharedItems count="14">
        <s v="MONICA RODRIGUEZ"/>
        <s v="KARINA NORIEGA"/>
        <s v="VANESSA PALOMEQUE"/>
        <s v="VICTOR BENAVIDES"/>
        <s v="MARIA ALEJANDRA SIERRA"/>
        <s v="JUDITH TELLO"/>
        <s v="ARGEMIRO VARGAS"/>
        <s v="CAROLINA CARDENAS"/>
        <s v="VICTORIA PIÑEROS"/>
        <s v="VIVIANA ROMERO"/>
        <s v="JESUS CONTRERAS"/>
        <s v="NATALIA HOYOS"/>
        <s v="RICHARD SANCHEZ"/>
        <s v="NATHALY TOLEDO"/>
      </sharedItems>
    </cacheField>
    <cacheField name="ECONOMICO ASIGNADO" numFmtId="0">
      <sharedItems containsBlank="1"/>
    </cacheField>
    <cacheField name="ESTADO" numFmtId="0">
      <sharedItems containsBlank="1" longText="1"/>
    </cacheField>
    <cacheField name="PRESUPUESTO ESTIMADO" numFmtId="164">
      <sharedItems containsString="0" containsBlank="1" containsNumber="1" minValue="40000000" maxValue="77948491747"/>
    </cacheField>
    <cacheField name="TIPO TRAMITE" numFmtId="0">
      <sharedItems count="1">
        <s v="CONTRATO NUEV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2022"/>
    <s v="MISIONAL"/>
    <m/>
    <m/>
    <s v="DIRECCION DE ASUNTOS ETNICOS"/>
    <s v="OPERADOR DAE. Contratar operador logístico para la implementación de jornadas con comunidad étnicas."/>
    <d v="2022-08-08T00:00:00"/>
    <x v="0"/>
    <x v="0"/>
    <s v="BYRON PUERTO"/>
    <n v="3610200875"/>
    <x v="0"/>
  </r>
  <r>
    <n v="2022"/>
    <s v="MISIONAL"/>
    <s v="SUBDIRECCION GENERAL-GRUPO EMPREDIMIENTOS"/>
    <m/>
    <s v="DIRECCION DE GESTION INTERINSTITUCIONAL"/>
    <s v="OPERADOR DGI. Prestar servicios técnicos, operativos y logísticos, para contribuir al fortalecimiento de las entidades que conforman el SNARIV, la aplicación de la estrategia de corresponsabilidad, la participación efectiva de las víctimas y la articulación de acciones y oferta entre entidades nacionales y territoriales."/>
    <d v="2022-06-01T00:00:00"/>
    <x v="0"/>
    <x v="0"/>
    <s v="BYRON PUERTO"/>
    <n v="6344943977"/>
    <x v="0"/>
  </r>
  <r>
    <n v="2022"/>
    <s v="MISIONAL"/>
    <s v="SUBDIRECCION DE PREVENCION Y EMERGENCIAS_x000a_GRUPO DE RETORNOS Y REUBICACIONES_x000a_SUBIDRECCION DE REPARACION COLECTIVA,"/>
    <m/>
    <s v="DIRECCION DE GESTION INTERINSTITUCIONAL"/>
    <s v="Adquirir, entregar y suministrar bienes y productos agropecuarios con destino a la población víctima del conflicto armado interno."/>
    <d v="2022-04-03T00:00:00"/>
    <x v="1"/>
    <x v="1"/>
    <s v="ADRIANA JIMENEZ"/>
    <n v="3589762571"/>
    <x v="0"/>
  </r>
  <r>
    <n v="2022"/>
    <s v="MISIONAL"/>
    <s v="SUBDIRECCION DE PREVENCION Y EMERGENCIAS_x000a_GRUPO DE RETORNOS Y REUBICACIONES_x000a_SUBIDRECCION DE REPARACION COLECTIVA,"/>
    <m/>
    <s v="DIRECCION DE GESTION INTERINSTITUCIONAL"/>
    <s v="Adquirir, entregar y suministrar materiales para la construcción y adecuación de Infraestructura Social y Comunitaria."/>
    <d v="2022-04-03T00:00:00"/>
    <x v="1"/>
    <x v="2"/>
    <s v="ADRIANA JIMENEZ"/>
    <n v="19529278485"/>
    <x v="0"/>
  </r>
  <r>
    <n v="2022"/>
    <s v="MISIONAL"/>
    <m/>
    <m/>
    <s v="DIRECCION DE REPARACION"/>
    <s v="OPERADOR REPARACION. Apoyar la organización, producción y realización de jornadas o acciones para implementación de medidas de reparación."/>
    <d v="2022-06-01T00:00:00"/>
    <x v="0"/>
    <x v="2"/>
    <s v="BYRON PUERTO"/>
    <n v="33893275666"/>
    <x v="0"/>
  </r>
  <r>
    <n v="2022"/>
    <s v="APOYO"/>
    <m/>
    <m/>
    <s v="GRUPO DE GESTION ADMINISTRATIVA Y DOCUMENTAL"/>
    <s v="16 CONTRATOS NUEVOS ASEO Y CAFETERÍA"/>
    <d v="2022-04-01T00:00:00"/>
    <x v="2"/>
    <x v="3"/>
    <s v="BYRON PUERTO"/>
    <n v="2018046075.48"/>
    <x v="0"/>
  </r>
  <r>
    <n v="2022"/>
    <s v="APOYO"/>
    <m/>
    <m/>
    <s v="GRUPO DE GESTION ADMINISTRATIVA Y DOCUMENTAL"/>
    <s v="NUEVO CONTRATO PAPELERIA"/>
    <d v="2022-04-01T00:00:00"/>
    <x v="2"/>
    <x v="1"/>
    <s v="ADRIANA JIMENEZ"/>
    <n v="170000000"/>
    <x v="0"/>
  </r>
  <r>
    <n v="2022"/>
    <s v="APOYO"/>
    <m/>
    <m/>
    <s v="GRUPO DE GESTION ADMINISTRATIVA Y DOCUMENTAL"/>
    <s v="NUEVO CONTRATO COMBUSTIBLE"/>
    <d v="2022-05-01T00:00:00"/>
    <x v="2"/>
    <x v="4"/>
    <s v="PEDRO CORTES"/>
    <n v="5000000"/>
    <x v="0"/>
  </r>
  <r>
    <n v="2022"/>
    <s v="APOYO"/>
    <m/>
    <m/>
    <s v="GRUPO DE GESTION ADMINISTRATIVA Y DOCUMENTAL"/>
    <s v="NUEVO CONTRATO SEGURO TODO RIESGO"/>
    <d v="2022-10-01T00:00:00"/>
    <x v="2"/>
    <x v="4"/>
    <s v="PEDRO CORTES"/>
    <n v="12000000"/>
    <x v="0"/>
  </r>
  <r>
    <n v="2022"/>
    <s v="APOYO"/>
    <m/>
    <m/>
    <s v="GRUPO DE GESTION ADMINISTRATIVA Y DOCUMENTAL"/>
    <s v="SOAT"/>
    <d v="2022-10-01T00:00:00"/>
    <x v="2"/>
    <x v="4"/>
    <s v="PEDRO CORTES"/>
    <n v="1000000"/>
    <x v="0"/>
  </r>
  <r>
    <n v="2022"/>
    <s v="APOYO"/>
    <m/>
    <m/>
    <s v="GRUPO DE GESTION ADMINISTRATIVA Y DOCUMENTAL"/>
    <s v="NUEVO CONTRATO INTERVENTORIA MANTENIMIENTO"/>
    <d v="2022-04-01T00:00:00"/>
    <x v="3"/>
    <x v="5"/>
    <s v="MARTHA SANTAMARIA"/>
    <n v="100000000"/>
    <x v="0"/>
  </r>
  <r>
    <n v="2022"/>
    <s v="APOYO"/>
    <m/>
    <m/>
    <s v="GRUPO DE GESTION ADMINISTRATIVA Y DOCUMENTAL"/>
    <s v="NUEVO CONTRATO ARRENDAMIENTO FAMOC San Cayetano Bogotá."/>
    <d v="2022-08-01T00:00:00"/>
    <x v="4"/>
    <x v="3"/>
    <s v="MARTHA SANTAMARIA"/>
    <n v="5866110690"/>
    <x v="0"/>
  </r>
  <r>
    <n v="2022"/>
    <s v="APOYO"/>
    <m/>
    <m/>
    <s v="GRUPO DE GESTION ADMINISTRATIVA Y DOCUMENTAL"/>
    <s v="30 CONTRATOS ARRENDAMIENTO DIRECCIONES TERRITORIALES"/>
    <d v="2022-08-01T00:00:00"/>
    <x v="4"/>
    <x v="6"/>
    <s v="ADRIANA JIMENEZ-BYRON PUERTO-MARTHA SANTAMARIA-PEDRO CORTES"/>
    <n v="1290046561.7"/>
    <x v="0"/>
  </r>
  <r>
    <n v="2022"/>
    <s v="APOYO"/>
    <m/>
    <m/>
    <s v="GRUPO DE GESTION ADMINISTRATIVA Y DOCUMENTAL"/>
    <s v="NUEVO CONTRATO UNP"/>
    <d v="2022-08-01T00:00:00"/>
    <x v="4"/>
    <x v="7"/>
    <s v="PEDRO CORTES"/>
    <n v="225000000"/>
    <x v="0"/>
  </r>
  <r>
    <n v="2022"/>
    <s v="APOYO"/>
    <m/>
    <m/>
    <s v="GRUPO DE GESTION ADMINISTRATIVA Y DOCUMENTAL"/>
    <s v="ADICION. PRORROGA VIGILANCIA"/>
    <d v="2022-04-01T00:00:00"/>
    <x v="5"/>
    <x v="8"/>
    <s v="BYRON PUERTO"/>
    <n v="1110759010.8571429"/>
    <x v="1"/>
  </r>
  <r>
    <n v="2022"/>
    <s v="APOYO"/>
    <s v="SUBDIRECCION NACION TERRITORIO"/>
    <m/>
    <s v="GRUPO DE GESTION ADMINISTRATIVA Y DOCUMENTAL"/>
    <s v="NUEVO CONTRATO VIGILANCIA"/>
    <d v="2022-05-01T00:00:00"/>
    <x v="5"/>
    <x v="8"/>
    <s v="BYRON PUERTO"/>
    <n v="6743036043.4285698"/>
    <x v="0"/>
  </r>
  <r>
    <n v="2022"/>
    <s v="APOYO"/>
    <m/>
    <m/>
    <s v="GRUPO DE GESTION ADMINISTRATIVA Y DOCUMENTAL"/>
    <s v="NUEVO CONTRATO MANTENIMIENTO CARRO"/>
    <d v="2022-10-01T00:00:00"/>
    <x v="6"/>
    <x v="9"/>
    <s v="PEDRO CORTES"/>
    <n v="2000000"/>
    <x v="0"/>
  </r>
  <r>
    <n v="2022"/>
    <s v="APOYO"/>
    <m/>
    <m/>
    <s v="GRUPO DE GESTION ADMINISTRATIVA Y DOCUMENTAL"/>
    <s v="NUEVO CONTRATO DE TRANSPORTE"/>
    <d v="2022-04-01T00:00:00"/>
    <x v="0"/>
    <x v="8"/>
    <s v="PEDRO CORTES"/>
    <n v="3847500000"/>
    <x v="0"/>
  </r>
  <r>
    <n v="2022"/>
    <s v="APOYO"/>
    <s v="SUBDIRECCION NACION TERRITORIO"/>
    <m/>
    <s v="GRUPO DE GESTION ADMINISTRATIVA Y DOCUMENTAL"/>
    <s v="NUEVO CONTRATO MANTENIMIENTO"/>
    <d v="2022-04-01T00:00:00"/>
    <x v="0"/>
    <x v="8"/>
    <s v="MARTHA SANTAMARIA"/>
    <n v="3300000000"/>
    <x v="0"/>
  </r>
  <r>
    <n v="2022"/>
    <s v="APOYO"/>
    <m/>
    <m/>
    <s v="GRUPO DE GESTION ADMINISTRATIVA Y DOCUMENTAL"/>
    <s v="NUEVO CONTRATO SEGUROS"/>
    <d v="2022-10-01T00:00:00"/>
    <x v="0"/>
    <x v="5"/>
    <s v="BYRON PUERTO"/>
    <n v="460000000"/>
    <x v="0"/>
  </r>
  <r>
    <n v="2022"/>
    <s v="APOYO"/>
    <m/>
    <m/>
    <s v="GRUPO DE GESTION DE TALENTO HUMANO"/>
    <s v="Mantenimiento y recarga de Extintores."/>
    <d v="2022-10-28T00:00:00"/>
    <x v="2"/>
    <x v="10"/>
    <s v="MARTHA SANTAMARIA"/>
    <n v="80000000"/>
    <x v="0"/>
  </r>
  <r>
    <n v="2022"/>
    <s v="APOYO"/>
    <m/>
    <m/>
    <s v="OFICINA ASESORA DE PLANEACION"/>
    <s v="Realizar las auditorías de seguimiento al Sistema de Gestión de la Calidad bajo los requisitos de la norma ISO 9001:2015 y al Sistema de Gestión de Seguridad y Salud en el Trabajo bajo los requisitos de ISO 45001:2018, realizar las auditorías de otorgamiento  al  Sistema de Gestión Ambiental bajo los requisitos ISO 14001:2015 y al Sistema de Seguridad de la Información bajo los requisitos de la Norma ISO/IEC 27001:2013 y un servicio de auditoria de certificación bajo los requisitos de NTC 6001:2017  a  MYPES de acuerdo a las especificaciones técnicas establecidas en el Anexo Técnico."/>
    <d v="2022-11-01T00:00:00"/>
    <x v="4"/>
    <x v="11"/>
    <s v="PEDRO CORTES"/>
    <n v="150000000"/>
    <x v="0"/>
  </r>
  <r>
    <n v="2022"/>
    <s v="APOYO"/>
    <m/>
    <m/>
    <s v="OFICINA DE TECNOLOGIAS DE LA INFORMACION"/>
    <s v="ADICION. MODIFICATORIO 1 -SERVICIO DE CENTRO DE DATOS DE NUBE PUBLICA - AZURE."/>
    <d v="2022-06-01T00:00:00"/>
    <x v="2"/>
    <x v="12"/>
    <s v="MARTHA SANTAMARIA"/>
    <n v="1077048144"/>
    <x v="1"/>
  </r>
  <r>
    <n v="2022"/>
    <s v="APOYO"/>
    <m/>
    <m/>
    <s v="OFICINA DE TECNOLOGIAS DE LA INFORMACION"/>
    <s v="ADICION. MODIFICATORIO 1 CONTRATO - SERVICIO DE CONECTIVIDAD."/>
    <d v="2022-08-01T00:00:00"/>
    <x v="2"/>
    <x v="12"/>
    <s v="MARTHA SANTAMARIA"/>
    <n v="150609980"/>
    <x v="1"/>
  </r>
  <r>
    <n v="2022"/>
    <s v="APOYO"/>
    <m/>
    <m/>
    <s v="OFICINA DE TECNOLOGIAS DE LA INFORMACION"/>
    <s v="CONTRATAR EL SERVICIO DE CENTRO DE DATOS DE NUBE PUBLICA - AZURE"/>
    <d v="2022-11-01T00:00:00"/>
    <x v="2"/>
    <x v="12"/>
    <s v="MARTHA SANTAMARIA"/>
    <n v="1201665876"/>
    <x v="0"/>
  </r>
  <r>
    <n v="2022"/>
    <s v="APOYO"/>
    <m/>
    <s v="VF"/>
    <s v="OFICINA DE TECNOLOGIAS DE LA INFORMACION"/>
    <s v="APALANCAMIENTO VF SERVICIO CONECTIVIDAD"/>
    <d v="2022-12-01T00:00:00"/>
    <x v="2"/>
    <x v="12"/>
    <s v="MARTHA SANTAMARIA"/>
    <n v="50902495"/>
    <x v="0"/>
  </r>
  <r>
    <n v="2022"/>
    <s v="APOYO"/>
    <m/>
    <m/>
    <s v="OFICINA DE TECNOLOGIAS DE LA INFORMACION"/>
    <s v="CONTRATAR LA RENOVACIÓN, SUSCRIPCIÓN Y ACTUALIZACIÓN DEL LICENCIAMIENTO DE MICROSOFT"/>
    <d v="2022-07-05T00:00:00"/>
    <x v="7"/>
    <x v="12"/>
    <s v="ADRIANA JIMENEZ"/>
    <n v="3000000000"/>
    <x v="0"/>
  </r>
  <r>
    <n v="2022"/>
    <s v="APOYO"/>
    <m/>
    <m/>
    <s v="OFICINA DE TECNOLOGIAS DE LA INFORMACION"/>
    <s v="ADICION. MODIFICATORIO 1 CONTRATO - SERVICIO DE DOTACIÓN TECNOLOGICA."/>
    <d v="2022-08-01T00:00:00"/>
    <x v="4"/>
    <x v="12"/>
    <s v="ADRIANA JIMENEZ"/>
    <n v="5304003402.3999996"/>
    <x v="1"/>
  </r>
  <r>
    <n v="2022"/>
    <s v="APOYO"/>
    <m/>
    <s v="VF"/>
    <s v="OFICINA DE TECNOLOGIAS DE LA INFORMACION"/>
    <s v="APALANCAMIENTO VF SERVICIO DE DOTACIÓN TECNOLOGICA"/>
    <d v="2022-12-01T00:00:00"/>
    <x v="4"/>
    <x v="12"/>
    <s v="ADRIANA JIMENEZ"/>
    <n v="1326000850.5999999"/>
    <x v="0"/>
  </r>
  <r>
    <n v="2022"/>
    <s v="APOYO"/>
    <m/>
    <m/>
    <s v="OFICINA DE TECNOLOGIAS DE LA INFORMACION"/>
    <s v="FIRMAS DIGITALES Y CERTIFICADOS SSL DE SITIO SEGURO"/>
    <d v="2022-07-22T00:00:00"/>
    <x v="6"/>
    <x v="12"/>
    <s v="ADRIANA JIMENEZ"/>
    <n v="6289704"/>
    <x v="0"/>
  </r>
  <r>
    <n v="2022"/>
    <s v="MISIONAL"/>
    <m/>
    <m/>
    <s v="SUBDIRECCION DE REPARACION COLECTIVA"/>
    <s v="Bienes de Uso Colectivo: Adquisición y Entrega de Vehículos: Camiones y Camionetas."/>
    <d v="2022-08-20T00:00:00"/>
    <x v="2"/>
    <x v="10"/>
    <s v="JOHN GONZALEZ"/>
    <n v="2614634311"/>
    <x v="0"/>
  </r>
  <r>
    <n v="2022"/>
    <s v="MISIONAL"/>
    <m/>
    <m/>
    <s v="SUBDIRECCION DE REPARACION COLECTIVA"/>
    <s v="Convenios interadministrativos con SRC."/>
    <d v="2022-06-24T00:00:00"/>
    <x v="3"/>
    <x v="5"/>
    <s v="ADRIANA JIMENEZ"/>
    <n v="1037747689"/>
    <x v="0"/>
  </r>
  <r>
    <n v="2022"/>
    <s v="MISIONAL"/>
    <s v="GRUPO DE RETORNOS Y REUBICACIONES"/>
    <m/>
    <s v="SUBDIRECCION DE REPARACION COLECTIVA"/>
    <s v="OEI. Aunar esfuerzos técnicos, administrativos y financieros entre La Unidad para la Atención y Reparación Integral a las Victimas y OEI, para el fortalecimiento de la Dirección de Reparación en lo relacionado con la implementación de acciones de los planes de retornos y reubicaciones y de los planes integrales de reparación colectiva. (Se suscribe en conjunto con el GRUPO DE RETORNOS Y REUBICACIONES)."/>
    <d v="2022-04-01T00:00:00"/>
    <x v="4"/>
    <x v="3"/>
    <s v="PEDRO CORTES"/>
    <n v="26567504700"/>
    <x v="0"/>
  </r>
  <r>
    <n v="2022"/>
    <s v="MISIONAL"/>
    <m/>
    <m/>
    <s v="SUBDIRECCION NACION TERRITORIO"/>
    <s v="Dotación CRAV Villavicencio."/>
    <d v="2022-08-01T00:00:00"/>
    <x v="4"/>
    <x v="13"/>
    <s v="JOHN GONZALEZ"/>
    <n v="250000000"/>
    <x v="0"/>
  </r>
  <r>
    <n v="2022"/>
    <s v="MISIONAL"/>
    <m/>
    <m/>
    <s v="SUBDIRECCION NACION TERRITORIO"/>
    <s v="Convenio para la construcción centro regional Montes de María Cartagena."/>
    <d v="2022-08-01T00:00:00"/>
    <x v="4"/>
    <x v="13"/>
    <s v="JOHN GONZALEZ"/>
    <n v="1500000000"/>
    <x v="0"/>
  </r>
  <r>
    <n v="2022"/>
    <s v="MISIONAL"/>
    <m/>
    <m/>
    <s v="SUBDIRECCION DE VALORACION Y REGISTRO"/>
    <s v="OPERADOR REGISTRO. Contratar el apoyo administrativo, técnico y operativo a la Unidad para las Víctimas en el marco de la implementación el proceso asociado al Registro Único de Víctimas con el fin de procurar las medidas de atención y reparación integral a las víctimas y la defensa de sus Derechos Humanos, a través de la Bolsa Mercantil de Colombia S.A.”"/>
    <d v="2022-08-01T00:00:00"/>
    <x v="1"/>
    <x v="12"/>
    <s v="ADRIANA JIMENEZ"/>
    <n v="5848713439"/>
    <x v="0"/>
  </r>
  <r>
    <n v="2022"/>
    <s v="MISIONAL"/>
    <m/>
    <m/>
    <s v="SUBDIRECCION RED NACIONAL DE INFORMACION"/>
    <s v="OEI. Aunar esfuerzos técnicos, administrativos y financieros, para realizar las actividades encaminadas a la implementación de la estrategia integral de caracterización presencial y no presencial, de los hogares víctimas del conflicto armado en el territorio nacional, siguiendo los lineamientos dispuestos por la Unidad para la Atención y Reparación Integral a las Víctimas."/>
    <d v="2022-08-01T00:00:00"/>
    <x v="4"/>
    <x v="13"/>
    <s v="PEDRO CORTES"/>
    <n v="4375000000"/>
    <x v="0"/>
  </r>
  <r>
    <n v="2022"/>
    <s v="MISIONAL"/>
    <m/>
    <m/>
    <s v="SUBDIRECCION RED NACIONAL DE INFORMACION"/>
    <s v="Implementar la Estrategia de Caracterización en el municipio de Buenaventura."/>
    <d v="2022-08-01T00:00:00"/>
    <x v="4"/>
    <x v="13"/>
    <s v="BYRON PUERTO"/>
    <n v="50000000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n v="2022"/>
    <s v="MISIONAL"/>
    <m/>
    <m/>
    <s v="GRUPO DE ENFOQUE PSICOSOCIAL"/>
    <s v="OIM. Aunar esfuerzos técnicos, administrativos y financieros entre La Unidad para la Atención y Reparación Integral a las Víctimas y OIM para ejecutar la Implementación de la estrategia para el  Fortalecimiento del  Tejido Social en Comunidades Retornadas Reubicadas."/>
    <d v="2022-01-20T00:00:00"/>
    <x v="0"/>
    <x v="0"/>
    <s v="ADRIANA JIMENEZ"/>
    <s v="Se le informó al área técnica vía correo electrónico el cambio del profesional económico del GGC, quien asume la etapa de estructuración a partir del 03/01/2022 es la profesional Adriana Jiménez a quien el área técnica ya le remitió los documentos trabajados a corte 31/12/2021 por el económico Byron Puerto, con el fin de no retrasar la etapa de estructuración, el proceso se encuentra en etapa de estructuración con base en lo señalada en la circular 0024 de 2020, la cual se socializó al área técnica."/>
    <n v="2000000000"/>
    <x v="0"/>
  </r>
  <r>
    <n v="2022"/>
    <s v="MISIONAL"/>
    <m/>
    <m/>
    <s v="GRUPO DE ENFOQUE PSICOSOCIAL"/>
    <s v="EDURED. Aunar esfuerzos técnicos, administrativos y financieros entre La Unidad para la Atención y REDMAS , para realizar la Estrategia de Recuperación Emocional Grupal."/>
    <d v="2022-01-20T00:00:00"/>
    <x v="0"/>
    <x v="1"/>
    <s v="ADRIANA JIMENEZ"/>
    <s v="El día 28 de diciembre de 2021 remitieron los documentos de RED SUMMA para verificar la viabilidad de contratación por convenio interadministrativo, verificando que es una entidad pública descentralizada indirecta y el objeto social lo desarrolla en todo el territorio nacional. Se remitieron al área los modelos de estudios y documentos previos del convenio suscrito con EDURED para que les sirvan de modelo y guía en la estructuración del proceso dada la aplicación de la ley de garantías. Se está adelantando la cotización de los ítems para el estudio de mercado. Se encuentra pendiente el envío de los documentos por parte del área para revisión de la económica del GGC."/>
    <n v="6367716366"/>
    <x v="0"/>
  </r>
  <r>
    <n v="2022"/>
    <s v="MISIONAL"/>
    <s v="GRUPO DE VICTIMAS EN EL EXTERIOR"/>
    <m/>
    <s v="GRUPO DE ENFOQUE PSICOSOCIAL"/>
    <s v="CISP. Aunar esfuerzos técnicos, administrativos y financieros entre la Unidad para las Víctimas y CISP para aportar a la reparación de las víctimas colombianas en el exterior, a través del apoyo a su proceso de integración local en los países de acogida o el retorno a Colombia, el fortalecimiento de los procesos organizativos de víctimas en el exterior e implementar medidas de rehabilitación psicosocial y satisfacción a través de la Estrategia de Recuperación Emocional Grupal y la Estrategia de Atención Psicosocial Individual. (Se suscribe en conjunto con el GRUPO DE ATENCION A VICTIMAS EN EL EXTERIOR-GAVE)."/>
    <d v="2022-03-01T00:00:00"/>
    <x v="0"/>
    <x v="2"/>
    <s v="ADRIANA JIMENEZ"/>
    <s v="NO SE HA RECIBIDO INFORMACION POR PARTE DEL AREA, SE LE HA ENVIDO CORREO SIN RESPUESTA A LA FECHA."/>
    <n v="3262182720"/>
    <x v="0"/>
  </r>
  <r>
    <n v="2022"/>
    <s v="APOYO"/>
    <m/>
    <m/>
    <s v="GRUPO DE GESTION ADMINISTRATIVA Y DOCUMENTAL"/>
    <s v="NUEVO CONTRATO CORRESPONDENCIA "/>
    <d v="2022-01-01T00:00:00"/>
    <x v="0"/>
    <x v="1"/>
    <s v="PEDRO CORTES"/>
    <s v="El 18/11/2021 se realizo la presentación del abogado ante el área, a la fecha el área no ha remitido documento alguno."/>
    <n v="7500000000.000001"/>
    <x v="0"/>
  </r>
  <r>
    <n v="2022"/>
    <s v="APOYO"/>
    <m/>
    <m/>
    <s v="GRUPO DE GESTION ADMINISTRATIVA Y DOCUMENTAL"/>
    <s v="NUEVO CONTRATO RADICACIÓN"/>
    <d v="2022-01-01T00:00:00"/>
    <x v="0"/>
    <x v="3"/>
    <s v="MARTHA SANTAMARIA"/>
    <s v="El área a la fecha no ha enviado nada para revisión."/>
    <n v="16041215864.666666"/>
    <x v="0"/>
  </r>
  <r>
    <n v="2022"/>
    <s v="APOYO"/>
    <m/>
    <m/>
    <s v="GRUPO DE GESTION ADMINISTRATIVA Y DOCUMENTAL"/>
    <s v="NUEVO CONTRATO IMPRENTA"/>
    <d v="2022-01-01T00:00:00"/>
    <x v="0"/>
    <x v="4"/>
    <s v="PEDRO CORTES"/>
    <s v="No se ha recibido documentos para revisión por parte de la dependencia, el área informa que se encuentran estructurando la documentación. "/>
    <n v="40000000"/>
    <x v="0"/>
  </r>
  <r>
    <n v="2022"/>
    <s v="APOYO"/>
    <m/>
    <m/>
    <s v="GRUPO DE GESTION DE TALENTO HUMANO"/>
    <s v="Desarrollar actividades de bienestar social, estímulos e incentivos y las acciones en favor del autocuidado."/>
    <d v="2022-01-24T00:00:00"/>
    <x v="0"/>
    <x v="5"/>
    <s v="PEDRO CORTES"/>
    <s v="A la espera de documentos para revisión inicial, por información del área, se encuentran estructurando los documentos previos."/>
    <n v="615490000"/>
    <x v="0"/>
  </r>
  <r>
    <n v="2022"/>
    <s v="APOYO"/>
    <m/>
    <m/>
    <s v="GRUPO DE GESTION DE TALENTO HUMANO"/>
    <s v="Realizar procesos de capacitación a los funcionarios de la unidad."/>
    <d v="2022-01-25T00:00:00"/>
    <x v="0"/>
    <x v="5"/>
    <s v="MARTHA SANTAMARIA"/>
    <s v="Documentos en revisión abogado GGC."/>
    <n v="311111053"/>
    <x v="0"/>
  </r>
  <r>
    <n v="2022"/>
    <s v="APOYO"/>
    <m/>
    <m/>
    <s v="GRUPO DE GESTION DE TALENTO HUMANO"/>
    <s v="Desarrollar actividades de promoción y prevención de la salud a los funcionarios de la unidad."/>
    <d v="2022-01-26T00:00:00"/>
    <x v="0"/>
    <x v="6"/>
    <s v="PEDRO CORTES"/>
    <s v="No se han recibido documentos para revisión por parte de la dependencia."/>
    <n v="321885885"/>
    <x v="0"/>
  </r>
  <r>
    <n v="2022"/>
    <s v="APOYO"/>
    <m/>
    <m/>
    <s v="GRUPO DE GESTION FINANCIERA"/>
    <s v="Suministro de tiquetes."/>
    <d v="2022-01-11T00:00:00"/>
    <x v="0"/>
    <x v="7"/>
    <s v="JOHN GONZALEZ"/>
    <s v="EL AREA  ENVIO DOCUMENTOS PARA REVISION DEL ECONOMICO DEL PROCESO 04-01-2022."/>
    <n v="1900000000"/>
    <x v="0"/>
  </r>
  <r>
    <n v="2022"/>
    <s v="MISIONAL"/>
    <m/>
    <m/>
    <s v="GRUPO DE RETORNOS Y REUBICACIONES"/>
    <s v="EDURED. Aunar esfuerzos técnicos, administrativos y financieros entre la Unidad para la Atención y Reparación Integral a las Victimas y la Red Colombiana de Instituciones de Educación Superior - EDURED para realizar el fortalecimiento a hogares víctimas de desplazamiento forzado en su componente de generación de ingresos."/>
    <d v="2022-01-20T00:00:00"/>
    <x v="0"/>
    <x v="8"/>
    <s v="ADRIANA JIMENEZ"/>
    <s v="Hasta el día  28 de diciembre estuvo en evento de cotización y no se recibieron cotizaciones, por lo anterior, se solicitó ampliar el término del evento de cotización el cual se cierra el día  5 de enero de 2022."/>
    <n v="14450000000"/>
    <x v="0"/>
  </r>
  <r>
    <n v="2022"/>
    <s v="MISIONAL"/>
    <m/>
    <m/>
    <s v="GRUPO DE RETORNOS Y REUBICACIONES"/>
    <s v="Seguimiento ESQUEMAS (NUEVO)_x000a_INTENALCO."/>
    <d v="2022-01-28T00:00:00"/>
    <x v="0"/>
    <x v="2"/>
    <s v="ADRIANA JIMENEZ"/>
    <s v="SE ENCUENTRA EN COTIZACION HASTA EL 06 DE ENERO 2022."/>
    <n v="2490968082"/>
    <x v="0"/>
  </r>
  <r>
    <n v="2022"/>
    <s v="APOYO"/>
    <m/>
    <m/>
    <s v="OFICINA DE TECNOLOGIAS DE LA INFORMACION"/>
    <s v="CONTRATAR EL SERVICIO DE MANTENIMIENTO, SOPORTE Y ACTUALIZACIÓN DEL SISTEMA DE INFORMACIÓN KACTUS"/>
    <d v="2022-01-20T00:00:00"/>
    <x v="0"/>
    <x v="9"/>
    <s v="ADRIANA JIMENEZ"/>
    <s v="El área remitió documentos precontractuales para los aportes y complementos desde los aspectos económicos y financieros el día 30 de diciembre de 2021. Aún no se ha iniciado el control de legalidad dado que los documentos están siendo trabajados por el área y los económicos del GGC."/>
    <n v="189370650"/>
    <x v="0"/>
  </r>
  <r>
    <n v="2022"/>
    <s v="MISIONAL"/>
    <s v="SUBDIRECCION DE REPARACION INDIVIDUAL"/>
    <m/>
    <s v="SUBDIRECCION DE ASISTENCIA Y ATENCION HUMANITARIA"/>
    <s v="BPO. Prestar los servicios BPO requeridos para efectuar el proceso de atención de servicio al ciudadano para víctimas del conflicto armado, así como los procesos de documentación, validación de los beneficiarios de la medida de indemnización y respuesta de fondo a las solicitudes sobre el reconocimiento al derecho de esta medida. (Se suscribe en conjunto con la SUBDIRECCION DE REPARACION INDIVIDUAL)."/>
    <d v="2022-02-16T00:00:00"/>
    <x v="1"/>
    <x v="0"/>
    <s v="MARTHA SANTAMARIA"/>
    <s v="A la espera de documentos para revisión inicial, por información del área técnica, se encuentran estructurando los documentos previos y a la espera del CDP."/>
    <n v="77948491747"/>
    <x v="0"/>
  </r>
  <r>
    <n v="2022"/>
    <s v="MISIONAL"/>
    <m/>
    <m/>
    <s v="SUBDIRECCION DE ASISTENCIA Y ATENCION HUMANITARIA"/>
    <s v="Contratar la prestación del servicio postal de pago para efectuar de entrega de las sumas de dinero de asistencia humanitaria a las víctimas del conflicto armado interno, en todo el territorio nacional."/>
    <d v="2022-03-14T00:00:00"/>
    <x v="1"/>
    <x v="7"/>
    <s v="PEDRO CORTES"/>
    <s v="EL AREA NO HA ENVIADO DOCUMENTOS PARA REVISION."/>
    <n v="4980000000"/>
    <x v="0"/>
  </r>
  <r>
    <n v="2022"/>
    <s v="MISIONAL"/>
    <m/>
    <m/>
    <s v="SUBDIRECCION DE PREVENCION Y EMERGENCIAS"/>
    <s v="Entregar atención inmediata por subsidiariedad"/>
    <d v="2022-03-02T00:00:00"/>
    <x v="1"/>
    <x v="10"/>
    <s v="PEDRO CORTES"/>
    <s v="Sin respuesta por parte del Área"/>
    <n v="7545837623.5005579"/>
    <x v="0"/>
  </r>
  <r>
    <n v="2022"/>
    <s v="MISIONAL"/>
    <m/>
    <m/>
    <s v="SUBDIRECCION DE PREVENCION Y EMERGENCIAS"/>
    <s v="Contratar el Servicio de Transporte Multimodal Terrestre con Conductor a todo costo a través de la Bolsa Mercantil de Colombia."/>
    <d v="2022-02-23T00:00:00"/>
    <x v="2"/>
    <x v="11"/>
    <s v="ADRIANA JIMENEZ"/>
    <s v="SE ENCUENTRA EN PROCESO DE ESTRUCTURACION POR PARTE DE LA DEPENDENCIA SOLICITANTE."/>
    <n v="368676797.21274501"/>
    <x v="0"/>
  </r>
  <r>
    <n v="2022"/>
    <s v="MISIONAL"/>
    <m/>
    <m/>
    <s v="SUBDIRECCION DE PREVENCION Y EMERGENCIAS"/>
    <s v="Entregar Ayuda Humanitaria en Especie (Kits de Alimentos y aseo) a las Entidades territoriales."/>
    <d v="2022-02-23T00:00:00"/>
    <x v="2"/>
    <x v="12"/>
    <s v="ADRIANA JIMENEZ"/>
    <s v="En estructuración por parte del área técnica. "/>
    <n v="18647975290"/>
    <x v="0"/>
  </r>
  <r>
    <n v="2022"/>
    <s v="MISIONAL"/>
    <m/>
    <m/>
    <s v="SUBDIRECCION DE REPARACION INDIVIDUAL"/>
    <s v="BANCO AGRARIO. Contratar la prestación de servicios bancarios para el pago a los beneficiarios de la medida de indemnización de que trata la Ley 1448 de 2011, el cual se hará, a través de los canales ofrecidos por el BANCO AGRARIO, mediante la modalidad de giro y abono en cuenta."/>
    <d v="2022-01-20T00:00:00"/>
    <x v="0"/>
    <x v="10"/>
    <s v="PEDRO CORTES"/>
    <s v="Necesidad recomendada el pasado 3 de enero de 2022, en espera de Cdp."/>
    <n v="1720000000"/>
    <x v="0"/>
  </r>
  <r>
    <n v="2022"/>
    <s v="MISIONAL"/>
    <m/>
    <m/>
    <s v="SUBDIRECCION GENERAL-GRUPO EMPRENDIMIENTOS"/>
    <s v="FINAGRO. Víctimas beneficiadas de líneas especiales de crédito para el sector agropecuario."/>
    <d v="2022-01-28T00:00:00"/>
    <x v="0"/>
    <x v="10"/>
    <s v="MARTHA SANTAMARIA"/>
    <s v="CON AVAL DE CONTROL DE LEGALIDAD PARA LLEVARLO A COMITÉ, EN ESPERA DEL DOCUMENTO, CARTA DE INTENCIÓN ."/>
    <n v="1450000000"/>
    <x v="0"/>
  </r>
  <r>
    <n v="2022"/>
    <s v="MISIONAL"/>
    <m/>
    <m/>
    <s v="SUBDIRECCION GENERAL-GRUPO EMPRENDIMIENTOS"/>
    <s v="BANCOLDEX. Víctimas beneficiadas de líneas especiales de crédito para el sector diferente al agropecuario."/>
    <d v="2022-01-28T00:00:00"/>
    <x v="0"/>
    <x v="7"/>
    <s v="MARTHA SANTAMARIA"/>
    <s v="El Tema fue llevado y aprobado a Comité de Contratación el 03 de Enero de 2022, esta a la espera que el área haga los ajustes ."/>
    <n v="150000000"/>
    <x v="0"/>
  </r>
  <r>
    <n v="2022"/>
    <s v="MISIONAL"/>
    <m/>
    <m/>
    <s v="SUBDIRECCION GENERAL-GRUPO EMPRENDIMIENTOS"/>
    <s v="Fortalecimiento de las capacidades asociativas de emprendimientos rurales y urbanos, así como los procesos administrativos de los diferentes tipos de asociatividad.  (Unidad Administrativa Especial de Organizaciones Solidarias - UAEOS_x000a_ESAL )"/>
    <d v="2022-01-28T00:00:00"/>
    <x v="0"/>
    <x v="0"/>
    <s v="PEDRO CORTES"/>
    <s v="Se le informó al área técnica vía correo electrónico el cambio del profesional económico del GGC, quien asume la etapa de estructuración a partir del 03/01/2022 es el Dr. Pedro Cortes a quien también le remití los datos de contacto de la abogada estructuradora del grupo de emprendimientos (Natalia Bermudez). El día 03/01/2022, se cerró ante CCE la etapa de cotización, el proceso se encuentra en etapa de estructuración con base en lo señalada en la circular 0024 de 2020, la cual se socializó al área técnica."/>
    <n v="1800000000"/>
    <x v="0"/>
  </r>
  <r>
    <n v="2022"/>
    <s v="MISIONAL"/>
    <m/>
    <m/>
    <s v="SUBDIRECCION GENERAL-GRUPO EMPRENDIMIENTOS"/>
    <s v="OIM. Fortalecimiento técnico de las estructuras productivas de emprendimientos, a través de la gestión del conocimiento, suministro de insumos, o  adecuaciones locativas,  o servicios logísticos, o ampliación a nuevas líneas de negocio, o adquisición de nuevas tecnologías."/>
    <d v="2022-01-28T00:00:00"/>
    <x v="0"/>
    <x v="8"/>
    <s v="ADRIANA JIMENEZ"/>
    <s v="El día 29/12/2021 se programo reunión para el 06 de enero 2022 con el área técnica."/>
    <n v="850000000"/>
    <x v="0"/>
  </r>
  <r>
    <n v="2022"/>
    <s v="MISIONAL"/>
    <m/>
    <m/>
    <s v="SUBDIRECCION GENERAL-GRUPO EMPRENDIMIENTOS"/>
    <s v="Convocatoria cerrada con SENA del fondo Emprender para formar y apalancar emprendimientos de Víctimas "/>
    <d v="2022-01-28T00:00:00"/>
    <x v="0"/>
    <x v="6"/>
    <s v="MARTHA SANTAMARIA"/>
    <s v="LOS ESTUDIOS PREVIOS SE ENCUENTRAN EN REVISION DEL EQUIPO ECONOMICO DEL GRUPO DE GESTION CONTRACTUAL SEGÚN CORREO ENVIADO POR EL AREA."/>
    <n v="1000000000"/>
    <x v="0"/>
  </r>
  <r>
    <n v="2022"/>
    <s v="APOYO"/>
    <m/>
    <m/>
    <s v="DIRECCION GENERAL"/>
    <s v="CANAL TRO. Operador direccion general."/>
    <d v="2022-01-28T00:00:00"/>
    <x v="0"/>
    <x v="13"/>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F1B80D-5052-4EC1-BB75-389D318525F3}" name="TablaDinámica1" cacheId="2" applyNumberFormats="0" applyBorderFormats="0" applyFontFormats="0" applyPatternFormats="0" applyAlignmentFormats="0" applyWidthHeightFormats="1" dataCaption="Valores" updatedVersion="7" minRefreshableVersion="3" useAutoFormatting="1" itemPrintTitles="1" createdVersion="7" indent="0" compact="0" outline="1" outlineData="1" compactData="0" multipleFieldFilters="0">
  <location ref="A2:D35" firstHeaderRow="1" firstDataRow="2" firstDataCol="2"/>
  <pivotFields count="13">
    <pivotField compact="0" numFmtId="1" showAll="0"/>
    <pivotField compact="0" showAll="0"/>
    <pivotField compact="0" showAll="0"/>
    <pivotField compact="0" showAll="0"/>
    <pivotField compact="0" showAll="0"/>
    <pivotField compact="0" showAll="0"/>
    <pivotField compact="0" numFmtId="165" showAll="0"/>
    <pivotField axis="axisRow" compact="0" showAll="0">
      <items count="4">
        <item x="1"/>
        <item x="0"/>
        <item x="2"/>
        <item t="default"/>
      </items>
    </pivotField>
    <pivotField axis="axisRow" compact="0" showAll="0" sortType="ascending">
      <items count="15">
        <item x="6"/>
        <item x="7"/>
        <item x="10"/>
        <item x="5"/>
        <item x="1"/>
        <item x="4"/>
        <item x="0"/>
        <item x="11"/>
        <item x="13"/>
        <item x="12"/>
        <item x="2"/>
        <item x="3"/>
        <item x="8"/>
        <item x="9"/>
        <item t="default"/>
      </items>
    </pivotField>
    <pivotField compact="0" showAll="0"/>
    <pivotField compact="0" showAll="0"/>
    <pivotField compact="0" numFmtId="164" showAll="0"/>
    <pivotField axis="axisCol" dataField="1" compact="0" showAll="0">
      <items count="2">
        <item x="0"/>
        <item t="default"/>
      </items>
    </pivotField>
  </pivotFields>
  <rowFields count="2">
    <field x="8"/>
    <field x="7"/>
  </rowFields>
  <rowItems count="32">
    <i>
      <x/>
    </i>
    <i r="1">
      <x v="1"/>
    </i>
    <i>
      <x v="1"/>
    </i>
    <i r="1">
      <x/>
    </i>
    <i r="1">
      <x v="1"/>
    </i>
    <i>
      <x v="2"/>
    </i>
    <i r="1">
      <x/>
    </i>
    <i r="1">
      <x v="1"/>
    </i>
    <i>
      <x v="3"/>
    </i>
    <i r="1">
      <x v="1"/>
    </i>
    <i>
      <x v="4"/>
    </i>
    <i r="1">
      <x v="1"/>
    </i>
    <i>
      <x v="5"/>
    </i>
    <i r="1">
      <x v="1"/>
    </i>
    <i>
      <x v="6"/>
    </i>
    <i r="1">
      <x/>
    </i>
    <i r="1">
      <x v="1"/>
    </i>
    <i>
      <x v="7"/>
    </i>
    <i r="1">
      <x v="2"/>
    </i>
    <i>
      <x v="8"/>
    </i>
    <i r="1">
      <x v="1"/>
    </i>
    <i>
      <x v="9"/>
    </i>
    <i r="1">
      <x v="2"/>
    </i>
    <i>
      <x v="10"/>
    </i>
    <i r="1">
      <x v="1"/>
    </i>
    <i>
      <x v="11"/>
    </i>
    <i r="1">
      <x v="1"/>
    </i>
    <i>
      <x v="12"/>
    </i>
    <i r="1">
      <x v="1"/>
    </i>
    <i>
      <x v="13"/>
    </i>
    <i r="1">
      <x v="1"/>
    </i>
    <i t="grand">
      <x/>
    </i>
  </rowItems>
  <colFields count="1">
    <field x="12"/>
  </colFields>
  <colItems count="2">
    <i>
      <x/>
    </i>
    <i t="grand">
      <x/>
    </i>
  </colItems>
  <dataFields count="1">
    <dataField name="Cuenta de TIPO TRAMITE" fld="12" subtotal="count" baseField="0" baseItem="0"/>
  </dataFields>
  <formats count="41">
    <format dxfId="65">
      <pivotArea field="8" type="button" dataOnly="0" labelOnly="1" outline="0" axis="axisRow" fieldPosition="0"/>
    </format>
    <format dxfId="64">
      <pivotArea dataOnly="0" labelOnly="1" outline="0" fieldPosition="0">
        <references count="1">
          <reference field="12" count="0"/>
        </references>
      </pivotArea>
    </format>
    <format dxfId="63">
      <pivotArea dataOnly="0" labelOnly="1" grandCol="1" outline="0" fieldPosition="0"/>
    </format>
    <format dxfId="62">
      <pivotArea outline="0" collapsedLevelsAreSubtotals="1" fieldPosition="0"/>
    </format>
    <format dxfId="61">
      <pivotArea field="8" type="button" dataOnly="0" labelOnly="1" outline="0" axis="axisRow" fieldPosition="0"/>
    </format>
    <format dxfId="60">
      <pivotArea dataOnly="0" labelOnly="1" outline="0" fieldPosition="0">
        <references count="1">
          <reference field="8" count="0"/>
        </references>
      </pivotArea>
    </format>
    <format dxfId="59">
      <pivotArea dataOnly="0" labelOnly="1" grandRow="1" outline="0" fieldPosition="0"/>
    </format>
    <format dxfId="58">
      <pivotArea dataOnly="0" labelOnly="1" outline="0" fieldPosition="0">
        <references count="1">
          <reference field="12" count="0"/>
        </references>
      </pivotArea>
    </format>
    <format dxfId="57">
      <pivotArea dataOnly="0" labelOnly="1" grandCol="1" outline="0" fieldPosition="0"/>
    </format>
    <format dxfId="56">
      <pivotArea field="8" type="button" dataOnly="0" labelOnly="1" outline="0" axis="axisRow" fieldPosition="0"/>
    </format>
    <format dxfId="55">
      <pivotArea field="7" type="button" dataOnly="0" labelOnly="1" outline="0" axis="axisRow" fieldPosition="1"/>
    </format>
    <format dxfId="54">
      <pivotArea dataOnly="0" labelOnly="1" outline="0" fieldPosition="0">
        <references count="1">
          <reference field="12" count="0"/>
        </references>
      </pivotArea>
    </format>
    <format dxfId="53">
      <pivotArea dataOnly="0" labelOnly="1" grandCol="1" outline="0" fieldPosition="0"/>
    </format>
    <format dxfId="52">
      <pivotArea field="8" type="button" dataOnly="0" labelOnly="1" outline="0" axis="axisRow" fieldPosition="0"/>
    </format>
    <format dxfId="51">
      <pivotArea field="7" type="button" dataOnly="0" labelOnly="1" outline="0" axis="axisRow" fieldPosition="1"/>
    </format>
    <format dxfId="50">
      <pivotArea dataOnly="0" labelOnly="1" outline="0" fieldPosition="0">
        <references count="1">
          <reference field="12" count="0"/>
        </references>
      </pivotArea>
    </format>
    <format dxfId="49">
      <pivotArea dataOnly="0" labelOnly="1" grandCol="1" outline="0" fieldPosition="0"/>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12" type="button" dataOnly="0" labelOnly="1" outline="0" axis="axisCol" fieldPosition="0"/>
    </format>
    <format dxfId="44">
      <pivotArea type="topRight" dataOnly="0" labelOnly="1" outline="0" fieldPosition="0"/>
    </format>
    <format dxfId="43">
      <pivotArea field="8" type="button" dataOnly="0" labelOnly="1" outline="0" axis="axisRow" fieldPosition="0"/>
    </format>
    <format dxfId="42">
      <pivotArea field="7" type="button" dataOnly="0" labelOnly="1" outline="0" axis="axisRow" fieldPosition="1"/>
    </format>
    <format dxfId="41">
      <pivotArea dataOnly="0" labelOnly="1" outline="0" fieldPosition="0">
        <references count="1">
          <reference field="8" count="0"/>
        </references>
      </pivotArea>
    </format>
    <format dxfId="40">
      <pivotArea dataOnly="0" labelOnly="1" grandRow="1" outline="0" fieldPosition="0"/>
    </format>
    <format dxfId="39">
      <pivotArea dataOnly="0" labelOnly="1" outline="0" fieldPosition="0">
        <references count="2">
          <reference field="7" count="1">
            <x v="1"/>
          </reference>
          <reference field="8" count="1" selected="0">
            <x v="0"/>
          </reference>
        </references>
      </pivotArea>
    </format>
    <format dxfId="38">
      <pivotArea dataOnly="0" labelOnly="1" outline="0" fieldPosition="0">
        <references count="2">
          <reference field="7" count="2">
            <x v="0"/>
            <x v="1"/>
          </reference>
          <reference field="8" count="1" selected="0">
            <x v="1"/>
          </reference>
        </references>
      </pivotArea>
    </format>
    <format dxfId="37">
      <pivotArea dataOnly="0" labelOnly="1" outline="0" fieldPosition="0">
        <references count="2">
          <reference field="7" count="1">
            <x v="1"/>
          </reference>
          <reference field="8" count="1" selected="0">
            <x v="2"/>
          </reference>
        </references>
      </pivotArea>
    </format>
    <format dxfId="36">
      <pivotArea dataOnly="0" labelOnly="1" outline="0" fieldPosition="0">
        <references count="2">
          <reference field="7" count="1">
            <x v="1"/>
          </reference>
          <reference field="8" count="1" selected="0">
            <x v="3"/>
          </reference>
        </references>
      </pivotArea>
    </format>
    <format dxfId="35">
      <pivotArea dataOnly="0" labelOnly="1" outline="0" fieldPosition="0">
        <references count="2">
          <reference field="7" count="2">
            <x v="0"/>
            <x v="1"/>
          </reference>
          <reference field="8" count="1" selected="0">
            <x v="4"/>
          </reference>
        </references>
      </pivotArea>
    </format>
    <format dxfId="34">
      <pivotArea dataOnly="0" labelOnly="1" outline="0" fieldPosition="0">
        <references count="2">
          <reference field="7" count="2">
            <x v="0"/>
            <x v="1"/>
          </reference>
          <reference field="8" count="1" selected="0">
            <x v="6"/>
          </reference>
        </references>
      </pivotArea>
    </format>
    <format dxfId="33">
      <pivotArea dataOnly="0" labelOnly="1" outline="0" fieldPosition="0">
        <references count="2">
          <reference field="7" count="1">
            <x v="2"/>
          </reference>
          <reference field="8" count="1" selected="0">
            <x v="7"/>
          </reference>
        </references>
      </pivotArea>
    </format>
    <format dxfId="32">
      <pivotArea dataOnly="0" labelOnly="1" outline="0" fieldPosition="0">
        <references count="2">
          <reference field="7" count="1">
            <x v="1"/>
          </reference>
          <reference field="8" count="1" selected="0">
            <x v="8"/>
          </reference>
        </references>
      </pivotArea>
    </format>
    <format dxfId="31">
      <pivotArea dataOnly="0" labelOnly="1" outline="0" fieldPosition="0">
        <references count="2">
          <reference field="7" count="1">
            <x v="2"/>
          </reference>
          <reference field="8" count="1" selected="0">
            <x v="9"/>
          </reference>
        </references>
      </pivotArea>
    </format>
    <format dxfId="30">
      <pivotArea dataOnly="0" labelOnly="1" outline="0" fieldPosition="0">
        <references count="2">
          <reference field="7" count="1">
            <x v="1"/>
          </reference>
          <reference field="8" count="1" selected="0">
            <x v="10"/>
          </reference>
        </references>
      </pivotArea>
    </format>
    <format dxfId="29">
      <pivotArea dataOnly="0" labelOnly="1" outline="0" fieldPosition="0">
        <references count="2">
          <reference field="7" count="1">
            <x v="1"/>
          </reference>
          <reference field="8" count="1" selected="0">
            <x v="11"/>
          </reference>
        </references>
      </pivotArea>
    </format>
    <format dxfId="28">
      <pivotArea dataOnly="0" labelOnly="1" outline="0" fieldPosition="0">
        <references count="2">
          <reference field="7" count="1">
            <x v="1"/>
          </reference>
          <reference field="8" count="1" selected="0">
            <x v="12"/>
          </reference>
        </references>
      </pivotArea>
    </format>
    <format dxfId="27">
      <pivotArea dataOnly="0" labelOnly="1" outline="0" fieldPosition="0">
        <references count="2">
          <reference field="7" count="1">
            <x v="1"/>
          </reference>
          <reference field="8" count="1" selected="0">
            <x v="13"/>
          </reference>
        </references>
      </pivotArea>
    </format>
    <format dxfId="26">
      <pivotArea dataOnly="0" labelOnly="1" outline="0" fieldPosition="0">
        <references count="1">
          <reference field="12" count="0"/>
        </references>
      </pivotArea>
    </format>
    <format dxfId="25">
      <pivotArea dataOnly="0" labelOnly="1" grandCol="1" outline="0" fieldPosition="0"/>
    </format>
  </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29B7EB-D36D-49C8-8D09-8E4DCF74B72D}" name="TablaDinámica1" cacheId="1" applyNumberFormats="0" applyBorderFormats="0" applyFontFormats="0" applyPatternFormats="0" applyAlignmentFormats="0" applyWidthHeightFormats="1" dataCaption="Valores" updatedVersion="7" minRefreshableVersion="3" useAutoFormatting="1" itemPrintTitles="1" createdVersion="7" indent="0" compact="0" outline="1" outlineData="1" compactData="0" multipleFieldFilters="0">
  <location ref="A2:E41" firstHeaderRow="1" firstDataRow="2" firstDataCol="2"/>
  <pivotFields count="12">
    <pivotField compact="0" numFmtId="1" showAll="0"/>
    <pivotField compact="0" showAll="0"/>
    <pivotField compact="0" showAll="0"/>
    <pivotField compact="0" showAll="0"/>
    <pivotField compact="0" showAll="0"/>
    <pivotField compact="0" showAll="0"/>
    <pivotField compact="0" numFmtId="165" showAll="0"/>
    <pivotField axis="axisRow" compact="0" showAll="0">
      <items count="9">
        <item x="2"/>
        <item x="7"/>
        <item x="3"/>
        <item x="4"/>
        <item x="5"/>
        <item x="6"/>
        <item x="0"/>
        <item x="1"/>
        <item t="default"/>
      </items>
    </pivotField>
    <pivotField axis="axisRow" compact="0" showAll="0">
      <items count="16">
        <item x="10"/>
        <item x="9"/>
        <item x="6"/>
        <item x="4"/>
        <item x="7"/>
        <item x="3"/>
        <item x="5"/>
        <item x="1"/>
        <item x="8"/>
        <item m="1" x="14"/>
        <item x="2"/>
        <item x="0"/>
        <item x="11"/>
        <item x="13"/>
        <item x="12"/>
        <item t="default"/>
      </items>
    </pivotField>
    <pivotField compact="0" showAll="0"/>
    <pivotField compact="0" numFmtId="164" showAll="0"/>
    <pivotField axis="axisCol" dataField="1" compact="0" showAll="0">
      <items count="3">
        <item x="0"/>
        <item x="1"/>
        <item t="default"/>
      </items>
    </pivotField>
  </pivotFields>
  <rowFields count="2">
    <field x="8"/>
    <field x="7"/>
  </rowFields>
  <rowItems count="38">
    <i>
      <x/>
    </i>
    <i r="1">
      <x/>
    </i>
    <i>
      <x v="1"/>
    </i>
    <i r="1">
      <x v="5"/>
    </i>
    <i>
      <x v="2"/>
    </i>
    <i r="1">
      <x v="3"/>
    </i>
    <i>
      <x v="3"/>
    </i>
    <i r="1">
      <x/>
    </i>
    <i>
      <x v="4"/>
    </i>
    <i r="1">
      <x v="3"/>
    </i>
    <i>
      <x v="5"/>
    </i>
    <i r="1">
      <x/>
    </i>
    <i r="1">
      <x v="3"/>
    </i>
    <i>
      <x v="6"/>
    </i>
    <i r="1">
      <x v="2"/>
    </i>
    <i r="1">
      <x v="6"/>
    </i>
    <i>
      <x v="7"/>
    </i>
    <i r="1">
      <x/>
    </i>
    <i r="1">
      <x v="7"/>
    </i>
    <i>
      <x v="8"/>
    </i>
    <i r="1">
      <x v="4"/>
    </i>
    <i r="1">
      <x v="6"/>
    </i>
    <i>
      <x v="10"/>
    </i>
    <i r="1">
      <x v="6"/>
    </i>
    <i r="1">
      <x v="7"/>
    </i>
    <i>
      <x v="11"/>
    </i>
    <i r="1">
      <x v="6"/>
    </i>
    <i>
      <x v="12"/>
    </i>
    <i r="1">
      <x v="3"/>
    </i>
    <i>
      <x v="13"/>
    </i>
    <i r="1">
      <x v="3"/>
    </i>
    <i>
      <x v="14"/>
    </i>
    <i r="1">
      <x/>
    </i>
    <i r="1">
      <x v="1"/>
    </i>
    <i r="1">
      <x v="3"/>
    </i>
    <i r="1">
      <x v="5"/>
    </i>
    <i r="1">
      <x v="7"/>
    </i>
    <i t="grand">
      <x/>
    </i>
  </rowItems>
  <colFields count="1">
    <field x="11"/>
  </colFields>
  <colItems count="3">
    <i>
      <x/>
    </i>
    <i>
      <x v="1"/>
    </i>
    <i t="grand">
      <x/>
    </i>
  </colItems>
  <dataFields count="1">
    <dataField name="Cuenta de TIPO TRAMITE" fld="11" subtotal="count" baseField="0" baseItem="0"/>
  </dataFields>
  <formats count="25">
    <format dxfId="24">
      <pivotArea field="8" type="button" dataOnly="0" labelOnly="1" outline="0" axis="axisRow" fieldPosition="0"/>
    </format>
    <format dxfId="23">
      <pivotArea field="7" type="button" dataOnly="0" labelOnly="1" outline="0" axis="axisRow" fieldPosition="1"/>
    </format>
    <format dxfId="22">
      <pivotArea dataOnly="0" labelOnly="1" outline="0" fieldPosition="0">
        <references count="1">
          <reference field="11" count="0"/>
        </references>
      </pivotArea>
    </format>
    <format dxfId="21">
      <pivotArea dataOnly="0" labelOnly="1" grandCol="1" outline="0" fieldPosition="0"/>
    </format>
    <format dxfId="20">
      <pivotArea outline="0" collapsedLevelsAreSubtotals="1" fieldPosition="0"/>
    </format>
    <format dxfId="19">
      <pivotArea field="8" type="button" dataOnly="0" labelOnly="1" outline="0" axis="axisRow" fieldPosition="0"/>
    </format>
    <format dxfId="18">
      <pivotArea field="7" type="button" dataOnly="0" labelOnly="1" outline="0" axis="axisRow" fieldPosition="1"/>
    </format>
    <format dxfId="17">
      <pivotArea dataOnly="0" labelOnly="1" outline="0" fieldPosition="0">
        <references count="1">
          <reference field="8" count="0"/>
        </references>
      </pivotArea>
    </format>
    <format dxfId="16">
      <pivotArea dataOnly="0" labelOnly="1" grandRow="1" outline="0" fieldPosition="0"/>
    </format>
    <format dxfId="15">
      <pivotArea dataOnly="0" labelOnly="1" outline="0" fieldPosition="0">
        <references count="2">
          <reference field="7" count="1">
            <x v="0"/>
          </reference>
          <reference field="8" count="1" selected="0">
            <x v="0"/>
          </reference>
        </references>
      </pivotArea>
    </format>
    <format dxfId="14">
      <pivotArea dataOnly="0" labelOnly="1" outline="0" fieldPosition="0">
        <references count="2">
          <reference field="7" count="1">
            <x v="5"/>
          </reference>
          <reference field="8" count="1" selected="0">
            <x v="1"/>
          </reference>
        </references>
      </pivotArea>
    </format>
    <format dxfId="13">
      <pivotArea dataOnly="0" labelOnly="1" outline="0" fieldPosition="0">
        <references count="2">
          <reference field="7" count="1">
            <x v="0"/>
          </reference>
          <reference field="8" count="1" selected="0">
            <x v="3"/>
          </reference>
        </references>
      </pivotArea>
    </format>
    <format dxfId="12">
      <pivotArea dataOnly="0" labelOnly="1" outline="0" fieldPosition="0">
        <references count="2">
          <reference field="7" count="1">
            <x v="3"/>
          </reference>
          <reference field="8" count="1" selected="0">
            <x v="4"/>
          </reference>
        </references>
      </pivotArea>
    </format>
    <format dxfId="11">
      <pivotArea dataOnly="0" labelOnly="1" outline="0" fieldPosition="0">
        <references count="2">
          <reference field="7" count="2">
            <x v="0"/>
            <x v="3"/>
          </reference>
          <reference field="8" count="1" selected="0">
            <x v="5"/>
          </reference>
        </references>
      </pivotArea>
    </format>
    <format dxfId="10">
      <pivotArea dataOnly="0" labelOnly="1" outline="0" fieldPosition="0">
        <references count="2">
          <reference field="7" count="2">
            <x v="2"/>
            <x v="6"/>
          </reference>
          <reference field="8" count="1" selected="0">
            <x v="6"/>
          </reference>
        </references>
      </pivotArea>
    </format>
    <format dxfId="9">
      <pivotArea dataOnly="0" labelOnly="1" outline="0" fieldPosition="0">
        <references count="2">
          <reference field="7" count="2">
            <x v="0"/>
            <x v="7"/>
          </reference>
          <reference field="8" count="1" selected="0">
            <x v="7"/>
          </reference>
        </references>
      </pivotArea>
    </format>
    <format dxfId="8">
      <pivotArea dataOnly="0" labelOnly="1" outline="0" fieldPosition="0">
        <references count="2">
          <reference field="7" count="2">
            <x v="4"/>
            <x v="6"/>
          </reference>
          <reference field="8" count="1" selected="0">
            <x v="8"/>
          </reference>
        </references>
      </pivotArea>
    </format>
    <format dxfId="7">
      <pivotArea dataOnly="0" labelOnly="1" outline="0" fieldPosition="0">
        <references count="2">
          <reference field="7" count="3">
            <x v="0"/>
            <x v="2"/>
            <x v="3"/>
          </reference>
          <reference field="8" count="1" selected="0">
            <x v="9"/>
          </reference>
        </references>
      </pivotArea>
    </format>
    <format dxfId="6">
      <pivotArea dataOnly="0" labelOnly="1" outline="0" fieldPosition="0">
        <references count="2">
          <reference field="7" count="2">
            <x v="6"/>
            <x v="7"/>
          </reference>
          <reference field="8" count="1" selected="0">
            <x v="10"/>
          </reference>
        </references>
      </pivotArea>
    </format>
    <format dxfId="5">
      <pivotArea dataOnly="0" labelOnly="1" outline="0" fieldPosition="0">
        <references count="2">
          <reference field="7" count="1">
            <x v="6"/>
          </reference>
          <reference field="8" count="1" selected="0">
            <x v="11"/>
          </reference>
        </references>
      </pivotArea>
    </format>
    <format dxfId="4">
      <pivotArea dataOnly="0" labelOnly="1" outline="0" fieldPosition="0">
        <references count="2">
          <reference field="7" count="1">
            <x v="3"/>
          </reference>
          <reference field="8" count="1" selected="0">
            <x v="12"/>
          </reference>
        </references>
      </pivotArea>
    </format>
    <format dxfId="3">
      <pivotArea dataOnly="0" labelOnly="1" outline="0" fieldPosition="0">
        <references count="2">
          <reference field="7" count="1">
            <x v="3"/>
          </reference>
          <reference field="8" count="1" selected="0">
            <x v="13"/>
          </reference>
        </references>
      </pivotArea>
    </format>
    <format dxfId="2">
      <pivotArea dataOnly="0" labelOnly="1" outline="0" fieldPosition="0">
        <references count="2">
          <reference field="7" count="5">
            <x v="0"/>
            <x v="1"/>
            <x v="3"/>
            <x v="5"/>
            <x v="7"/>
          </reference>
          <reference field="8" count="1" selected="0">
            <x v="14"/>
          </reference>
        </references>
      </pivotArea>
    </format>
    <format dxfId="1">
      <pivotArea dataOnly="0" labelOnly="1" outline="0" fieldPosition="0">
        <references count="1">
          <reference field="11" count="0"/>
        </references>
      </pivotArea>
    </format>
    <format dxfId="0">
      <pivotArea dataOnly="0" labelOnly="1" grandCol="1" outline="0" fieldPosition="0"/>
    </format>
  </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06309-BEFB-4100-B9ED-6055503C4586}">
  <dimension ref="A1:M27"/>
  <sheetViews>
    <sheetView tabSelected="1" zoomScaleNormal="100" workbookViewId="0">
      <pane ySplit="2" topLeftCell="A24" activePane="bottomLeft" state="frozen"/>
      <selection pane="bottomLeft" activeCell="A28" sqref="A28"/>
    </sheetView>
  </sheetViews>
  <sheetFormatPr baseColWidth="10" defaultRowHeight="15" x14ac:dyDescent="0.25"/>
  <cols>
    <col min="1" max="1" width="9" style="2" customWidth="1"/>
    <col min="2" max="2" width="9.42578125" style="2" customWidth="1"/>
    <col min="3" max="3" width="16.140625" style="2" customWidth="1"/>
    <col min="4" max="4" width="9.42578125" style="2" customWidth="1"/>
    <col min="5" max="5" width="22" customWidth="1"/>
    <col min="6" max="6" width="50" customWidth="1"/>
    <col min="7" max="7" width="13.42578125" style="1" customWidth="1"/>
    <col min="8" max="8" width="18.140625" customWidth="1"/>
    <col min="9" max="9" width="13" customWidth="1"/>
    <col min="10" max="10" width="11" customWidth="1"/>
    <col min="11" max="11" width="34.28515625" customWidth="1"/>
    <col min="12" max="12" width="17.28515625" bestFit="1" customWidth="1"/>
    <col min="13" max="13" width="16.28515625" bestFit="1" customWidth="1"/>
  </cols>
  <sheetData>
    <row r="1" spans="1:13" ht="25.5" customHeight="1" x14ac:dyDescent="0.25">
      <c r="A1" s="31" t="s">
        <v>72</v>
      </c>
      <c r="B1" s="31"/>
      <c r="C1" s="31"/>
      <c r="D1" s="31"/>
      <c r="E1" s="31"/>
      <c r="F1" s="31"/>
      <c r="G1" s="31"/>
      <c r="H1" s="31"/>
      <c r="I1" s="31"/>
      <c r="J1" s="31"/>
      <c r="K1" s="31"/>
      <c r="L1" s="31"/>
      <c r="M1" s="32"/>
    </row>
    <row r="2" spans="1:13" s="8" customFormat="1" ht="36.75" customHeight="1" x14ac:dyDescent="0.2">
      <c r="A2" s="3" t="s">
        <v>22</v>
      </c>
      <c r="B2" s="3" t="s">
        <v>48</v>
      </c>
      <c r="C2" s="3" t="s">
        <v>39</v>
      </c>
      <c r="D2" s="3" t="s">
        <v>65</v>
      </c>
      <c r="E2" s="4" t="s">
        <v>31</v>
      </c>
      <c r="F2" s="4" t="s">
        <v>32</v>
      </c>
      <c r="G2" s="5" t="s">
        <v>30</v>
      </c>
      <c r="H2" s="4" t="s">
        <v>64</v>
      </c>
      <c r="I2" s="4" t="s">
        <v>0</v>
      </c>
      <c r="J2" s="4" t="s">
        <v>1</v>
      </c>
      <c r="K2" s="4" t="s">
        <v>73</v>
      </c>
      <c r="L2" s="6" t="s">
        <v>33</v>
      </c>
      <c r="M2" s="7" t="s">
        <v>2</v>
      </c>
    </row>
    <row r="3" spans="1:13" ht="135" x14ac:dyDescent="0.25">
      <c r="A3" s="11">
        <v>2022</v>
      </c>
      <c r="B3" s="11" t="s">
        <v>49</v>
      </c>
      <c r="C3" s="11"/>
      <c r="D3" s="11"/>
      <c r="E3" s="9" t="s">
        <v>25</v>
      </c>
      <c r="F3" s="12" t="s">
        <v>52</v>
      </c>
      <c r="G3" s="10">
        <v>44581</v>
      </c>
      <c r="H3" s="9" t="s">
        <v>8</v>
      </c>
      <c r="I3" s="15" t="s">
        <v>16</v>
      </c>
      <c r="J3" s="15" t="s">
        <v>11</v>
      </c>
      <c r="K3" s="16" t="s">
        <v>148</v>
      </c>
      <c r="L3" s="13">
        <v>2000000000</v>
      </c>
      <c r="M3" s="14" t="s">
        <v>6</v>
      </c>
    </row>
    <row r="4" spans="1:13" ht="168.75" x14ac:dyDescent="0.25">
      <c r="A4" s="11">
        <v>2022</v>
      </c>
      <c r="B4" s="11" t="s">
        <v>49</v>
      </c>
      <c r="C4" s="11"/>
      <c r="D4" s="11"/>
      <c r="E4" s="9" t="s">
        <v>25</v>
      </c>
      <c r="F4" s="12" t="s">
        <v>157</v>
      </c>
      <c r="G4" s="10">
        <v>44581</v>
      </c>
      <c r="H4" s="9" t="s">
        <v>8</v>
      </c>
      <c r="I4" s="15" t="s">
        <v>35</v>
      </c>
      <c r="J4" s="15" t="s">
        <v>11</v>
      </c>
      <c r="K4" s="16" t="s">
        <v>144</v>
      </c>
      <c r="L4" s="13">
        <v>6367716366</v>
      </c>
      <c r="M4" s="14" t="s">
        <v>6</v>
      </c>
    </row>
    <row r="5" spans="1:13" ht="140.25" x14ac:dyDescent="0.25">
      <c r="A5" s="11">
        <v>2022</v>
      </c>
      <c r="B5" s="11" t="s">
        <v>49</v>
      </c>
      <c r="C5" s="11" t="s">
        <v>40</v>
      </c>
      <c r="D5" s="11"/>
      <c r="E5" s="9" t="s">
        <v>25</v>
      </c>
      <c r="F5" s="12" t="s">
        <v>53</v>
      </c>
      <c r="G5" s="10">
        <v>44621</v>
      </c>
      <c r="H5" s="9" t="s">
        <v>8</v>
      </c>
      <c r="I5" s="15" t="s">
        <v>7</v>
      </c>
      <c r="J5" s="15" t="s">
        <v>11</v>
      </c>
      <c r="K5" s="16" t="s">
        <v>75</v>
      </c>
      <c r="L5" s="13">
        <v>3262182720</v>
      </c>
      <c r="M5" s="14" t="s">
        <v>6</v>
      </c>
    </row>
    <row r="6" spans="1:13" ht="38.25" x14ac:dyDescent="0.25">
      <c r="A6" s="11">
        <v>2022</v>
      </c>
      <c r="B6" s="11" t="s">
        <v>50</v>
      </c>
      <c r="C6" s="11"/>
      <c r="D6" s="11"/>
      <c r="E6" s="9" t="s">
        <v>57</v>
      </c>
      <c r="F6" s="12" t="s">
        <v>62</v>
      </c>
      <c r="G6" s="10">
        <v>44562</v>
      </c>
      <c r="H6" s="9" t="s">
        <v>8</v>
      </c>
      <c r="I6" s="15" t="s">
        <v>35</v>
      </c>
      <c r="J6" s="15" t="s">
        <v>9</v>
      </c>
      <c r="K6" s="16" t="s">
        <v>124</v>
      </c>
      <c r="L6" s="13">
        <v>7500000000.000001</v>
      </c>
      <c r="M6" s="14" t="s">
        <v>6</v>
      </c>
    </row>
    <row r="7" spans="1:13" ht="38.25" x14ac:dyDescent="0.25">
      <c r="A7" s="11">
        <v>2022</v>
      </c>
      <c r="B7" s="11" t="s">
        <v>50</v>
      </c>
      <c r="C7" s="11"/>
      <c r="D7" s="11"/>
      <c r="E7" s="9" t="s">
        <v>57</v>
      </c>
      <c r="F7" s="12" t="s">
        <v>63</v>
      </c>
      <c r="G7" s="10">
        <v>44562</v>
      </c>
      <c r="H7" s="9" t="s">
        <v>8</v>
      </c>
      <c r="I7" s="15" t="s">
        <v>38</v>
      </c>
      <c r="J7" s="15" t="s">
        <v>47</v>
      </c>
      <c r="K7" s="16" t="s">
        <v>126</v>
      </c>
      <c r="L7" s="13">
        <v>16041215864.666666</v>
      </c>
      <c r="M7" s="14" t="s">
        <v>6</v>
      </c>
    </row>
    <row r="8" spans="1:13" ht="38.25" x14ac:dyDescent="0.25">
      <c r="A8" s="11">
        <v>2022</v>
      </c>
      <c r="B8" s="11" t="s">
        <v>50</v>
      </c>
      <c r="C8" s="11"/>
      <c r="D8" s="11"/>
      <c r="E8" s="9" t="s">
        <v>57</v>
      </c>
      <c r="F8" s="12" t="s">
        <v>122</v>
      </c>
      <c r="G8" s="10">
        <v>44562</v>
      </c>
      <c r="H8" s="9" t="s">
        <v>8</v>
      </c>
      <c r="I8" s="15" t="s">
        <v>139</v>
      </c>
      <c r="J8" s="15" t="s">
        <v>9</v>
      </c>
      <c r="K8" s="16" t="s">
        <v>141</v>
      </c>
      <c r="L8" s="13">
        <v>40000000</v>
      </c>
      <c r="M8" s="14" t="s">
        <v>6</v>
      </c>
    </row>
    <row r="9" spans="1:13" ht="33.75" x14ac:dyDescent="0.25">
      <c r="A9" s="11">
        <v>2022</v>
      </c>
      <c r="B9" s="11" t="s">
        <v>50</v>
      </c>
      <c r="C9" s="11"/>
      <c r="D9" s="11"/>
      <c r="E9" s="9" t="s">
        <v>41</v>
      </c>
      <c r="F9" s="12" t="s">
        <v>42</v>
      </c>
      <c r="G9" s="10">
        <v>44585</v>
      </c>
      <c r="H9" s="9" t="s">
        <v>8</v>
      </c>
      <c r="I9" s="15" t="s">
        <v>45</v>
      </c>
      <c r="J9" s="15" t="s">
        <v>9</v>
      </c>
      <c r="K9" s="16" t="s">
        <v>76</v>
      </c>
      <c r="L9" s="13">
        <v>615490000</v>
      </c>
      <c r="M9" s="14" t="s">
        <v>6</v>
      </c>
    </row>
    <row r="10" spans="1:13" ht="25.5" x14ac:dyDescent="0.25">
      <c r="A10" s="11">
        <v>2022</v>
      </c>
      <c r="B10" s="11" t="s">
        <v>50</v>
      </c>
      <c r="C10" s="11"/>
      <c r="D10" s="11"/>
      <c r="E10" s="9" t="s">
        <v>41</v>
      </c>
      <c r="F10" s="12" t="s">
        <v>43</v>
      </c>
      <c r="G10" s="10">
        <v>44586</v>
      </c>
      <c r="H10" s="9" t="s">
        <v>8</v>
      </c>
      <c r="I10" s="15" t="s">
        <v>45</v>
      </c>
      <c r="J10" s="15" t="s">
        <v>47</v>
      </c>
      <c r="K10" s="16" t="s">
        <v>145</v>
      </c>
      <c r="L10" s="13">
        <v>311111053</v>
      </c>
      <c r="M10" s="14" t="s">
        <v>6</v>
      </c>
    </row>
    <row r="11" spans="1:13" ht="25.5" x14ac:dyDescent="0.25">
      <c r="A11" s="11">
        <v>2022</v>
      </c>
      <c r="B11" s="11" t="s">
        <v>50</v>
      </c>
      <c r="C11" s="11"/>
      <c r="D11" s="11"/>
      <c r="E11" s="9" t="s">
        <v>41</v>
      </c>
      <c r="F11" s="12" t="s">
        <v>44</v>
      </c>
      <c r="G11" s="10">
        <v>44587</v>
      </c>
      <c r="H11" s="9" t="s">
        <v>8</v>
      </c>
      <c r="I11" s="15" t="s">
        <v>46</v>
      </c>
      <c r="J11" s="15" t="s">
        <v>9</v>
      </c>
      <c r="K11" s="16" t="s">
        <v>125</v>
      </c>
      <c r="L11" s="13">
        <v>321885885</v>
      </c>
      <c r="M11" s="14" t="s">
        <v>6</v>
      </c>
    </row>
    <row r="12" spans="1:13" ht="25.5" x14ac:dyDescent="0.25">
      <c r="A12" s="11">
        <v>2022</v>
      </c>
      <c r="B12" s="11" t="s">
        <v>50</v>
      </c>
      <c r="C12" s="11"/>
      <c r="D12" s="11"/>
      <c r="E12" s="9" t="s">
        <v>68</v>
      </c>
      <c r="F12" s="12" t="s">
        <v>69</v>
      </c>
      <c r="G12" s="10">
        <v>44572</v>
      </c>
      <c r="H12" s="9" t="s">
        <v>8</v>
      </c>
      <c r="I12" s="15" t="s">
        <v>19</v>
      </c>
      <c r="J12" s="15" t="s">
        <v>138</v>
      </c>
      <c r="K12" s="16" t="s">
        <v>146</v>
      </c>
      <c r="L12" s="13">
        <v>1900000000</v>
      </c>
      <c r="M12" s="14" t="s">
        <v>6</v>
      </c>
    </row>
    <row r="13" spans="1:13" ht="76.5" x14ac:dyDescent="0.25">
      <c r="A13" s="11">
        <v>2022</v>
      </c>
      <c r="B13" s="11" t="s">
        <v>49</v>
      </c>
      <c r="C13" s="11"/>
      <c r="D13" s="11"/>
      <c r="E13" s="9" t="s">
        <v>17</v>
      </c>
      <c r="F13" s="12" t="s">
        <v>121</v>
      </c>
      <c r="G13" s="10">
        <v>44581</v>
      </c>
      <c r="H13" s="9" t="s">
        <v>8</v>
      </c>
      <c r="I13" s="15" t="s">
        <v>67</v>
      </c>
      <c r="J13" s="15" t="s">
        <v>11</v>
      </c>
      <c r="K13" s="16" t="s">
        <v>147</v>
      </c>
      <c r="L13" s="13">
        <v>14450000000</v>
      </c>
      <c r="M13" s="14" t="s">
        <v>6</v>
      </c>
    </row>
    <row r="14" spans="1:13" ht="25.5" x14ac:dyDescent="0.25">
      <c r="A14" s="11">
        <v>2022</v>
      </c>
      <c r="B14" s="11" t="s">
        <v>49</v>
      </c>
      <c r="C14" s="11"/>
      <c r="D14" s="11"/>
      <c r="E14" s="9" t="s">
        <v>17</v>
      </c>
      <c r="F14" s="12" t="s">
        <v>133</v>
      </c>
      <c r="G14" s="10">
        <v>44589</v>
      </c>
      <c r="H14" s="9" t="s">
        <v>8</v>
      </c>
      <c r="I14" s="15" t="s">
        <v>7</v>
      </c>
      <c r="J14" s="15" t="s">
        <v>11</v>
      </c>
      <c r="K14" s="16" t="s">
        <v>140</v>
      </c>
      <c r="L14" s="13">
        <v>2490968082</v>
      </c>
      <c r="M14" s="14" t="s">
        <v>6</v>
      </c>
    </row>
    <row r="15" spans="1:13" ht="78.75" x14ac:dyDescent="0.25">
      <c r="A15" s="11">
        <v>2022</v>
      </c>
      <c r="B15" s="11" t="s">
        <v>50</v>
      </c>
      <c r="C15" s="11"/>
      <c r="D15" s="11"/>
      <c r="E15" s="9" t="s">
        <v>59</v>
      </c>
      <c r="F15" s="12" t="s">
        <v>60</v>
      </c>
      <c r="G15" s="10">
        <v>44581</v>
      </c>
      <c r="H15" s="9" t="s">
        <v>8</v>
      </c>
      <c r="I15" s="15" t="s">
        <v>10</v>
      </c>
      <c r="J15" s="15" t="s">
        <v>11</v>
      </c>
      <c r="K15" s="16" t="s">
        <v>153</v>
      </c>
      <c r="L15" s="13">
        <v>189370650</v>
      </c>
      <c r="M15" s="14" t="s">
        <v>6</v>
      </c>
    </row>
    <row r="16" spans="1:13" ht="102" x14ac:dyDescent="0.25">
      <c r="A16" s="11">
        <v>2022</v>
      </c>
      <c r="B16" s="11" t="s">
        <v>49</v>
      </c>
      <c r="C16" s="11" t="s">
        <v>26</v>
      </c>
      <c r="D16" s="11"/>
      <c r="E16" s="9" t="s">
        <v>18</v>
      </c>
      <c r="F16" s="12" t="s">
        <v>54</v>
      </c>
      <c r="G16" s="10">
        <v>44608</v>
      </c>
      <c r="H16" s="9" t="s">
        <v>14</v>
      </c>
      <c r="I16" s="15" t="s">
        <v>16</v>
      </c>
      <c r="J16" s="15" t="s">
        <v>47</v>
      </c>
      <c r="K16" s="16" t="s">
        <v>149</v>
      </c>
      <c r="L16" s="13">
        <v>77948491747</v>
      </c>
      <c r="M16" s="14" t="s">
        <v>6</v>
      </c>
    </row>
    <row r="17" spans="1:13" ht="51" x14ac:dyDescent="0.25">
      <c r="A17" s="11">
        <v>2022</v>
      </c>
      <c r="B17" s="11" t="s">
        <v>49</v>
      </c>
      <c r="C17" s="11"/>
      <c r="D17" s="11"/>
      <c r="E17" s="9" t="s">
        <v>18</v>
      </c>
      <c r="F17" s="12" t="s">
        <v>23</v>
      </c>
      <c r="G17" s="10">
        <v>44634</v>
      </c>
      <c r="H17" s="9" t="s">
        <v>14</v>
      </c>
      <c r="I17" s="15" t="s">
        <v>19</v>
      </c>
      <c r="J17" s="15" t="s">
        <v>9</v>
      </c>
      <c r="K17" s="16" t="s">
        <v>74</v>
      </c>
      <c r="L17" s="13">
        <v>4980000000</v>
      </c>
      <c r="M17" s="14" t="s">
        <v>6</v>
      </c>
    </row>
    <row r="18" spans="1:13" ht="38.25" x14ac:dyDescent="0.25">
      <c r="A18" s="11">
        <v>2022</v>
      </c>
      <c r="B18" s="11" t="s">
        <v>49</v>
      </c>
      <c r="C18" s="11"/>
      <c r="D18" s="11"/>
      <c r="E18" s="9" t="s">
        <v>24</v>
      </c>
      <c r="F18" s="12" t="s">
        <v>130</v>
      </c>
      <c r="G18" s="10">
        <v>44622</v>
      </c>
      <c r="H18" s="9" t="s">
        <v>14</v>
      </c>
      <c r="I18" s="15" t="s">
        <v>37</v>
      </c>
      <c r="J18" s="15" t="s">
        <v>9</v>
      </c>
      <c r="K18" s="16" t="s">
        <v>154</v>
      </c>
      <c r="L18" s="13">
        <v>7545837623.5005579</v>
      </c>
      <c r="M18" s="14" t="s">
        <v>6</v>
      </c>
    </row>
    <row r="19" spans="1:13" ht="51" x14ac:dyDescent="0.25">
      <c r="A19" s="11">
        <v>2022</v>
      </c>
      <c r="B19" s="11" t="s">
        <v>49</v>
      </c>
      <c r="C19" s="11"/>
      <c r="D19" s="11"/>
      <c r="E19" s="9" t="s">
        <v>24</v>
      </c>
      <c r="F19" s="12" t="s">
        <v>20</v>
      </c>
      <c r="G19" s="10">
        <v>44615</v>
      </c>
      <c r="H19" s="9" t="s">
        <v>21</v>
      </c>
      <c r="I19" s="15" t="s">
        <v>36</v>
      </c>
      <c r="J19" s="15" t="s">
        <v>11</v>
      </c>
      <c r="K19" s="16" t="s">
        <v>152</v>
      </c>
      <c r="L19" s="13">
        <v>368676797.21274501</v>
      </c>
      <c r="M19" s="14" t="s">
        <v>6</v>
      </c>
    </row>
    <row r="20" spans="1:13" ht="51" x14ac:dyDescent="0.25">
      <c r="A20" s="11">
        <v>2022</v>
      </c>
      <c r="B20" s="11" t="s">
        <v>49</v>
      </c>
      <c r="C20" s="11"/>
      <c r="D20" s="11"/>
      <c r="E20" s="9" t="s">
        <v>24</v>
      </c>
      <c r="F20" s="12" t="s">
        <v>29</v>
      </c>
      <c r="G20" s="10">
        <v>44615</v>
      </c>
      <c r="H20" s="9" t="s">
        <v>21</v>
      </c>
      <c r="I20" s="15" t="s">
        <v>13</v>
      </c>
      <c r="J20" s="15" t="s">
        <v>11</v>
      </c>
      <c r="K20" s="16" t="s">
        <v>123</v>
      </c>
      <c r="L20" s="13">
        <v>18647975290</v>
      </c>
      <c r="M20" s="14" t="s">
        <v>6</v>
      </c>
    </row>
    <row r="21" spans="1:13" ht="63.75" x14ac:dyDescent="0.25">
      <c r="A21" s="11">
        <v>2022</v>
      </c>
      <c r="B21" s="11" t="s">
        <v>49</v>
      </c>
      <c r="C21" s="11"/>
      <c r="D21" s="11"/>
      <c r="E21" s="9" t="s">
        <v>26</v>
      </c>
      <c r="F21" s="12" t="s">
        <v>56</v>
      </c>
      <c r="G21" s="10">
        <v>44581</v>
      </c>
      <c r="H21" s="9" t="s">
        <v>8</v>
      </c>
      <c r="I21" s="15" t="s">
        <v>37</v>
      </c>
      <c r="J21" s="15" t="s">
        <v>9</v>
      </c>
      <c r="K21" s="16" t="s">
        <v>150</v>
      </c>
      <c r="L21" s="13">
        <v>1720000000</v>
      </c>
      <c r="M21" s="14" t="s">
        <v>6</v>
      </c>
    </row>
    <row r="22" spans="1:13" ht="38.25" x14ac:dyDescent="0.25">
      <c r="A22" s="11">
        <v>2022</v>
      </c>
      <c r="B22" s="11" t="s">
        <v>49</v>
      </c>
      <c r="C22" s="11"/>
      <c r="D22" s="11"/>
      <c r="E22" s="9" t="s">
        <v>70</v>
      </c>
      <c r="F22" s="12" t="s">
        <v>119</v>
      </c>
      <c r="G22" s="10">
        <v>44589</v>
      </c>
      <c r="H22" s="9" t="s">
        <v>8</v>
      </c>
      <c r="I22" s="15" t="s">
        <v>37</v>
      </c>
      <c r="J22" s="15" t="s">
        <v>47</v>
      </c>
      <c r="K22" s="16" t="s">
        <v>151</v>
      </c>
      <c r="L22" s="13">
        <v>1450000000</v>
      </c>
      <c r="M22" s="14" t="s">
        <v>6</v>
      </c>
    </row>
    <row r="23" spans="1:13" ht="38.25" x14ac:dyDescent="0.25">
      <c r="A23" s="11">
        <v>2022</v>
      </c>
      <c r="B23" s="11" t="s">
        <v>49</v>
      </c>
      <c r="C23" s="11"/>
      <c r="D23" s="11"/>
      <c r="E23" s="9" t="s">
        <v>70</v>
      </c>
      <c r="F23" s="12" t="s">
        <v>120</v>
      </c>
      <c r="G23" s="10">
        <v>44589</v>
      </c>
      <c r="H23" s="9" t="s">
        <v>8</v>
      </c>
      <c r="I23" s="15" t="s">
        <v>19</v>
      </c>
      <c r="J23" s="15" t="s">
        <v>47</v>
      </c>
      <c r="K23" s="16" t="s">
        <v>155</v>
      </c>
      <c r="L23" s="13">
        <v>150000000</v>
      </c>
      <c r="M23" s="14" t="s">
        <v>6</v>
      </c>
    </row>
    <row r="24" spans="1:13" ht="135" x14ac:dyDescent="0.25">
      <c r="A24" s="11">
        <v>2022</v>
      </c>
      <c r="B24" s="11" t="s">
        <v>49</v>
      </c>
      <c r="C24" s="11"/>
      <c r="D24" s="11"/>
      <c r="E24" s="9" t="s">
        <v>70</v>
      </c>
      <c r="F24" s="12" t="s">
        <v>128</v>
      </c>
      <c r="G24" s="10">
        <v>44589</v>
      </c>
      <c r="H24" s="9" t="s">
        <v>8</v>
      </c>
      <c r="I24" s="15" t="s">
        <v>16</v>
      </c>
      <c r="J24" s="15" t="s">
        <v>9</v>
      </c>
      <c r="K24" s="16" t="s">
        <v>156</v>
      </c>
      <c r="L24" s="13">
        <v>1800000000</v>
      </c>
      <c r="M24" s="14" t="s">
        <v>6</v>
      </c>
    </row>
    <row r="25" spans="1:13" ht="63.75" x14ac:dyDescent="0.25">
      <c r="A25" s="11">
        <v>2022</v>
      </c>
      <c r="B25" s="11" t="s">
        <v>49</v>
      </c>
      <c r="C25" s="11"/>
      <c r="D25" s="11"/>
      <c r="E25" s="9" t="s">
        <v>70</v>
      </c>
      <c r="F25" s="12" t="s">
        <v>129</v>
      </c>
      <c r="G25" s="10">
        <v>44589</v>
      </c>
      <c r="H25" s="9" t="s">
        <v>8</v>
      </c>
      <c r="I25" s="15" t="s">
        <v>67</v>
      </c>
      <c r="J25" s="15" t="s">
        <v>11</v>
      </c>
      <c r="K25" s="16" t="s">
        <v>142</v>
      </c>
      <c r="L25" s="13">
        <v>850000000</v>
      </c>
      <c r="M25" s="14" t="s">
        <v>6</v>
      </c>
    </row>
    <row r="26" spans="1:13" ht="45" x14ac:dyDescent="0.25">
      <c r="A26" s="11">
        <v>2022</v>
      </c>
      <c r="B26" s="11" t="s">
        <v>49</v>
      </c>
      <c r="C26" s="11"/>
      <c r="D26" s="11"/>
      <c r="E26" s="9" t="s">
        <v>70</v>
      </c>
      <c r="F26" s="12" t="s">
        <v>71</v>
      </c>
      <c r="G26" s="10">
        <v>44589</v>
      </c>
      <c r="H26" s="9" t="s">
        <v>8</v>
      </c>
      <c r="I26" s="15" t="s">
        <v>46</v>
      </c>
      <c r="J26" s="15" t="s">
        <v>47</v>
      </c>
      <c r="K26" s="16" t="s">
        <v>143</v>
      </c>
      <c r="L26" s="13">
        <v>1000000000</v>
      </c>
      <c r="M26" s="14" t="s">
        <v>6</v>
      </c>
    </row>
    <row r="27" spans="1:13" ht="30" customHeight="1" x14ac:dyDescent="0.25">
      <c r="A27" s="11">
        <v>2022</v>
      </c>
      <c r="B27" s="11" t="s">
        <v>50</v>
      </c>
      <c r="C27" s="11"/>
      <c r="D27" s="11"/>
      <c r="E27" s="9" t="s">
        <v>158</v>
      </c>
      <c r="F27" s="12" t="s">
        <v>159</v>
      </c>
      <c r="G27" s="10">
        <v>44589</v>
      </c>
      <c r="H27" s="9" t="s">
        <v>8</v>
      </c>
      <c r="I27" s="15" t="s">
        <v>34</v>
      </c>
      <c r="J27" s="15" t="s">
        <v>47</v>
      </c>
      <c r="K27" s="16"/>
      <c r="L27" s="13">
        <v>1034585050</v>
      </c>
      <c r="M27" s="14" t="s">
        <v>6</v>
      </c>
    </row>
  </sheetData>
  <autoFilter ref="A2:M26" xr:uid="{CA406309-BEFB-4100-B9ED-6055503C4586}"/>
  <sortState xmlns:xlrd2="http://schemas.microsoft.com/office/spreadsheetml/2017/richdata2" ref="A3:M21">
    <sortCondition ref="E3:E21"/>
    <sortCondition ref="H3:H21"/>
    <sortCondition ref="M3:M21"/>
  </sortState>
  <mergeCells count="1">
    <mergeCell ref="A1:M1"/>
  </mergeCells>
  <printOptions horizontalCentered="1"/>
  <pageMargins left="0.19685039370078741" right="0.19685039370078741" top="0.35433070866141736" bottom="0.35433070866141736"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5833-D507-433F-A12F-89AA2B407258}">
  <dimension ref="A2:E35"/>
  <sheetViews>
    <sheetView workbookViewId="0">
      <pane ySplit="3" topLeftCell="A4" activePane="bottomLeft" state="frozen"/>
      <selection pane="bottomLeft" activeCell="B14" sqref="B14"/>
    </sheetView>
  </sheetViews>
  <sheetFormatPr baseColWidth="10" defaultRowHeight="15" x14ac:dyDescent="0.25"/>
  <cols>
    <col min="1" max="1" width="26.5703125" bestFit="1" customWidth="1"/>
    <col min="2" max="2" width="51.28515625" bestFit="1" customWidth="1"/>
    <col min="3" max="3" width="17.85546875" bestFit="1" customWidth="1"/>
    <col min="4" max="5" width="12.5703125" bestFit="1" customWidth="1"/>
  </cols>
  <sheetData>
    <row r="2" spans="1:5" x14ac:dyDescent="0.25">
      <c r="A2" s="28" t="s">
        <v>118</v>
      </c>
      <c r="B2" s="26"/>
      <c r="C2" s="28" t="s">
        <v>2</v>
      </c>
      <c r="D2" s="26"/>
    </row>
    <row r="3" spans="1:5" s="23" customFormat="1" x14ac:dyDescent="0.25">
      <c r="A3" s="24" t="s">
        <v>0</v>
      </c>
      <c r="B3" s="24" t="s">
        <v>64</v>
      </c>
      <c r="C3" s="25" t="s">
        <v>6</v>
      </c>
      <c r="D3" s="25" t="s">
        <v>117</v>
      </c>
      <c r="E3"/>
    </row>
    <row r="4" spans="1:5" x14ac:dyDescent="0.25">
      <c r="A4" s="26" t="s">
        <v>46</v>
      </c>
      <c r="B4" s="26"/>
      <c r="C4" s="27">
        <v>2</v>
      </c>
      <c r="D4" s="27">
        <v>2</v>
      </c>
    </row>
    <row r="5" spans="1:5" x14ac:dyDescent="0.25">
      <c r="A5" s="26"/>
      <c r="B5" s="26" t="s">
        <v>8</v>
      </c>
      <c r="C5" s="27">
        <v>2</v>
      </c>
      <c r="D5" s="27">
        <v>2</v>
      </c>
    </row>
    <row r="6" spans="1:5" x14ac:dyDescent="0.25">
      <c r="A6" s="26" t="s">
        <v>19</v>
      </c>
      <c r="B6" s="26"/>
      <c r="C6" s="27">
        <v>3</v>
      </c>
      <c r="D6" s="27">
        <v>3</v>
      </c>
    </row>
    <row r="7" spans="1:5" x14ac:dyDescent="0.25">
      <c r="A7" s="26"/>
      <c r="B7" s="26" t="s">
        <v>14</v>
      </c>
      <c r="C7" s="27">
        <v>1</v>
      </c>
      <c r="D7" s="27">
        <v>1</v>
      </c>
    </row>
    <row r="8" spans="1:5" x14ac:dyDescent="0.25">
      <c r="A8" s="26"/>
      <c r="B8" s="26" t="s">
        <v>8</v>
      </c>
      <c r="C8" s="27">
        <v>2</v>
      </c>
      <c r="D8" s="27">
        <v>2</v>
      </c>
    </row>
    <row r="9" spans="1:5" x14ac:dyDescent="0.25">
      <c r="A9" s="26" t="s">
        <v>37</v>
      </c>
      <c r="B9" s="26"/>
      <c r="C9" s="27">
        <v>3</v>
      </c>
      <c r="D9" s="27">
        <v>3</v>
      </c>
    </row>
    <row r="10" spans="1:5" x14ac:dyDescent="0.25">
      <c r="A10" s="26"/>
      <c r="B10" s="26" t="s">
        <v>14</v>
      </c>
      <c r="C10" s="27">
        <v>1</v>
      </c>
      <c r="D10" s="27">
        <v>1</v>
      </c>
    </row>
    <row r="11" spans="1:5" x14ac:dyDescent="0.25">
      <c r="A11" s="26"/>
      <c r="B11" s="26" t="s">
        <v>8</v>
      </c>
      <c r="C11" s="27">
        <v>2</v>
      </c>
      <c r="D11" s="27">
        <v>2</v>
      </c>
    </row>
    <row r="12" spans="1:5" x14ac:dyDescent="0.25">
      <c r="A12" s="26" t="s">
        <v>45</v>
      </c>
      <c r="B12" s="26"/>
      <c r="C12" s="27">
        <v>2</v>
      </c>
      <c r="D12" s="27">
        <v>2</v>
      </c>
    </row>
    <row r="13" spans="1:5" x14ac:dyDescent="0.25">
      <c r="A13" s="26"/>
      <c r="B13" s="26" t="s">
        <v>8</v>
      </c>
      <c r="C13" s="27">
        <v>2</v>
      </c>
      <c r="D13" s="27">
        <v>2</v>
      </c>
    </row>
    <row r="14" spans="1:5" x14ac:dyDescent="0.25">
      <c r="A14" s="26" t="s">
        <v>35</v>
      </c>
      <c r="B14" s="26"/>
      <c r="C14" s="27">
        <v>2</v>
      </c>
      <c r="D14" s="27">
        <v>2</v>
      </c>
    </row>
    <row r="15" spans="1:5" x14ac:dyDescent="0.25">
      <c r="A15" s="26"/>
      <c r="B15" s="26" t="s">
        <v>8</v>
      </c>
      <c r="C15" s="27">
        <v>2</v>
      </c>
      <c r="D15" s="27">
        <v>2</v>
      </c>
    </row>
    <row r="16" spans="1:5" x14ac:dyDescent="0.25">
      <c r="A16" s="26" t="s">
        <v>139</v>
      </c>
      <c r="B16" s="26"/>
      <c r="C16" s="27">
        <v>1</v>
      </c>
      <c r="D16" s="27">
        <v>1</v>
      </c>
    </row>
    <row r="17" spans="1:4" x14ac:dyDescent="0.25">
      <c r="A17" s="26"/>
      <c r="B17" s="26" t="s">
        <v>8</v>
      </c>
      <c r="C17" s="27">
        <v>1</v>
      </c>
      <c r="D17" s="27">
        <v>1</v>
      </c>
    </row>
    <row r="18" spans="1:4" x14ac:dyDescent="0.25">
      <c r="A18" s="26" t="s">
        <v>16</v>
      </c>
      <c r="B18" s="26"/>
      <c r="C18" s="27">
        <v>3</v>
      </c>
      <c r="D18" s="27">
        <v>3</v>
      </c>
    </row>
    <row r="19" spans="1:4" x14ac:dyDescent="0.25">
      <c r="A19" s="26"/>
      <c r="B19" s="26" t="s">
        <v>14</v>
      </c>
      <c r="C19" s="27">
        <v>1</v>
      </c>
      <c r="D19" s="27">
        <v>1</v>
      </c>
    </row>
    <row r="20" spans="1:4" x14ac:dyDescent="0.25">
      <c r="A20" s="26"/>
      <c r="B20" s="26" t="s">
        <v>8</v>
      </c>
      <c r="C20" s="27">
        <v>2</v>
      </c>
      <c r="D20" s="27">
        <v>2</v>
      </c>
    </row>
    <row r="21" spans="1:4" x14ac:dyDescent="0.25">
      <c r="A21" s="26" t="s">
        <v>36</v>
      </c>
      <c r="B21" s="26"/>
      <c r="C21" s="27">
        <v>1</v>
      </c>
      <c r="D21" s="27">
        <v>1</v>
      </c>
    </row>
    <row r="22" spans="1:4" x14ac:dyDescent="0.25">
      <c r="A22" s="26"/>
      <c r="B22" s="26" t="s">
        <v>21</v>
      </c>
      <c r="C22" s="27">
        <v>1</v>
      </c>
      <c r="D22" s="27">
        <v>1</v>
      </c>
    </row>
    <row r="23" spans="1:4" x14ac:dyDescent="0.25">
      <c r="A23" s="26" t="s">
        <v>34</v>
      </c>
      <c r="B23" s="26"/>
      <c r="C23" s="27">
        <v>1</v>
      </c>
      <c r="D23" s="27">
        <v>1</v>
      </c>
    </row>
    <row r="24" spans="1:4" x14ac:dyDescent="0.25">
      <c r="A24" s="26"/>
      <c r="B24" s="26" t="s">
        <v>8</v>
      </c>
      <c r="C24" s="27">
        <v>1</v>
      </c>
      <c r="D24" s="27">
        <v>1</v>
      </c>
    </row>
    <row r="25" spans="1:4" x14ac:dyDescent="0.25">
      <c r="A25" s="26" t="s">
        <v>13</v>
      </c>
      <c r="B25" s="26"/>
      <c r="C25" s="27">
        <v>1</v>
      </c>
      <c r="D25" s="27">
        <v>1</v>
      </c>
    </row>
    <row r="26" spans="1:4" x14ac:dyDescent="0.25">
      <c r="A26" s="26"/>
      <c r="B26" s="26" t="s">
        <v>21</v>
      </c>
      <c r="C26" s="27">
        <v>1</v>
      </c>
      <c r="D26" s="27">
        <v>1</v>
      </c>
    </row>
    <row r="27" spans="1:4" x14ac:dyDescent="0.25">
      <c r="A27" s="26" t="s">
        <v>7</v>
      </c>
      <c r="B27" s="26"/>
      <c r="C27" s="27">
        <v>2</v>
      </c>
      <c r="D27" s="27">
        <v>2</v>
      </c>
    </row>
    <row r="28" spans="1:4" x14ac:dyDescent="0.25">
      <c r="A28" s="26"/>
      <c r="B28" s="26" t="s">
        <v>8</v>
      </c>
      <c r="C28" s="27">
        <v>2</v>
      </c>
      <c r="D28" s="27">
        <v>2</v>
      </c>
    </row>
    <row r="29" spans="1:4" x14ac:dyDescent="0.25">
      <c r="A29" s="26" t="s">
        <v>38</v>
      </c>
      <c r="B29" s="26"/>
      <c r="C29" s="27">
        <v>1</v>
      </c>
      <c r="D29" s="27">
        <v>1</v>
      </c>
    </row>
    <row r="30" spans="1:4" x14ac:dyDescent="0.25">
      <c r="A30" s="26"/>
      <c r="B30" s="26" t="s">
        <v>8</v>
      </c>
      <c r="C30" s="27">
        <v>1</v>
      </c>
      <c r="D30" s="27">
        <v>1</v>
      </c>
    </row>
    <row r="31" spans="1:4" x14ac:dyDescent="0.25">
      <c r="A31" s="26" t="s">
        <v>67</v>
      </c>
      <c r="B31" s="26"/>
      <c r="C31" s="27">
        <v>2</v>
      </c>
      <c r="D31" s="27">
        <v>2</v>
      </c>
    </row>
    <row r="32" spans="1:4" x14ac:dyDescent="0.25">
      <c r="A32" s="26"/>
      <c r="B32" s="26" t="s">
        <v>8</v>
      </c>
      <c r="C32" s="27">
        <v>2</v>
      </c>
      <c r="D32" s="27">
        <v>2</v>
      </c>
    </row>
    <row r="33" spans="1:4" x14ac:dyDescent="0.25">
      <c r="A33" s="26" t="s">
        <v>10</v>
      </c>
      <c r="B33" s="26"/>
      <c r="C33" s="27">
        <v>1</v>
      </c>
      <c r="D33" s="27">
        <v>1</v>
      </c>
    </row>
    <row r="34" spans="1:4" x14ac:dyDescent="0.25">
      <c r="A34" s="26"/>
      <c r="B34" s="26" t="s">
        <v>8</v>
      </c>
      <c r="C34" s="27">
        <v>1</v>
      </c>
      <c r="D34" s="27">
        <v>1</v>
      </c>
    </row>
    <row r="35" spans="1:4" x14ac:dyDescent="0.25">
      <c r="A35" s="26" t="s">
        <v>117</v>
      </c>
      <c r="B35" s="26"/>
      <c r="C35" s="27">
        <v>25</v>
      </c>
      <c r="D35" s="27">
        <v>25</v>
      </c>
    </row>
  </sheetData>
  <pageMargins left="0.70866141732283472" right="0.70866141732283472" top="0.74803149606299213" bottom="0.74803149606299213" header="0.31496062992125984" footer="0.31496062992125984"/>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0DF5-CB81-4B4C-8E18-7083B41AA500}">
  <dimension ref="A1:L39"/>
  <sheetViews>
    <sheetView workbookViewId="0">
      <pane ySplit="2" topLeftCell="A34" activePane="bottomLeft" state="frozen"/>
      <selection pane="bottomLeft" activeCell="A40" sqref="A40"/>
    </sheetView>
  </sheetViews>
  <sheetFormatPr baseColWidth="10" defaultRowHeight="15" x14ac:dyDescent="0.25"/>
  <cols>
    <col min="1" max="1" width="9" style="2" customWidth="1"/>
    <col min="2" max="2" width="9.42578125" style="2" customWidth="1"/>
    <col min="3" max="3" width="16.140625" style="2" customWidth="1"/>
    <col min="4" max="4" width="9.42578125" style="2" customWidth="1"/>
    <col min="5" max="5" width="22" customWidth="1"/>
    <col min="6" max="6" width="50" customWidth="1"/>
    <col min="7" max="7" width="13.42578125" style="1" customWidth="1"/>
    <col min="8" max="8" width="18.140625" customWidth="1"/>
    <col min="9" max="9" width="13" customWidth="1"/>
    <col min="10" max="10" width="11" customWidth="1"/>
    <col min="11" max="11" width="17.28515625" bestFit="1" customWidth="1"/>
    <col min="12" max="12" width="16.28515625" bestFit="1" customWidth="1"/>
  </cols>
  <sheetData>
    <row r="1" spans="1:12" ht="24" customHeight="1" x14ac:dyDescent="0.25">
      <c r="A1" s="31" t="s">
        <v>116</v>
      </c>
      <c r="B1" s="31"/>
      <c r="C1" s="31"/>
      <c r="D1" s="31"/>
      <c r="E1" s="31"/>
      <c r="F1" s="31"/>
      <c r="G1" s="31"/>
      <c r="H1" s="31"/>
      <c r="I1" s="31"/>
      <c r="J1" s="31"/>
      <c r="K1" s="31"/>
      <c r="L1" s="32"/>
    </row>
    <row r="2" spans="1:12" s="8" customFormat="1" ht="42.75" customHeight="1" x14ac:dyDescent="0.2">
      <c r="A2" s="3" t="s">
        <v>22</v>
      </c>
      <c r="B2" s="3" t="s">
        <v>48</v>
      </c>
      <c r="C2" s="3" t="s">
        <v>39</v>
      </c>
      <c r="D2" s="3" t="s">
        <v>65</v>
      </c>
      <c r="E2" s="4" t="s">
        <v>31</v>
      </c>
      <c r="F2" s="4" t="s">
        <v>32</v>
      </c>
      <c r="G2" s="5" t="s">
        <v>30</v>
      </c>
      <c r="H2" s="4" t="s">
        <v>64</v>
      </c>
      <c r="I2" s="4" t="s">
        <v>0</v>
      </c>
      <c r="J2" s="4" t="s">
        <v>1</v>
      </c>
      <c r="K2" s="6" t="s">
        <v>33</v>
      </c>
      <c r="L2" s="7" t="s">
        <v>2</v>
      </c>
    </row>
    <row r="3" spans="1:12" ht="25.5" x14ac:dyDescent="0.25">
      <c r="A3" s="17">
        <v>2022</v>
      </c>
      <c r="B3" s="11" t="s">
        <v>49</v>
      </c>
      <c r="C3" s="11"/>
      <c r="D3" s="11"/>
      <c r="E3" s="9" t="s">
        <v>3</v>
      </c>
      <c r="F3" s="12" t="s">
        <v>51</v>
      </c>
      <c r="G3" s="10">
        <v>44781</v>
      </c>
      <c r="H3" s="9" t="s">
        <v>4</v>
      </c>
      <c r="I3" s="15" t="s">
        <v>7</v>
      </c>
      <c r="J3" s="30" t="s">
        <v>5</v>
      </c>
      <c r="K3" s="13">
        <v>3610200875</v>
      </c>
      <c r="L3" s="14" t="s">
        <v>6</v>
      </c>
    </row>
    <row r="4" spans="1:12" ht="76.5" x14ac:dyDescent="0.25">
      <c r="A4" s="17">
        <v>2022</v>
      </c>
      <c r="B4" s="17" t="s">
        <v>49</v>
      </c>
      <c r="C4" s="17" t="s">
        <v>107</v>
      </c>
      <c r="D4" s="17"/>
      <c r="E4" s="18" t="s">
        <v>27</v>
      </c>
      <c r="F4" s="19" t="s">
        <v>108</v>
      </c>
      <c r="G4" s="20">
        <v>44713</v>
      </c>
      <c r="H4" s="18" t="s">
        <v>4</v>
      </c>
      <c r="I4" s="15" t="s">
        <v>7</v>
      </c>
      <c r="J4" s="30" t="s">
        <v>5</v>
      </c>
      <c r="K4" s="21">
        <v>6344943977</v>
      </c>
      <c r="L4" s="22" t="s">
        <v>6</v>
      </c>
    </row>
    <row r="5" spans="1:12" ht="114.75" x14ac:dyDescent="0.25">
      <c r="A5" s="17">
        <v>2022</v>
      </c>
      <c r="B5" s="11" t="s">
        <v>49</v>
      </c>
      <c r="C5" s="11" t="s">
        <v>127</v>
      </c>
      <c r="D5" s="11"/>
      <c r="E5" s="9" t="s">
        <v>27</v>
      </c>
      <c r="F5" s="12" t="s">
        <v>132</v>
      </c>
      <c r="G5" s="10">
        <v>44654</v>
      </c>
      <c r="H5" s="9" t="s">
        <v>21</v>
      </c>
      <c r="I5" s="15" t="s">
        <v>36</v>
      </c>
      <c r="J5" s="15" t="s">
        <v>11</v>
      </c>
      <c r="K5" s="13">
        <v>3589762571</v>
      </c>
      <c r="L5" s="14" t="s">
        <v>6</v>
      </c>
    </row>
    <row r="6" spans="1:12" ht="114.75" x14ac:dyDescent="0.25">
      <c r="A6" s="17">
        <v>2022</v>
      </c>
      <c r="B6" s="11" t="s">
        <v>49</v>
      </c>
      <c r="C6" s="11" t="s">
        <v>127</v>
      </c>
      <c r="D6" s="11"/>
      <c r="E6" s="9" t="s">
        <v>27</v>
      </c>
      <c r="F6" s="12" t="s">
        <v>131</v>
      </c>
      <c r="G6" s="10">
        <v>44654</v>
      </c>
      <c r="H6" s="9" t="s">
        <v>21</v>
      </c>
      <c r="I6" s="15" t="s">
        <v>13</v>
      </c>
      <c r="J6" s="15" t="s">
        <v>11</v>
      </c>
      <c r="K6" s="13">
        <v>19529278485</v>
      </c>
      <c r="L6" s="14" t="s">
        <v>6</v>
      </c>
    </row>
    <row r="7" spans="1:12" ht="38.25" x14ac:dyDescent="0.25">
      <c r="A7" s="17">
        <v>2022</v>
      </c>
      <c r="B7" s="17" t="s">
        <v>49</v>
      </c>
      <c r="C7" s="17"/>
      <c r="D7" s="17"/>
      <c r="E7" s="18" t="s">
        <v>109</v>
      </c>
      <c r="F7" s="19" t="s">
        <v>110</v>
      </c>
      <c r="G7" s="20">
        <v>44713</v>
      </c>
      <c r="H7" s="18" t="s">
        <v>4</v>
      </c>
      <c r="I7" s="15" t="s">
        <v>13</v>
      </c>
      <c r="J7" s="30" t="s">
        <v>5</v>
      </c>
      <c r="K7" s="21">
        <v>33893275666</v>
      </c>
      <c r="L7" s="22" t="s">
        <v>6</v>
      </c>
    </row>
    <row r="8" spans="1:12" ht="38.25" x14ac:dyDescent="0.25">
      <c r="A8" s="17">
        <v>2022</v>
      </c>
      <c r="B8" s="17" t="s">
        <v>50</v>
      </c>
      <c r="C8" s="17"/>
      <c r="D8" s="17"/>
      <c r="E8" s="18" t="s">
        <v>57</v>
      </c>
      <c r="F8" s="19" t="s">
        <v>77</v>
      </c>
      <c r="G8" s="20">
        <v>44652</v>
      </c>
      <c r="H8" s="18" t="s">
        <v>14</v>
      </c>
      <c r="I8" s="15" t="s">
        <v>35</v>
      </c>
      <c r="J8" s="30" t="s">
        <v>5</v>
      </c>
      <c r="K8" s="21">
        <v>2018046075.48</v>
      </c>
      <c r="L8" s="22" t="s">
        <v>6</v>
      </c>
    </row>
    <row r="9" spans="1:12" ht="38.25" x14ac:dyDescent="0.25">
      <c r="A9" s="17">
        <v>2022</v>
      </c>
      <c r="B9" s="17" t="s">
        <v>50</v>
      </c>
      <c r="C9" s="17"/>
      <c r="D9" s="17"/>
      <c r="E9" s="18" t="s">
        <v>57</v>
      </c>
      <c r="F9" s="19" t="s">
        <v>78</v>
      </c>
      <c r="G9" s="20">
        <v>44652</v>
      </c>
      <c r="H9" s="18" t="s">
        <v>14</v>
      </c>
      <c r="I9" s="15" t="s">
        <v>36</v>
      </c>
      <c r="J9" s="15" t="s">
        <v>11</v>
      </c>
      <c r="K9" s="21">
        <v>170000000</v>
      </c>
      <c r="L9" s="22" t="s">
        <v>6</v>
      </c>
    </row>
    <row r="10" spans="1:12" ht="38.25" x14ac:dyDescent="0.25">
      <c r="A10" s="17">
        <v>2022</v>
      </c>
      <c r="B10" s="17" t="s">
        <v>50</v>
      </c>
      <c r="C10" s="17"/>
      <c r="D10" s="17"/>
      <c r="E10" s="18" t="s">
        <v>57</v>
      </c>
      <c r="F10" s="19" t="s">
        <v>79</v>
      </c>
      <c r="G10" s="20">
        <v>44682</v>
      </c>
      <c r="H10" s="18" t="s">
        <v>14</v>
      </c>
      <c r="I10" s="15" t="s">
        <v>37</v>
      </c>
      <c r="J10" s="15" t="s">
        <v>9</v>
      </c>
      <c r="K10" s="21">
        <v>5000000</v>
      </c>
      <c r="L10" s="22" t="s">
        <v>6</v>
      </c>
    </row>
    <row r="11" spans="1:12" ht="38.25" x14ac:dyDescent="0.25">
      <c r="A11" s="17">
        <v>2022</v>
      </c>
      <c r="B11" s="17" t="s">
        <v>50</v>
      </c>
      <c r="C11" s="17"/>
      <c r="D11" s="17"/>
      <c r="E11" s="18" t="s">
        <v>57</v>
      </c>
      <c r="F11" s="19" t="s">
        <v>80</v>
      </c>
      <c r="G11" s="20">
        <v>44835</v>
      </c>
      <c r="H11" s="18" t="s">
        <v>14</v>
      </c>
      <c r="I11" s="15" t="s">
        <v>37</v>
      </c>
      <c r="J11" s="15" t="s">
        <v>9</v>
      </c>
      <c r="K11" s="21">
        <v>12000000</v>
      </c>
      <c r="L11" s="22" t="s">
        <v>6</v>
      </c>
    </row>
    <row r="12" spans="1:12" ht="38.25" x14ac:dyDescent="0.25">
      <c r="A12" s="17">
        <v>2022</v>
      </c>
      <c r="B12" s="17" t="s">
        <v>50</v>
      </c>
      <c r="C12" s="17"/>
      <c r="D12" s="17"/>
      <c r="E12" s="18" t="s">
        <v>57</v>
      </c>
      <c r="F12" s="19" t="s">
        <v>81</v>
      </c>
      <c r="G12" s="20">
        <v>44835</v>
      </c>
      <c r="H12" s="18" t="s">
        <v>14</v>
      </c>
      <c r="I12" s="15" t="s">
        <v>37</v>
      </c>
      <c r="J12" s="15" t="s">
        <v>9</v>
      </c>
      <c r="K12" s="21">
        <v>1000000</v>
      </c>
      <c r="L12" s="22" t="s">
        <v>6</v>
      </c>
    </row>
    <row r="13" spans="1:12" ht="38.25" x14ac:dyDescent="0.25">
      <c r="A13" s="17">
        <v>2022</v>
      </c>
      <c r="B13" s="17" t="s">
        <v>50</v>
      </c>
      <c r="C13" s="17"/>
      <c r="D13" s="17"/>
      <c r="E13" s="18" t="s">
        <v>57</v>
      </c>
      <c r="F13" s="19" t="s">
        <v>82</v>
      </c>
      <c r="G13" s="20">
        <v>44652</v>
      </c>
      <c r="H13" s="18" t="s">
        <v>83</v>
      </c>
      <c r="I13" s="15" t="s">
        <v>16</v>
      </c>
      <c r="J13" s="15" t="s">
        <v>47</v>
      </c>
      <c r="K13" s="21">
        <v>100000000</v>
      </c>
      <c r="L13" s="22" t="s">
        <v>6</v>
      </c>
    </row>
    <row r="14" spans="1:12" ht="38.25" x14ac:dyDescent="0.25">
      <c r="A14" s="17">
        <v>2022</v>
      </c>
      <c r="B14" s="17" t="s">
        <v>50</v>
      </c>
      <c r="C14" s="17"/>
      <c r="D14" s="17"/>
      <c r="E14" s="18" t="s">
        <v>57</v>
      </c>
      <c r="F14" s="19" t="s">
        <v>84</v>
      </c>
      <c r="G14" s="20">
        <v>44774</v>
      </c>
      <c r="H14" s="18" t="s">
        <v>8</v>
      </c>
      <c r="I14" s="15" t="s">
        <v>35</v>
      </c>
      <c r="J14" s="30" t="s">
        <v>5</v>
      </c>
      <c r="K14" s="21">
        <v>5866110690</v>
      </c>
      <c r="L14" s="22" t="s">
        <v>6</v>
      </c>
    </row>
    <row r="15" spans="1:12" ht="102" x14ac:dyDescent="0.25">
      <c r="A15" s="17">
        <v>2022</v>
      </c>
      <c r="B15" s="17" t="s">
        <v>50</v>
      </c>
      <c r="C15" s="17"/>
      <c r="D15" s="17"/>
      <c r="E15" s="18" t="s">
        <v>57</v>
      </c>
      <c r="F15" s="19" t="s">
        <v>85</v>
      </c>
      <c r="G15" s="20">
        <v>44774</v>
      </c>
      <c r="H15" s="18" t="s">
        <v>8</v>
      </c>
      <c r="I15" s="15" t="s">
        <v>61</v>
      </c>
      <c r="J15" s="15" t="s">
        <v>58</v>
      </c>
      <c r="K15" s="21">
        <v>1290046561.7</v>
      </c>
      <c r="L15" s="22" t="s">
        <v>6</v>
      </c>
    </row>
    <row r="16" spans="1:12" ht="38.25" x14ac:dyDescent="0.25">
      <c r="A16" s="17">
        <v>2022</v>
      </c>
      <c r="B16" s="17" t="s">
        <v>50</v>
      </c>
      <c r="C16" s="17"/>
      <c r="D16" s="17"/>
      <c r="E16" s="18" t="s">
        <v>57</v>
      </c>
      <c r="F16" s="19" t="s">
        <v>86</v>
      </c>
      <c r="G16" s="20">
        <v>44774</v>
      </c>
      <c r="H16" s="18" t="s">
        <v>8</v>
      </c>
      <c r="I16" s="15" t="s">
        <v>45</v>
      </c>
      <c r="J16" s="15" t="s">
        <v>9</v>
      </c>
      <c r="K16" s="21">
        <v>225000000</v>
      </c>
      <c r="L16" s="22" t="s">
        <v>6</v>
      </c>
    </row>
    <row r="17" spans="1:12" ht="38.25" x14ac:dyDescent="0.25">
      <c r="A17" s="17">
        <v>2022</v>
      </c>
      <c r="B17" s="17" t="s">
        <v>50</v>
      </c>
      <c r="C17" s="17" t="s">
        <v>87</v>
      </c>
      <c r="D17" s="17"/>
      <c r="E17" s="18" t="s">
        <v>57</v>
      </c>
      <c r="F17" s="19" t="s">
        <v>88</v>
      </c>
      <c r="G17" s="20">
        <v>44652</v>
      </c>
      <c r="H17" s="18" t="s">
        <v>15</v>
      </c>
      <c r="I17" s="15" t="s">
        <v>34</v>
      </c>
      <c r="J17" s="15" t="s">
        <v>47</v>
      </c>
      <c r="K17" s="21">
        <v>5046238466</v>
      </c>
      <c r="L17" s="22" t="s">
        <v>6</v>
      </c>
    </row>
    <row r="18" spans="1:12" ht="38.25" x14ac:dyDescent="0.25">
      <c r="A18" s="17">
        <v>2022</v>
      </c>
      <c r="B18" s="17" t="s">
        <v>50</v>
      </c>
      <c r="C18" s="17"/>
      <c r="D18" s="17"/>
      <c r="E18" s="18" t="s">
        <v>57</v>
      </c>
      <c r="F18" s="19" t="s">
        <v>89</v>
      </c>
      <c r="G18" s="20">
        <v>44835</v>
      </c>
      <c r="H18" s="18" t="s">
        <v>90</v>
      </c>
      <c r="I18" s="15" t="s">
        <v>91</v>
      </c>
      <c r="J18" s="15" t="s">
        <v>9</v>
      </c>
      <c r="K18" s="21">
        <v>2000000</v>
      </c>
      <c r="L18" s="22" t="s">
        <v>6</v>
      </c>
    </row>
    <row r="19" spans="1:12" ht="38.25" x14ac:dyDescent="0.25">
      <c r="A19" s="17">
        <v>2022</v>
      </c>
      <c r="B19" s="17" t="s">
        <v>50</v>
      </c>
      <c r="C19" s="17"/>
      <c r="D19" s="17"/>
      <c r="E19" s="18" t="s">
        <v>57</v>
      </c>
      <c r="F19" s="19" t="s">
        <v>92</v>
      </c>
      <c r="G19" s="20">
        <v>44652</v>
      </c>
      <c r="H19" s="18" t="s">
        <v>4</v>
      </c>
      <c r="I19" s="15" t="s">
        <v>34</v>
      </c>
      <c r="J19" s="15" t="s">
        <v>9</v>
      </c>
      <c r="K19" s="21">
        <v>3847500000</v>
      </c>
      <c r="L19" s="22" t="s">
        <v>6</v>
      </c>
    </row>
    <row r="20" spans="1:12" ht="38.25" x14ac:dyDescent="0.25">
      <c r="A20" s="17">
        <v>2022</v>
      </c>
      <c r="B20" s="17" t="s">
        <v>50</v>
      </c>
      <c r="C20" s="17" t="s">
        <v>87</v>
      </c>
      <c r="D20" s="17"/>
      <c r="E20" s="18" t="s">
        <v>57</v>
      </c>
      <c r="F20" s="19" t="s">
        <v>93</v>
      </c>
      <c r="G20" s="20">
        <v>44652</v>
      </c>
      <c r="H20" s="18" t="s">
        <v>4</v>
      </c>
      <c r="I20" s="15" t="s">
        <v>34</v>
      </c>
      <c r="J20" s="15" t="s">
        <v>47</v>
      </c>
      <c r="K20" s="21">
        <f>1000000000+2300000000</f>
        <v>3300000000</v>
      </c>
      <c r="L20" s="22" t="s">
        <v>6</v>
      </c>
    </row>
    <row r="21" spans="1:12" ht="38.25" x14ac:dyDescent="0.25">
      <c r="A21" s="17">
        <v>2022</v>
      </c>
      <c r="B21" s="17" t="s">
        <v>50</v>
      </c>
      <c r="C21" s="17"/>
      <c r="D21" s="17"/>
      <c r="E21" s="18" t="s">
        <v>57</v>
      </c>
      <c r="F21" s="19" t="s">
        <v>94</v>
      </c>
      <c r="G21" s="20">
        <v>44835</v>
      </c>
      <c r="H21" s="18" t="s">
        <v>4</v>
      </c>
      <c r="I21" s="15" t="s">
        <v>16</v>
      </c>
      <c r="J21" s="30" t="s">
        <v>5</v>
      </c>
      <c r="K21" s="21">
        <v>460000000</v>
      </c>
      <c r="L21" s="22" t="s">
        <v>6</v>
      </c>
    </row>
    <row r="22" spans="1:12" ht="25.5" x14ac:dyDescent="0.25">
      <c r="A22" s="17">
        <v>2022</v>
      </c>
      <c r="B22" s="17" t="s">
        <v>50</v>
      </c>
      <c r="C22" s="17"/>
      <c r="D22" s="17"/>
      <c r="E22" s="18" t="s">
        <v>41</v>
      </c>
      <c r="F22" s="19" t="s">
        <v>95</v>
      </c>
      <c r="G22" s="20">
        <v>44862</v>
      </c>
      <c r="H22" s="18" t="s">
        <v>14</v>
      </c>
      <c r="I22" s="15" t="s">
        <v>19</v>
      </c>
      <c r="J22" s="30" t="s">
        <v>5</v>
      </c>
      <c r="K22" s="21">
        <v>80000000</v>
      </c>
      <c r="L22" s="22" t="s">
        <v>6</v>
      </c>
    </row>
    <row r="23" spans="1:12" ht="140.25" x14ac:dyDescent="0.25">
      <c r="A23" s="17">
        <v>2022</v>
      </c>
      <c r="B23" s="17" t="s">
        <v>50</v>
      </c>
      <c r="C23" s="17"/>
      <c r="D23" s="17"/>
      <c r="E23" s="18" t="s">
        <v>96</v>
      </c>
      <c r="F23" s="19" t="s">
        <v>97</v>
      </c>
      <c r="G23" s="20">
        <v>44866</v>
      </c>
      <c r="H23" s="18" t="s">
        <v>8</v>
      </c>
      <c r="I23" s="15" t="s">
        <v>38</v>
      </c>
      <c r="J23" s="15" t="s">
        <v>9</v>
      </c>
      <c r="K23" s="21">
        <v>150000000</v>
      </c>
      <c r="L23" s="22" t="s">
        <v>6</v>
      </c>
    </row>
    <row r="24" spans="1:12" ht="25.5" x14ac:dyDescent="0.25">
      <c r="A24" s="17">
        <v>2022</v>
      </c>
      <c r="B24" s="17" t="s">
        <v>50</v>
      </c>
      <c r="C24" s="17"/>
      <c r="D24" s="17"/>
      <c r="E24" s="18" t="s">
        <v>59</v>
      </c>
      <c r="F24" s="19" t="s">
        <v>98</v>
      </c>
      <c r="G24" s="20">
        <v>44713</v>
      </c>
      <c r="H24" s="18" t="s">
        <v>14</v>
      </c>
      <c r="I24" s="15" t="s">
        <v>10</v>
      </c>
      <c r="J24" s="15" t="s">
        <v>47</v>
      </c>
      <c r="K24" s="21">
        <v>1077048144</v>
      </c>
      <c r="L24" s="22" t="s">
        <v>12</v>
      </c>
    </row>
    <row r="25" spans="1:12" ht="25.5" x14ac:dyDescent="0.25">
      <c r="A25" s="17">
        <v>2022</v>
      </c>
      <c r="B25" s="17" t="s">
        <v>50</v>
      </c>
      <c r="C25" s="17"/>
      <c r="D25" s="17"/>
      <c r="E25" s="18" t="s">
        <v>59</v>
      </c>
      <c r="F25" s="19" t="s">
        <v>99</v>
      </c>
      <c r="G25" s="20">
        <v>44774</v>
      </c>
      <c r="H25" s="18" t="s">
        <v>14</v>
      </c>
      <c r="I25" s="15" t="s">
        <v>10</v>
      </c>
      <c r="J25" s="15" t="s">
        <v>47</v>
      </c>
      <c r="K25" s="21">
        <v>150609980</v>
      </c>
      <c r="L25" s="22" t="s">
        <v>12</v>
      </c>
    </row>
    <row r="26" spans="1:12" ht="25.5" x14ac:dyDescent="0.25">
      <c r="A26" s="17">
        <v>2022</v>
      </c>
      <c r="B26" s="17" t="s">
        <v>50</v>
      </c>
      <c r="C26" s="17"/>
      <c r="D26" s="17"/>
      <c r="E26" s="18" t="s">
        <v>59</v>
      </c>
      <c r="F26" s="19" t="s">
        <v>100</v>
      </c>
      <c r="G26" s="20">
        <v>44866</v>
      </c>
      <c r="H26" s="18" t="s">
        <v>14</v>
      </c>
      <c r="I26" s="15" t="s">
        <v>10</v>
      </c>
      <c r="J26" s="15" t="s">
        <v>47</v>
      </c>
      <c r="K26" s="21">
        <v>1201665876</v>
      </c>
      <c r="L26" s="22" t="s">
        <v>6</v>
      </c>
    </row>
    <row r="27" spans="1:12" ht="25.5" x14ac:dyDescent="0.25">
      <c r="A27" s="17">
        <v>2022</v>
      </c>
      <c r="B27" s="17" t="s">
        <v>50</v>
      </c>
      <c r="C27" s="17"/>
      <c r="D27" s="17" t="s">
        <v>66</v>
      </c>
      <c r="E27" s="18" t="s">
        <v>59</v>
      </c>
      <c r="F27" s="19" t="s">
        <v>101</v>
      </c>
      <c r="G27" s="20">
        <v>44896</v>
      </c>
      <c r="H27" s="18" t="s">
        <v>14</v>
      </c>
      <c r="I27" s="15" t="s">
        <v>10</v>
      </c>
      <c r="J27" s="15" t="s">
        <v>47</v>
      </c>
      <c r="K27" s="21">
        <v>50902495</v>
      </c>
      <c r="L27" s="22" t="s">
        <v>6</v>
      </c>
    </row>
    <row r="28" spans="1:12" ht="25.5" x14ac:dyDescent="0.25">
      <c r="A28" s="17">
        <v>2022</v>
      </c>
      <c r="B28" s="17" t="s">
        <v>50</v>
      </c>
      <c r="C28" s="17"/>
      <c r="D28" s="17"/>
      <c r="E28" s="18" t="s">
        <v>59</v>
      </c>
      <c r="F28" s="19" t="s">
        <v>102</v>
      </c>
      <c r="G28" s="20">
        <v>44747</v>
      </c>
      <c r="H28" s="18" t="s">
        <v>103</v>
      </c>
      <c r="I28" s="15" t="s">
        <v>10</v>
      </c>
      <c r="J28" s="15" t="s">
        <v>11</v>
      </c>
      <c r="K28" s="21">
        <v>3000000000</v>
      </c>
      <c r="L28" s="22" t="s">
        <v>6</v>
      </c>
    </row>
    <row r="29" spans="1:12" ht="25.5" x14ac:dyDescent="0.25">
      <c r="A29" s="17">
        <v>2022</v>
      </c>
      <c r="B29" s="17" t="s">
        <v>50</v>
      </c>
      <c r="C29" s="17"/>
      <c r="D29" s="17"/>
      <c r="E29" s="18" t="s">
        <v>59</v>
      </c>
      <c r="F29" s="19" t="s">
        <v>104</v>
      </c>
      <c r="G29" s="20">
        <v>44774</v>
      </c>
      <c r="H29" s="18" t="s">
        <v>8</v>
      </c>
      <c r="I29" s="15" t="s">
        <v>10</v>
      </c>
      <c r="J29" s="15" t="s">
        <v>11</v>
      </c>
      <c r="K29" s="21">
        <v>5304003402.3999996</v>
      </c>
      <c r="L29" s="22" t="s">
        <v>12</v>
      </c>
    </row>
    <row r="30" spans="1:12" ht="25.5" x14ac:dyDescent="0.25">
      <c r="A30" s="17">
        <v>2022</v>
      </c>
      <c r="B30" s="17" t="s">
        <v>50</v>
      </c>
      <c r="C30" s="17"/>
      <c r="D30" s="17" t="s">
        <v>66</v>
      </c>
      <c r="E30" s="18" t="s">
        <v>59</v>
      </c>
      <c r="F30" s="19" t="s">
        <v>105</v>
      </c>
      <c r="G30" s="20">
        <v>44896</v>
      </c>
      <c r="H30" s="18" t="s">
        <v>8</v>
      </c>
      <c r="I30" s="15" t="s">
        <v>10</v>
      </c>
      <c r="J30" s="15" t="s">
        <v>11</v>
      </c>
      <c r="K30" s="21">
        <v>1326000850.5999999</v>
      </c>
      <c r="L30" s="22" t="s">
        <v>6</v>
      </c>
    </row>
    <row r="31" spans="1:12" ht="25.5" x14ac:dyDescent="0.25">
      <c r="A31" s="17">
        <v>2022</v>
      </c>
      <c r="B31" s="17" t="s">
        <v>50</v>
      </c>
      <c r="C31" s="17"/>
      <c r="D31" s="17"/>
      <c r="E31" s="18" t="s">
        <v>59</v>
      </c>
      <c r="F31" s="19" t="s">
        <v>106</v>
      </c>
      <c r="G31" s="20">
        <v>44764</v>
      </c>
      <c r="H31" s="18" t="s">
        <v>90</v>
      </c>
      <c r="I31" s="15" t="s">
        <v>10</v>
      </c>
      <c r="J31" s="15" t="s">
        <v>11</v>
      </c>
      <c r="K31" s="21">
        <v>6289704</v>
      </c>
      <c r="L31" s="22" t="s">
        <v>6</v>
      </c>
    </row>
    <row r="32" spans="1:12" ht="25.5" x14ac:dyDescent="0.25">
      <c r="A32" s="17">
        <v>2022</v>
      </c>
      <c r="B32" s="17" t="s">
        <v>49</v>
      </c>
      <c r="C32" s="17"/>
      <c r="D32" s="17"/>
      <c r="E32" s="18" t="s">
        <v>28</v>
      </c>
      <c r="F32" s="19" t="s">
        <v>137</v>
      </c>
      <c r="G32" s="20">
        <v>44793</v>
      </c>
      <c r="H32" s="18" t="s">
        <v>14</v>
      </c>
      <c r="I32" s="15" t="s">
        <v>19</v>
      </c>
      <c r="J32" s="15" t="s">
        <v>138</v>
      </c>
      <c r="K32" s="21">
        <v>2614634311</v>
      </c>
      <c r="L32" s="22" t="s">
        <v>6</v>
      </c>
    </row>
    <row r="33" spans="1:12" ht="25.5" x14ac:dyDescent="0.25">
      <c r="A33" s="17">
        <v>2022</v>
      </c>
      <c r="B33" s="17" t="s">
        <v>49</v>
      </c>
      <c r="C33" s="17"/>
      <c r="D33" s="17"/>
      <c r="E33" s="18" t="s">
        <v>28</v>
      </c>
      <c r="F33" s="19" t="s">
        <v>134</v>
      </c>
      <c r="G33" s="20">
        <v>44736</v>
      </c>
      <c r="H33" s="18" t="s">
        <v>83</v>
      </c>
      <c r="I33" s="15" t="s">
        <v>16</v>
      </c>
      <c r="J33" s="15" t="s">
        <v>11</v>
      </c>
      <c r="K33" s="21">
        <v>1037747689</v>
      </c>
      <c r="L33" s="22" t="s">
        <v>6</v>
      </c>
    </row>
    <row r="34" spans="1:12" ht="89.25" x14ac:dyDescent="0.25">
      <c r="A34" s="17">
        <v>2022</v>
      </c>
      <c r="B34" s="11" t="s">
        <v>49</v>
      </c>
      <c r="C34" s="11" t="s">
        <v>17</v>
      </c>
      <c r="D34" s="11"/>
      <c r="E34" s="9" t="s">
        <v>28</v>
      </c>
      <c r="F34" s="12" t="s">
        <v>55</v>
      </c>
      <c r="G34" s="10">
        <v>44652</v>
      </c>
      <c r="H34" s="9" t="s">
        <v>8</v>
      </c>
      <c r="I34" s="15" t="s">
        <v>35</v>
      </c>
      <c r="J34" s="15" t="s">
        <v>9</v>
      </c>
      <c r="K34" s="13">
        <v>26567504700</v>
      </c>
      <c r="L34" s="14" t="s">
        <v>6</v>
      </c>
    </row>
    <row r="35" spans="1:12" ht="25.5" x14ac:dyDescent="0.25">
      <c r="A35" s="17">
        <v>2022</v>
      </c>
      <c r="B35" s="17" t="s">
        <v>49</v>
      </c>
      <c r="C35" s="17"/>
      <c r="D35" s="17"/>
      <c r="E35" s="18" t="s">
        <v>87</v>
      </c>
      <c r="F35" s="19" t="s">
        <v>135</v>
      </c>
      <c r="G35" s="20">
        <v>44774</v>
      </c>
      <c r="H35" s="18" t="s">
        <v>8</v>
      </c>
      <c r="I35" s="15" t="s">
        <v>67</v>
      </c>
      <c r="J35" s="15" t="s">
        <v>138</v>
      </c>
      <c r="K35" s="21">
        <v>250000000</v>
      </c>
      <c r="L35" s="22" t="s">
        <v>6</v>
      </c>
    </row>
    <row r="36" spans="1:12" ht="25.5" x14ac:dyDescent="0.25">
      <c r="A36" s="17">
        <v>2022</v>
      </c>
      <c r="B36" s="17" t="s">
        <v>49</v>
      </c>
      <c r="C36" s="17"/>
      <c r="D36" s="17"/>
      <c r="E36" s="18" t="s">
        <v>87</v>
      </c>
      <c r="F36" s="19" t="s">
        <v>136</v>
      </c>
      <c r="G36" s="20">
        <v>44774</v>
      </c>
      <c r="H36" s="18" t="s">
        <v>8</v>
      </c>
      <c r="I36" s="15" t="s">
        <v>67</v>
      </c>
      <c r="J36" s="15" t="s">
        <v>138</v>
      </c>
      <c r="K36" s="21">
        <v>1500000000</v>
      </c>
      <c r="L36" s="22" t="s">
        <v>6</v>
      </c>
    </row>
    <row r="37" spans="1:12" ht="89.25" x14ac:dyDescent="0.25">
      <c r="A37" s="17">
        <v>2022</v>
      </c>
      <c r="B37" s="17" t="s">
        <v>49</v>
      </c>
      <c r="C37" s="22"/>
      <c r="D37" s="22"/>
      <c r="E37" s="18" t="s">
        <v>111</v>
      </c>
      <c r="F37" s="19" t="s">
        <v>112</v>
      </c>
      <c r="G37" s="20">
        <v>44774</v>
      </c>
      <c r="H37" s="18" t="s">
        <v>21</v>
      </c>
      <c r="I37" s="15" t="s">
        <v>10</v>
      </c>
      <c r="J37" s="15" t="s">
        <v>11</v>
      </c>
      <c r="K37" s="21">
        <v>5848713439</v>
      </c>
      <c r="L37" s="22" t="s">
        <v>6</v>
      </c>
    </row>
    <row r="38" spans="1:12" ht="89.25" x14ac:dyDescent="0.25">
      <c r="A38" s="17">
        <v>2022</v>
      </c>
      <c r="B38" s="17" t="s">
        <v>49</v>
      </c>
      <c r="C38" s="17"/>
      <c r="D38" s="17"/>
      <c r="E38" s="18" t="s">
        <v>113</v>
      </c>
      <c r="F38" s="19" t="s">
        <v>114</v>
      </c>
      <c r="G38" s="20">
        <v>44774</v>
      </c>
      <c r="H38" s="18" t="s">
        <v>8</v>
      </c>
      <c r="I38" s="15" t="s">
        <v>67</v>
      </c>
      <c r="J38" s="15" t="s">
        <v>9</v>
      </c>
      <c r="K38" s="21">
        <v>4375000000</v>
      </c>
      <c r="L38" s="22" t="s">
        <v>6</v>
      </c>
    </row>
    <row r="39" spans="1:12" ht="38.25" x14ac:dyDescent="0.25">
      <c r="A39" s="17">
        <v>2022</v>
      </c>
      <c r="B39" s="17" t="s">
        <v>49</v>
      </c>
      <c r="C39" s="17"/>
      <c r="D39" s="17"/>
      <c r="E39" s="18" t="s">
        <v>113</v>
      </c>
      <c r="F39" s="19" t="s">
        <v>115</v>
      </c>
      <c r="G39" s="20">
        <v>44774</v>
      </c>
      <c r="H39" s="18" t="s">
        <v>8</v>
      </c>
      <c r="I39" s="15" t="s">
        <v>67</v>
      </c>
      <c r="J39" s="30" t="s">
        <v>5</v>
      </c>
      <c r="K39" s="21">
        <v>500000000</v>
      </c>
      <c r="L39" s="22" t="s">
        <v>6</v>
      </c>
    </row>
  </sheetData>
  <autoFilter ref="A2:L39" xr:uid="{7A420DF5-CB81-4B4C-8E18-7083B41AA500}"/>
  <sortState xmlns:xlrd2="http://schemas.microsoft.com/office/spreadsheetml/2017/richdata2" ref="A3:L31">
    <sortCondition ref="E3:E31"/>
    <sortCondition ref="H3:H31"/>
    <sortCondition ref="L3:L31"/>
  </sortState>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34CE-6536-44B9-A24A-E6406549AAA8}">
  <dimension ref="A2:E41"/>
  <sheetViews>
    <sheetView workbookViewId="0">
      <pane ySplit="3" topLeftCell="A4" activePane="bottomLeft" state="frozen"/>
      <selection pane="bottomLeft"/>
    </sheetView>
  </sheetViews>
  <sheetFormatPr baseColWidth="10" defaultRowHeight="15" x14ac:dyDescent="0.25"/>
  <cols>
    <col min="1" max="1" width="38.140625" customWidth="1"/>
    <col min="2" max="2" width="51.28515625" bestFit="1" customWidth="1"/>
    <col min="3" max="4" width="17.85546875" bestFit="1" customWidth="1"/>
    <col min="5" max="5" width="12.5703125" bestFit="1" customWidth="1"/>
  </cols>
  <sheetData>
    <row r="2" spans="1:5" x14ac:dyDescent="0.25">
      <c r="A2" s="29" t="s">
        <v>118</v>
      </c>
      <c r="C2" s="29" t="s">
        <v>2</v>
      </c>
    </row>
    <row r="3" spans="1:5" s="23" customFormat="1" x14ac:dyDescent="0.25">
      <c r="A3" s="24" t="s">
        <v>0</v>
      </c>
      <c r="B3" s="24" t="s">
        <v>64</v>
      </c>
      <c r="C3" s="25" t="s">
        <v>6</v>
      </c>
      <c r="D3" s="25" t="s">
        <v>12</v>
      </c>
      <c r="E3" s="25" t="s">
        <v>117</v>
      </c>
    </row>
    <row r="4" spans="1:5" x14ac:dyDescent="0.25">
      <c r="A4" s="26" t="s">
        <v>19</v>
      </c>
      <c r="C4" s="27">
        <v>2</v>
      </c>
      <c r="D4" s="27"/>
      <c r="E4" s="27">
        <v>2</v>
      </c>
    </row>
    <row r="5" spans="1:5" x14ac:dyDescent="0.25">
      <c r="A5" s="26"/>
      <c r="B5" s="26" t="s">
        <v>14</v>
      </c>
      <c r="C5" s="27">
        <v>2</v>
      </c>
      <c r="D5" s="27"/>
      <c r="E5" s="27">
        <v>2</v>
      </c>
    </row>
    <row r="6" spans="1:5" x14ac:dyDescent="0.25">
      <c r="A6" s="26" t="s">
        <v>91</v>
      </c>
      <c r="C6" s="27">
        <v>1</v>
      </c>
      <c r="D6" s="27"/>
      <c r="E6" s="27">
        <v>1</v>
      </c>
    </row>
    <row r="7" spans="1:5" x14ac:dyDescent="0.25">
      <c r="A7" s="26"/>
      <c r="B7" s="26" t="s">
        <v>90</v>
      </c>
      <c r="C7" s="27">
        <v>1</v>
      </c>
      <c r="D7" s="27"/>
      <c r="E7" s="27">
        <v>1</v>
      </c>
    </row>
    <row r="8" spans="1:5" x14ac:dyDescent="0.25">
      <c r="A8" s="26" t="s">
        <v>61</v>
      </c>
      <c r="C8" s="27">
        <v>1</v>
      </c>
      <c r="D8" s="27"/>
      <c r="E8" s="27">
        <v>1</v>
      </c>
    </row>
    <row r="9" spans="1:5" x14ac:dyDescent="0.25">
      <c r="A9" s="26"/>
      <c r="B9" t="s">
        <v>8</v>
      </c>
      <c r="C9" s="27">
        <v>1</v>
      </c>
      <c r="D9" s="27"/>
      <c r="E9" s="27">
        <v>1</v>
      </c>
    </row>
    <row r="10" spans="1:5" x14ac:dyDescent="0.25">
      <c r="A10" s="26" t="s">
        <v>37</v>
      </c>
      <c r="C10" s="27">
        <v>3</v>
      </c>
      <c r="D10" s="27"/>
      <c r="E10" s="27">
        <v>3</v>
      </c>
    </row>
    <row r="11" spans="1:5" x14ac:dyDescent="0.25">
      <c r="A11" s="26"/>
      <c r="B11" s="26" t="s">
        <v>14</v>
      </c>
      <c r="C11" s="27">
        <v>3</v>
      </c>
      <c r="D11" s="27"/>
      <c r="E11" s="27">
        <v>3</v>
      </c>
    </row>
    <row r="12" spans="1:5" x14ac:dyDescent="0.25">
      <c r="A12" s="26" t="s">
        <v>45</v>
      </c>
      <c r="C12" s="27">
        <v>1</v>
      </c>
      <c r="D12" s="27"/>
      <c r="E12" s="27">
        <v>1</v>
      </c>
    </row>
    <row r="13" spans="1:5" x14ac:dyDescent="0.25">
      <c r="A13" s="26"/>
      <c r="B13" s="26" t="s">
        <v>8</v>
      </c>
      <c r="C13" s="27">
        <v>1</v>
      </c>
      <c r="D13" s="27"/>
      <c r="E13" s="27">
        <v>1</v>
      </c>
    </row>
    <row r="14" spans="1:5" x14ac:dyDescent="0.25">
      <c r="A14" s="26" t="s">
        <v>35</v>
      </c>
      <c r="C14" s="27">
        <v>3</v>
      </c>
      <c r="D14" s="27"/>
      <c r="E14" s="27">
        <v>3</v>
      </c>
    </row>
    <row r="15" spans="1:5" x14ac:dyDescent="0.25">
      <c r="A15" s="26"/>
      <c r="B15" s="26" t="s">
        <v>14</v>
      </c>
      <c r="C15" s="27">
        <v>1</v>
      </c>
      <c r="D15" s="27"/>
      <c r="E15" s="27">
        <v>1</v>
      </c>
    </row>
    <row r="16" spans="1:5" x14ac:dyDescent="0.25">
      <c r="A16" s="26"/>
      <c r="B16" s="26" t="s">
        <v>8</v>
      </c>
      <c r="C16" s="27">
        <v>2</v>
      </c>
      <c r="D16" s="27"/>
      <c r="E16" s="27">
        <v>2</v>
      </c>
    </row>
    <row r="17" spans="1:5" x14ac:dyDescent="0.25">
      <c r="A17" s="26" t="s">
        <v>16</v>
      </c>
      <c r="C17" s="27">
        <v>3</v>
      </c>
      <c r="D17" s="27"/>
      <c r="E17" s="27">
        <v>3</v>
      </c>
    </row>
    <row r="18" spans="1:5" x14ac:dyDescent="0.25">
      <c r="A18" s="26"/>
      <c r="B18" s="26" t="s">
        <v>83</v>
      </c>
      <c r="C18" s="27">
        <v>2</v>
      </c>
      <c r="D18" s="27"/>
      <c r="E18" s="27">
        <v>2</v>
      </c>
    </row>
    <row r="19" spans="1:5" x14ac:dyDescent="0.25">
      <c r="A19" s="26"/>
      <c r="B19" s="26" t="s">
        <v>4</v>
      </c>
      <c r="C19" s="27">
        <v>1</v>
      </c>
      <c r="D19" s="27"/>
      <c r="E19" s="27">
        <v>1</v>
      </c>
    </row>
    <row r="20" spans="1:5" x14ac:dyDescent="0.25">
      <c r="A20" s="26" t="s">
        <v>36</v>
      </c>
      <c r="C20" s="27">
        <v>2</v>
      </c>
      <c r="D20" s="27"/>
      <c r="E20" s="27">
        <v>2</v>
      </c>
    </row>
    <row r="21" spans="1:5" x14ac:dyDescent="0.25">
      <c r="A21" s="26"/>
      <c r="B21" s="26" t="s">
        <v>14</v>
      </c>
      <c r="C21" s="27">
        <v>1</v>
      </c>
      <c r="D21" s="27"/>
      <c r="E21" s="27">
        <v>1</v>
      </c>
    </row>
    <row r="22" spans="1:5" x14ac:dyDescent="0.25">
      <c r="A22" s="26"/>
      <c r="B22" s="26" t="s">
        <v>21</v>
      </c>
      <c r="C22" s="27">
        <v>1</v>
      </c>
      <c r="D22" s="27"/>
      <c r="E22" s="27">
        <v>1</v>
      </c>
    </row>
    <row r="23" spans="1:5" x14ac:dyDescent="0.25">
      <c r="A23" s="26" t="s">
        <v>34</v>
      </c>
      <c r="C23" s="27">
        <v>3</v>
      </c>
      <c r="D23" s="27">
        <v>1</v>
      </c>
      <c r="E23" s="27">
        <v>4</v>
      </c>
    </row>
    <row r="24" spans="1:5" x14ac:dyDescent="0.25">
      <c r="A24" s="26"/>
      <c r="B24" s="26" t="s">
        <v>15</v>
      </c>
      <c r="C24" s="27">
        <v>1</v>
      </c>
      <c r="D24" s="27">
        <v>1</v>
      </c>
      <c r="E24" s="27">
        <v>2</v>
      </c>
    </row>
    <row r="25" spans="1:5" x14ac:dyDescent="0.25">
      <c r="A25" s="26"/>
      <c r="B25" s="26" t="s">
        <v>4</v>
      </c>
      <c r="C25" s="27">
        <v>2</v>
      </c>
      <c r="D25" s="27"/>
      <c r="E25" s="27">
        <v>2</v>
      </c>
    </row>
    <row r="26" spans="1:5" x14ac:dyDescent="0.25">
      <c r="A26" s="26" t="s">
        <v>13</v>
      </c>
      <c r="C26" s="27">
        <v>2</v>
      </c>
      <c r="D26" s="27"/>
      <c r="E26" s="27">
        <v>2</v>
      </c>
    </row>
    <row r="27" spans="1:5" x14ac:dyDescent="0.25">
      <c r="A27" s="26"/>
      <c r="B27" s="26" t="s">
        <v>4</v>
      </c>
      <c r="C27" s="27">
        <v>1</v>
      </c>
      <c r="D27" s="27"/>
      <c r="E27" s="27">
        <v>1</v>
      </c>
    </row>
    <row r="28" spans="1:5" x14ac:dyDescent="0.25">
      <c r="A28" s="26"/>
      <c r="B28" s="26" t="s">
        <v>21</v>
      </c>
      <c r="C28" s="27">
        <v>1</v>
      </c>
      <c r="D28" s="27"/>
      <c r="E28" s="27">
        <v>1</v>
      </c>
    </row>
    <row r="29" spans="1:5" x14ac:dyDescent="0.25">
      <c r="A29" s="26" t="s">
        <v>7</v>
      </c>
      <c r="C29" s="27">
        <v>2</v>
      </c>
      <c r="D29" s="27"/>
      <c r="E29" s="27">
        <v>2</v>
      </c>
    </row>
    <row r="30" spans="1:5" x14ac:dyDescent="0.25">
      <c r="A30" s="26"/>
      <c r="B30" s="26" t="s">
        <v>4</v>
      </c>
      <c r="C30" s="27">
        <v>2</v>
      </c>
      <c r="D30" s="27"/>
      <c r="E30" s="27">
        <v>2</v>
      </c>
    </row>
    <row r="31" spans="1:5" x14ac:dyDescent="0.25">
      <c r="A31" s="26" t="s">
        <v>38</v>
      </c>
      <c r="C31" s="27">
        <v>1</v>
      </c>
      <c r="D31" s="27"/>
      <c r="E31" s="27">
        <v>1</v>
      </c>
    </row>
    <row r="32" spans="1:5" x14ac:dyDescent="0.25">
      <c r="A32" s="26"/>
      <c r="B32" s="26" t="s">
        <v>8</v>
      </c>
      <c r="C32" s="27">
        <v>1</v>
      </c>
      <c r="D32" s="27"/>
      <c r="E32" s="27">
        <v>1</v>
      </c>
    </row>
    <row r="33" spans="1:5" x14ac:dyDescent="0.25">
      <c r="A33" s="26" t="s">
        <v>67</v>
      </c>
      <c r="C33" s="27">
        <v>4</v>
      </c>
      <c r="D33" s="27"/>
      <c r="E33" s="27">
        <v>4</v>
      </c>
    </row>
    <row r="34" spans="1:5" x14ac:dyDescent="0.25">
      <c r="A34" s="26"/>
      <c r="B34" s="26" t="s">
        <v>8</v>
      </c>
      <c r="C34" s="27">
        <v>4</v>
      </c>
      <c r="D34" s="27"/>
      <c r="E34" s="27">
        <v>4</v>
      </c>
    </row>
    <row r="35" spans="1:5" x14ac:dyDescent="0.25">
      <c r="A35" s="26" t="s">
        <v>10</v>
      </c>
      <c r="C35" s="27">
        <v>6</v>
      </c>
      <c r="D35" s="27">
        <v>3</v>
      </c>
      <c r="E35" s="27">
        <v>9</v>
      </c>
    </row>
    <row r="36" spans="1:5" x14ac:dyDescent="0.25">
      <c r="A36" s="26"/>
      <c r="B36" s="26" t="s">
        <v>14</v>
      </c>
      <c r="C36" s="27">
        <v>2</v>
      </c>
      <c r="D36" s="27">
        <v>2</v>
      </c>
      <c r="E36" s="27">
        <v>4</v>
      </c>
    </row>
    <row r="37" spans="1:5" x14ac:dyDescent="0.25">
      <c r="A37" s="26"/>
      <c r="B37" s="26" t="s">
        <v>103</v>
      </c>
      <c r="C37" s="27">
        <v>1</v>
      </c>
      <c r="D37" s="27"/>
      <c r="E37" s="27">
        <v>1</v>
      </c>
    </row>
    <row r="38" spans="1:5" x14ac:dyDescent="0.25">
      <c r="A38" s="26"/>
      <c r="B38" s="26" t="s">
        <v>8</v>
      </c>
      <c r="C38" s="27">
        <v>1</v>
      </c>
      <c r="D38" s="27">
        <v>1</v>
      </c>
      <c r="E38" s="27">
        <v>2</v>
      </c>
    </row>
    <row r="39" spans="1:5" x14ac:dyDescent="0.25">
      <c r="A39" s="26"/>
      <c r="B39" s="26" t="s">
        <v>90</v>
      </c>
      <c r="C39" s="27">
        <v>1</v>
      </c>
      <c r="D39" s="27"/>
      <c r="E39" s="27">
        <v>1</v>
      </c>
    </row>
    <row r="40" spans="1:5" x14ac:dyDescent="0.25">
      <c r="A40" s="26"/>
      <c r="B40" s="26" t="s">
        <v>21</v>
      </c>
      <c r="C40" s="27">
        <v>1</v>
      </c>
      <c r="D40" s="27"/>
      <c r="E40" s="27">
        <v>1</v>
      </c>
    </row>
    <row r="41" spans="1:5" x14ac:dyDescent="0.25">
      <c r="A41" s="26" t="s">
        <v>117</v>
      </c>
      <c r="B41" s="26"/>
      <c r="C41" s="27">
        <v>34</v>
      </c>
      <c r="D41" s="27">
        <v>4</v>
      </c>
      <c r="E41" s="27">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PAA 2022 Ene-Mar</vt:lpstr>
      <vt:lpstr>Resumen Ene-Mar</vt:lpstr>
      <vt:lpstr>PAA 2022 Abr-Dic</vt:lpstr>
      <vt:lpstr>Resumen Abr-Dic</vt:lpstr>
      <vt:lpstr>'PAA 2022 Ene-Mar'!Títulos_a_imprimir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 Patarroyo Arias</dc:creator>
  <cp:lastModifiedBy>Carlos Hernan Patarroyo Arias</cp:lastModifiedBy>
  <cp:lastPrinted>2022-01-13T13:58:07Z</cp:lastPrinted>
  <dcterms:created xsi:type="dcterms:W3CDTF">2021-07-16T18:26:36Z</dcterms:created>
  <dcterms:modified xsi:type="dcterms:W3CDTF">2022-01-17T14:07:23Z</dcterms:modified>
</cp:coreProperties>
</file>