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iliana.criales\Escritorio\2015\CGR\FORMULACION PM VIGENCIA 2014\PLAN DE MEJORAMIENTO VIGENCIA 2014\"/>
    </mc:Choice>
  </mc:AlternateContent>
  <bookViews>
    <workbookView xWindow="0" yWindow="0" windowWidth="20490" windowHeight="7455"/>
  </bookViews>
  <sheets>
    <sheet name="F14.1  PLANES DE MEJORAMIENT..." sheetId="1" r:id="rId1"/>
  </sheets>
  <calcPr calcId="152511"/>
</workbook>
</file>

<file path=xl/calcChain.xml><?xml version="1.0" encoding="utf-8"?>
<calcChain xmlns="http://schemas.openxmlformats.org/spreadsheetml/2006/main">
  <c r="M109" i="1" l="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<sst xmlns="http://schemas.openxmlformats.org/spreadsheetml/2006/main" count="583" uniqueCount="404">
  <si>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</si>
  <si>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</si>
  <si>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</si>
  <si>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</si>
  <si>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</si>
  <si>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</si>
  <si>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</si>
  <si>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</si>
  <si>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</si>
  <si>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</si>
  <si>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</si>
  <si>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</si>
  <si>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</si>
  <si>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</si>
  <si>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</si>
  <si>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</si>
  <si>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</si>
  <si>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</si>
  <si>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</si>
  <si>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</si>
  <si>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</si>
  <si>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</si>
  <si>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</si>
  <si>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</si>
  <si>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RESPONSABLE</t>
  </si>
  <si>
    <t>1 SUSCRIPCIÓN DEL PLAN DE MEJORAMIENTO</t>
  </si>
  <si>
    <t xml:space="preserve">Proyectos Dinamizadores en el Protocolo de Retornos y Reubicaciones. Una vez revisado el Protocolo de Retornos y Reubicaciones, se evidenciaron falencias en su contenido, toda vez que éste no incluyó ni la definición ni la aplicación de los proyectos dinamizadores, de acuerdo a lo establecido en la norma. La anterior situación podría generar falta de control en los recursos invertidos en estos proyectos y deficiencias en la gestión de la UARIV, en el cumplimiento de sus funciones. El desconocimiento de las entidades territoriales de la totalidad de la oferta institucional, puede conllevar a una incompleta formulación e implementación de los retornos o reubicaciones, lo cual va en detrimento de los derechos de la población víctima.
</t>
  </si>
  <si>
    <t xml:space="preserve">Proyectos Dinamizadores: El Protocolo Retornos y Reubicaciones, adoptado mediante Resolución 0329 de 2014,es un instrumento técnico para la coordinación, planeación, seguimiento y control de los procesos de retorno y reubicación, de conformidad con el artículo 78 del Decreto 4800/11, por lo tanto, se enfatizó en temas como el marco normativo y conceptual, el alcance y competencias institucionales para atender los elementos del retorno y la reubicación y el proceso de acompañamiento a los procesos a través de los planes en el marco de la ruta integral de reparación, conforme a los objetivos presentados en el inicio del mismo documento.  Es así como no se buscó con el Protocolo de Retorno y Reubicaciones, desarrollar detalladamente la oferta para las comunidades retornadas o reubicadas incluidos los esquemas especiales de acompañamiento, sin especificar que los proyectos dinamizadores son esquemas especiales de acompañamiento comunitarios. Por otra parte, los esquemas especiales de acompañamiento han tenido un desarrollo conceptual y práctico que por razones temporales no pudieron desarrollarse en el Protocolo de Retornos y Reubicaciones, el cual fue trabajado con entidades del SNARIV y representantes de las víctimas, entre otros actores en 2013. </t>
  </si>
  <si>
    <t xml:space="preserve">Resolución sobre esquemas especiales de acompañamiento: Se expedirá una resolución que de lineamientos para la operatividad de todos los elementos relacionados con los esquemas especiales de acompañamiento para orientar a funcionarios de la Unidad, la comunidad y a las entidades del SNARIV acerca de su implementación. (Equipo RR)
</t>
  </si>
  <si>
    <t xml:space="preserve">Elaboración de la  Resolución sobre esquemas especiales de acompañamiento
</t>
  </si>
  <si>
    <t>Resolución de esquemas especiales de acompañamiento</t>
  </si>
  <si>
    <t>Grupo de Retornos y Reubicaciones</t>
  </si>
  <si>
    <t>Actualización del Protocolo de Retornos y Reubicaciones: En la nueva versión del Protocolo de Retornos y Reubicaciones, se incluirán lineamientos técnicos de la implementación de la política que han surgido en los últimos dos años, en desarrollo de la ruta integral, las dinámicas locales y las observaciones de la Corte Constitucional.</t>
  </si>
  <si>
    <t>Actualización del Protocolo de Retornos y Reubicaciones</t>
  </si>
  <si>
    <t>Actualización del Protocolo RR</t>
  </si>
  <si>
    <t>Funciones en la coordinación y articulación de las entidades nacionales y territoriales del protocolo de Retornos y Reubicaciones. No se contempló en el contenido del Protocolo de RyR, lo establecido por la Corte Constitucional, respecto a las responsabilidades de las entidades territoriales y nacionales en la aplicación del principio de subsidiariedad. El hecho de no reconocer las funciones y responsabilidades de las gobernaciones en lo referente al principio de Subsidiariedad en el Protocolo de RyR, compromete la coordinación y articulación de las entidades territoriales con las entidades nacionales, dado que los municipios que no tengan capacidad presupuestal y/o administrativa, se dirigirán a las entidades nacionales en busca del apoyo requerido, para cumplir sus funciones en materia de atención a la población víctima que estén en procesos de retornos o reubicaciones, desconociendo las funciones de los departamentos.</t>
  </si>
  <si>
    <t>El Protocolo RR, adoptado mediante Resolución 0329 de 2014, si bien es cierto no puedo abordar muchos temas de manera detallada, si abordó el tema de la responsabilidad de los departamentos en el numeral 3.3.5, donde se determina la necesidad de la participación de los departamentos en la etapa de formulación y de implementación de los planes de retorno y reubicación.</t>
  </si>
  <si>
    <t xml:space="preserve">Revisión detallada a la luz de los 14 derechos que se encuentran consignados en el Protocolo de Retornos y Reubicaciones, de la matriz de competencias de las entidades territoriales con el fin de poder dar lineamientos claros a las mismas para que puedan cumplir sus funciones teniendo como fundamento los principios de complementariedad, subsidiariedad y concurrencia.
</t>
  </si>
  <si>
    <t xml:space="preserve">Revisión matriz de competencias de las entidades territoriales frente a los 14 derechos consignados en el Protocolo RR.
</t>
  </si>
  <si>
    <t>Matriz de competencias de las entidades territoriales frente a los 14 derechos establecidos en el Protocolo de Retornos y Reubicaciones.</t>
  </si>
  <si>
    <t xml:space="preserve">El Protocolo RR, adoptado mediante Resolución 0329 de 2014, si bien es cierto no puedo abordar muchos temas de manera detallada, si abordó el tema de la responsabilidad de los departamentos en el numeral 3.3.5, donde se determina la necesidad de la participación de los departamentos en la etapa de formulación y de implementación de los planes de retorno y reubicación. </t>
  </si>
  <si>
    <t>Una vez se revise la matriz de competencias de las entidades territoriales se elaborará un documento directriz para las mismas con el fin que apliquen y den cumplimiento de sus competencias.</t>
  </si>
  <si>
    <t>Elaboración de documento directriz para las entidades territoriales para el cumplimiento de sus competencias.</t>
  </si>
  <si>
    <t>Documento directriz para las entidades territoriales</t>
  </si>
  <si>
    <t xml:space="preserve">Actualización Protocolo de Retornos y Reubicaciones </t>
  </si>
  <si>
    <t>Revisión y ajuste de las preguntas indicativas del Tablero Pat frente a los 14 derechos consignados en el Protocolo de Retornos y Reubicaciones, con el fin de demarcar las líneas del mismo.</t>
  </si>
  <si>
    <t>Revisión y ajuste de las preguntas indicativas del Tablero Pat frente a los 14 derechos.</t>
  </si>
  <si>
    <t>Revisión y ajuste preguntas del Tablero PAT</t>
  </si>
  <si>
    <t>Planes de Retornos y Reubicaciones - RyR, en articulación con la Unidad de Restitución de Tierras. En las visitas de campo realizadas por la CGR, de la muestra de municipios donde se profirieron fallos judiciales por parte de jueces y magistrados especializados en restitución de tierras, se evidenció que luego de dos (2) años después de notificados esos fallos, no se han elaborado o aprobado los Planes de Retorno y Reubicaciones, o en su defecto su aprobación es muy posterior al fallo de restitución. Esta situación refleja las diferencias entre los tiempos de aplicación de los procesos de restitución de tierras (a cargo de la UAEGRTD), y los Planes de Retornos y Reubicaciones (UARIV - CTJT), lo que conlleva a que los compromisos y el cumplimiento por parte de las entidades nacionales y territoriales, no sean oportunos para la reparación integral de la población beneficiada con la restitución de tierras. Al no estar aprobados y en ejecución los Planes de Retorno, en concordancia con los procesos de restitución de tierras, se limita o pierde la posibilidad de articular y coordinar la medidas de reparación y los programas complementarios de los planes de retorno y reubicación con los procesos de restitución de tierras, el establecimiento claro de las responsabilidades y el cumplimiento de las metas de las entidades que intervienen en las dos acciones, poniendo en riesgo el retorno permanente y la estabilización socioeconómica de las familias beneficiadas.</t>
  </si>
  <si>
    <t>La restitución de tierras no siempre implica retorno y los hogares obtienen el acompañamiento de la Unidad para las Víctimas de acuerdo a su voluntariedad, en  algunos casos el retorno puede darse a los predios restituidos para vivir y trabajar en ellos y en otros solo para su explotación económica, considerando la implementación de los proyectos productivos que entrega la Unidad de Restitución, lo que implica un acompañamiento en la reubicación en el sitio donde decide habitar el hogar. Por otra parte, bien sea para un retorno o una reubicación los hogares deben esperar condiciones de dignidad (especialmente relacionado con el tema de vivienda), por ende en ocasiones deciden no regresar inmediatamente sale la sentencia; en otros casos, cuando los predios han sido ocupados por terceros se requiere la recuperación material del mismo; situaciones que imposibilitan o retrasan la formulación del plan. 
Asimismo, entre la formulación y la aprobación del plan transcurre cierto tiempo que no se puede definir, toda vez que para la aprobación se requiere de la citación y convocatoria al CTJT y se debe además contar con el concepto de seguridad, situaciones que no dependen de las competencias de la Unidad.
La formulación de los planes requiere de una labor institucional y comunitaria dispendiosa como es el levantamiento del censo, diligenciamiento de la matriz diagnostica territorial en conjunto con otras entidades, caracterización y participación en definir las necesidades de la población, lo cual requiere de tiempo y no siempre es el mismo, depende de la dinámica en cada territorio. En la construcción de un Plan RR, las medidas se pueden hacer efectivas a corto, mediano y largo plazo, cumpliendo con los principios de gradualidad y progresividad según Articulo 75 del Decreto 4800 de 2011.
Ahora bien, si bien es cierto la URT y la UARIV cuenta con ciertas herramientas tal vez con el mismo nombre, no quiere decir que sean igual porque cada una contiene la información necesaria de acuerdo con las funciones legalmente asignadas. De todas formas es de aclarar que en  zonas micro focalizadas que no cuentan con Planes  RR no quiere decir que  las familias no tengan acceso al acompañamiento que brinda la Unidad y las demás entidades del Estado, pues muchos procesos de acompañamiento han debido iniciar sin formulación o aprobación del plan.</t>
  </si>
  <si>
    <t xml:space="preserve">Actualización del Protocolo de Retorno y Reubicaciones: en la nueva versión del Protocolo de Retornos y Reubicaciones, se incluirán  los criterios de focalización de zonas para implementación de planes de retornos y reubicaciones comunitarios o colectivos, donde se resalten las zonas micro focalizadas, es decir, se recogerán los lineamientos técnicos de focalización de casos. (Equipo RR)
</t>
  </si>
  <si>
    <t xml:space="preserve">Actualizar del Protocolo de Retornos y Reubicaciones </t>
  </si>
  <si>
    <t xml:space="preserve">Ataco – Tolima: (Plan aprobado pocos meses después de la primera sentencia de restitución) La micro focalización por parte de la Unidad de Restitución de Tierras en este municipio se dio gracias a un trabajo de articulación previo con la Unidad para las Víctimas y otras entidades del departamento, tales acciones se dan desde el año 2012, sin que se hubiera proferido sentencias de restitución y sin aprobación del plan, como el programa familias en su tierra.
Pasto – Nariño: Para el caso del corregimiento Santa Bárbara, vereda Cerotal de la ciudad de Pasto la coincidencia entre las dos Unidades se da desde el momento de llegada de ambas a formalizar sus procesos, por lo que se articulan acciones desde el momento de la formulación del plan retorno. 
Montería – Córdoba: Las familias restituidas de los predios del municipio de Montería  no contaban desde el momento de la expedición de las sentencias con condiciones de dignidad para su retorno, especialmente relacionado con el tema de vivienda, razón por la cual no era posible la formulación del plan en el momento en que comenzaron a expedirse las sentencias.
Morroa y Ovejas – Sucre: El plan de retorno de Cambimba se terminó de formular en septiembre de 2014, el del predio Pechilin en Julio del mismo año y el de Pechilin en febrero de 2014. No se aprobó antes por la no realización del CTJT (en el comité realizado antes 20 de marzo de 2015 – fecha de la visita de la CGR, estaba formulado el plan, pero el tiempo del Comité no alcanzó para su aprobación pues desarrollaron otras temáticas).  En lugares como Cambimba – predio Pertenecía, Bañadera y Palenciano Las Puyas, se presentaron varios inconvenientes con segundos ocupantes que retrasaron el retorno, y una vez se mejoró la situación, la Unidad ha venido apoyando en el transporte y traslado de enseres, así como la entrega de ayudas humanitarias. 
En el predio Pechilin la mayoría de las familias retornaron al corregimiento Bajo Don Juan y otras se reubicaron en otros municipios como Colosó y Toluviejo, y ciudades como Barranquilla. Actualmente estas familias están solicitando que los subsidios de vivienda priorizados por la Unidad de Restitución de Tierras en el marco de los fallos de restitución de tierras, se apliquen en el corregimiento Bajo Don Juan, pues allí era donde vivían antes del desplazamiento y el predio Pechilin era un predio que estas familias explotaban económicamente pero no han vivido allí, ya que no cuenta con la infraestructura para habitarlo. 
En Ovejas, la comunidad del predio Capitolio, en el corregimiento de Canutal, no han podido retornar, pues el opositor no lo ha permitido, por lo que los beneficiarios de la sentencia vienen adelantando un proceso ante el Tribunal de Restitución a fin de que se ordene la compensación; depende de la decisión de la Magistratura se realizaría la formulación de un plan de retorno o de reubicación. 
Ciénaga-Magdalena: En el proceso de formulación y aprobación del Plan acompañando a las comunidades de La Secreta y Cerro Azul, aún antes del pronunciamiento jurídico emitido en 2013 en la jurisdicción especial de tierras, se venía dando prioridad a la construcción y validación comunitaria de los diagnósticos situacionales que de la mano de la validación de los principios de seguridad, dignidad y voluntariedad permiten la consolidación y sostenibilidad del retorno. Sin embargo  en el primer trimestre de 2014, para cuando se tenía prevista la aprobación del plan tres episodios de incendios forestales en La Secreta volcaron la atención del CTJT totalmente al tratamiento de dicha emergencia;  el último de estos tuvo una duración de ocho días y los daños naturales generaron en la población muchas dudas sobre su deseo de continuar el proceso de estabilización en dicho lugar. La respuesta en este momento, de modo articulado con la Unidad de Tierras y con la intención de no retroceder en la reivindicación de derechos de esta población, fue otorgar medidas asistenciales y garantizar la continuidad de entregas de esquemas productivos complementarios en el proceso de restitución, lo que permitió afianzar el acompañamiento conjunto y evitar una segunda movilización ocasionada por motivos naturales.  
De otra parte, con posterioridad a la superación de la emergencia ambiental, la Unidad para las Víctimas insistió en la incorporación de la verificación de seguridad y aprobación del plan de retornos y reubicación en el siguiente comité de justicia transicional; lo que se logró en Octubre de 2014 pero sin que se hiciera efectiva su realización; por tanto fue hasta diciembre de tal anualidad donde se socializó la totalidad del plan y se coordinaron los compromisos interinstitucionales que impulsaran el cumplimiento de las ordenes de los jueces de tierras, de la mano del avance en los componentes de sostenibilidad que describe la ley 1448 de 2011 para un retorno. Sin embargo la decisión del Comité, fue postergar su aprobación hasta el siguiente comité, que sólo fue convocado en marzo de 2015, y en el que efectivamente se aprobó el plan. 
 Trujillo – Valle del Cauca: Este municipio no fue focalizado para el año 2014 porque no había un número significativo de demandas de restitución de tierras en curso que  permitiera pensar en un proceso masivo de retorno, sin embargo se inició un trabajo individual con las familias  y a quienes no habían retornado se les consultó por su voluntad de retornar y manifestaron en su mayoría estar esperando la construcción o el mejoramiento de la vivienda para poderse trasladar.   Con el fin de lograr dinamizar en el territorio el Plan Retorno era necesario tener a la mano el Acta de inicio del Comité del 20 de agosto para iniciar la formulación del Plan de reubicación, esta fue brindada por la administración municipal en el primer trimestre de 2015; la Dirección Territorial de La Unidad de Victimas realizó acciones con en el fin de cumplir con el principio de dignidad con la comunidad, permitiendo identificar necesidades en el territorio, validar la voluntad de las familias a través de actas de voluntariedad y censo.
 </t>
  </si>
  <si>
    <t xml:space="preserve">Garantías para el retorno - Predio El Capitolio. Gobernación de Sucre, Alcaldía Municipio de Ovejas. Ministerio de Defensa y UARIV. (D1). En la verificación al cumplimento de las órdenes dadas por el Juez de Restitución, se seleccionaron 14 beneficiarios de restitución de tierras del predio “El Capitolio”, ubicado en el corregimiento de Canutal, municipio de Ovejas - Sucre, a quienes se les realizó una encuesta, de la cual se determinó que ninguno ha retornado a su predio restituido, por cuanto no se les ha efectuado la entrega material del predio, no obstante haber sido notificados de la sentencia de restitución hace aproximadamente dos años. Se indicó, por parte de los encuestados, que el predio mencionado es ocupado por terceros. Dicha situación se presentó, debido a que no se han adelantado gestiones conjuntas e interinstitucionales para que estas familias puedan retornar con las garantías que se requieren. Así las cosas, se observa un presunto incumplimiento a las órdenes impartidas por los operadores judiciales por parte de las siguientes entidades: La Unidad de Atención y Reparación Integral a las Victimas, como responsable de la coordinación de las entidades del Sistema Nacional de Atención y Reparación Integral a las Victimas - SNARIV, según el artículo 3 del Decreto 790 de 2012 , en concordancia del artículo 168 de la Ley 1448 de 2011. Lo expuesto, ha ocasionado el desmejoramiento de la calidad de vida de las victimas restituidas, al limitarse sus derechos a una vivienda digna, seguridad alimentaria y generación de ingresos, es decir, la imposibilidad de garantizar el goce efectivo de sus derechos. Presunta incidencia Disciplinaria 
</t>
  </si>
  <si>
    <t xml:space="preserve">En Ovejas, la comunidad del predio Capitolio, en el corregimiento de Canutal, no han podido retornar, pues el opositor no lo ha permitido, por lo que los beneficiarios de la sentencia vienen adelantando un proceso ante el Tribunal de Restitución a fin de que se ordenen la compensación; depende de la decisión de la Magistratura se realizaría la formulación de un plan de retorno o de reubicación. </t>
  </si>
  <si>
    <t xml:space="preserve">Se presentará una solicitud a la Unidad de Restitución de Tierras, por parte de la Dirección General  de la Unidad para las Víctimas, requiriendo el suministro  de información periódica sobre el estado  del cumplimiento de órdenes de restitución de tierras que tengan relación con la entrega material de los predios restituidos en consideración a sus competencia,  y  los obstáculos de los predios que no ha sido posible realizar su entrega material, a pesar de la existencia de órdenes que así lo establecen. (Subdirección SNARIV y apoyo Equipo de  TT).
</t>
  </si>
  <si>
    <t xml:space="preserve">Elaboración de un documento para solicitar   información a la Unidad de Restitución de Tierras, respecto de los avances y retrocesos en el proceso de entrega material del predio.
</t>
  </si>
  <si>
    <t>Documento de solicitud de información a la URT</t>
  </si>
  <si>
    <t xml:space="preserve">Monteria, Córdoba: En la actualidad se encuentra en un proceso de actualización para la vinculación de las familias que han venido siendo incluidas en nuevas sentencias y donde se evidencien los avances en la implementación del plan. </t>
  </si>
  <si>
    <t>Dirección de Gestión Interistitucional- Subdirección Coordinación del SNARIV</t>
  </si>
  <si>
    <t xml:space="preserve">Una vez se aporten los insumos parte de la Unidad de Restitución de Tierras a la solicitud anterior, la Subdirección de Coordinación Técnica del SNARIV en conjunto con el Equipo de Tierras y Territorio -  elaborará un documento técnico con el fin de dar directrices a las entidades del SNARIV, frente a la superación de barreras informadas por la URT para la entrega material de predios restituidos. (Subdirección SNARIV y apoyo Equipo TT).
</t>
  </si>
  <si>
    <t xml:space="preserve">Elaboración de documento  técnico  que permita a la Unidad en el marco de la coordinación del Sistema, entregar directrices tendientes a instar a cada entidad a cumplir sus competencias. </t>
  </si>
  <si>
    <t xml:space="preserve">Construcción documento técnico  </t>
  </si>
  <si>
    <t xml:space="preserve">Ovejas- Sucre: El plan fue aprobado en noviembre de 2012 y en la actualidad se está trabajando en la actualización que permita visibilizar las acciones que se han llevado a cabo con las familias restituidas como parte de la implementación del plan. </t>
  </si>
  <si>
    <t xml:space="preserve">Coordinación y Articulación Institucional. De la revisión en el cumplimiento de las órdenes emitidas por los jueces y magistrados de restitución de tierras, se evidenciaron fallas en la coordinación de entidades del SNARIV para garantizar que la población beneficiaria, acceda a la oferta institucional que en el proceso de Retornos y Reubicaciones, viabilice su estabilización socioeconómica. Esas fallas son: UARIV: Demoras en la entrega de la indemnización administrativa, Esquemas Especiales de Acompañamiento, Proyectos dinamizadores, entre otros. MINSALUD: Deficiencias en la atención en salud, en especial la escasa atención psicosocial a las víctimas a través del PAPSIVI. De igual manera, se presentan demoras en los trámites de solicitud de traslado de EPS, situación que le genera traumatismos, demoras y costos a las víctimas. Secretarias Territoriales de Salud: No existe apoyo por parte de los gobiernos locales para la implementación de la estrategia móvil de recuperación emocional . Banco Agrario de Colombia: No se evidencian parámetros especiales respecto al acceso preferente a créditos, por cuanto les están exigiendo garantía hipotecaria; no obstante, los predios restituidos tienen protección de 2 años; rechazo de solicitudes al estar reportados en Datacrédito; demoras en el proceso para lograr el restablecimiento del derecho a una vivienda digna, entre otros. Oficina de Registro de Instrumentos Públicos: En algunas sentencias se evidenciaron demoras y/o falta de los registros de anotaciones según ordenes proferida por los jueces de restitución. Instituto Geográfico Agustín Codazzi: Desactualización del Sistema de Información Catastral, situación que retrasa la aplicación de alivios prediales (impuesto predial) por parte de los Entes Territoriales. INCODER: Demoras en la expedición de las Resoluciones de Adjudicación de los predios baldíos, situación que genera traumatismos en la gestión de las demás entidades que de una u otra forma tienen que ver con el proceso de restitución de tierras y extiende en el tiempo el goce efectivo de los derechos de las víctimas. La anterior situación no permite aprovechar y garantizar eficazmente los recursos, para que estos cumplan a cabalidad con el goce efectivo de los derechos de la población restituida.
</t>
  </si>
  <si>
    <t>La articulación entre la Unidad para las Víctimas y la Unidad de Restitución de Tierras en materia de Retornos y Reubicaciones se consolida a partir del 2012, en el marco del Subcomité de Restitución, el Comité Directivo de la Unidad de Restitución, Comité Ejecutivo, Comités Territoriales de Justicia Transicional,   Convenio de Cooperación y Coordinación Interinstitucional entre ambas entidades y demás instrumentos que buscan la operatividad en zonas micro focalizadas, y principalmente que tienen sentencias de restitución de tierras, y para implementar la política pública de restitución  se tiene en cuenta la coordinación para la preparación de los territorios con todo lo que implica el desarrollo institucional en las distintas fases que abarca el plan de retorno y que no solo se agota con la aprobación del mismo.
La política pública de restitución ha podido implementarse y ha generado gran avance toda vez que cuenta con la participación de la UARIV, URT, jueces y magistrados en esta materia, y las entidades que conforman el SNARIV, eso sí cada una desde el cumplimiento de sus funciones, dándose así un acompañamiento en las entregas materiales de los predios, alivio de pasivos, implementación de proyectos productivos, subsidios de vivienda, planes de retorno entre otros, que si bien no en todos los casos implica la ejecución de todas las medidas de manera simultánea, si contribuyen a la estabilización socio económica de las familias beneficiadas.
La Unidad ha venido cumpliendo con su función de coordinación del SNARIV pero  no puede entrar a usurpar asignaciones  legales de otras entidades estatales, pues cada entidad del Sistema juega un papel fundamental en la implementación de la política pública de restitución.</t>
  </si>
  <si>
    <t xml:space="preserve">Construcción de lineamientos técnicos sobre la implementación de la política de retornos y reubicaciones en un documento para que los Subcomités Técnicos pertinentes evalúen la viabilidad de incluirlos en sus Planes Operativos 2016, en aras del rol de coordinación de la Unidad para la Atención y Reparación Integral a las Víctimas. (Equipo RR apoyo Subdirección SNARIV)
</t>
  </si>
  <si>
    <t xml:space="preserve">Elaborar documento técnico sobre la política de retornos y reubicaciones para los respectivos Subcomités Técnicos según corresponda.
</t>
  </si>
  <si>
    <t>Documento técnico de retornos y reubicaciones para los respectivos Subcomités Técnicos</t>
  </si>
  <si>
    <t xml:space="preserve">Morroa- Sucre: Plan aprobado en 2015. </t>
  </si>
  <si>
    <t>Construcción de un lineamiento técnico sobre la política de retornos y reubicaciones para la incorporación de la misma en los Planes de Acción de las Entidades del SNARIV.  (Equipo RR apoyo Subdirección SNARIV)</t>
  </si>
  <si>
    <t>Elaborar documento técnico sobre la política de retornos y reubicaciones para las entidades del SNARIV.</t>
  </si>
  <si>
    <t>Documento técnico de retornos y reubicaciones para las entidades del SNARIV</t>
  </si>
  <si>
    <t>Ciénaga-Magdalena: Plan aprobado.</t>
  </si>
  <si>
    <t xml:space="preserve">Comités Territoriales de Justicia Transicional. Morroa y Ovejas (Sucre), Ciénaga (Magdalena), San Carlos (Antioquia), Ataco (Tolima), Montería (Córdoba), Trujillo (Valle del Cauca), Pasto (Nariño). (D2). El Equipo Auditor evidenció fallas en la estructuración y seguimiento de los compromisos establecidos en las actas de los Comités Municipales de Justicia Transicional (CMJT), toda vez que las mismas no permiten tener conocimiento detallado de los temas tratados en éstas, no obstante ser el Comité el instrumento articulador entre las entidades que tienen que ver con el restablecimiento y garantía de los derechos a las víctimas. De sus contenidos se pudo establecer lo siguiente: - Inasistencia de algunas entidades a los Comités de Justicia Transicional, entre ellas el Banco Agrario de Colombia, Corporaciones Autónomas Regionales e INCODER, situación que evidencia la falta de compromiso para dar cumplimiento a los temas de su competencia. - Teniendo en cuenta que el Alcalde es quien preside los CMJT, se presenta inobservancia de la norma en la administración municipal de Morroa, donde en la mayoría de los casos se delega la asistencia en el Secretario de Gobierno y Oficina de Planeación. - En los CMJT analizados, se adquieren compromisos respecto a los 14 elementos contemplados en el Protocolo de Retornos y Reubicaciones, relacionados con los derechos de las víctimas, pero en muchos casos no se puede verificar su avance, ya que no se cuenta con todas las actas para comprobar su cumplimiento. Además en algunas actas, no se indica el responsable de gestionar la actividad, ni se determina un plazo para llevar a cabo los compromisos. Estas situaciones generan demoras en el restablecimiento de los derechos de las víctimas, por la falta de compromiso de las entidades del SNARIV en cumplir con los mandatos constitucionales y la normatividad relativa a la atención de las víctimas.
</t>
  </si>
  <si>
    <t xml:space="preserve"> Fallas en la estructuración y seguimiento de los compromisos establecidos en las actas de los Comités Municipales de Justicia Transicional (CMJT), toda vez que las mismas no permiten tener conocimiento detallado de los temas tratados en éstas, no obstante ser el Comité el instrumento articulador entre las entidades que tienen que ver con el restablecimiento y garantía de los derechos de las víctimas.</t>
  </si>
  <si>
    <t xml:space="preserve">Circular con los lineamientos del funcionamiento y Operación de los Comites de Justicia Transicional a los nuevos mandantarios.                                                    </t>
  </si>
  <si>
    <t xml:space="preserve">Elaboración y socialización de una Circular para las entidades territoriales 2016 con los lineamientos del funcionamiento y Operación de los Comites de Justicia Transicional a los nuevos mandantarios.    </t>
  </si>
  <si>
    <t xml:space="preserve">Circular con los lineamientos del funcionamiento y Operación de los Comites de Justicia Transicional a los nuevos mandantarios. </t>
  </si>
  <si>
    <t>Dirección de Gestión Interistitucional -Subdirección de Coordinación Nación - Territorio</t>
  </si>
  <si>
    <t xml:space="preserve">Brindar asistencia técnica a los nuevos mandatarios, de los municipios identificados en este hallazgo, respecto al cumplimiento e implementación de los lineamientos emitidos en la Circular. </t>
  </si>
  <si>
    <t>Asistencia Técnica a ocho (8) municipios a los nuevos mandatarios, respecto al cumplimiento e implementación de los lineamientos emitidos en la Circular.</t>
  </si>
  <si>
    <t>Ocho (8) municipios con asistencia técnica</t>
  </si>
  <si>
    <t xml:space="preserve">Plan Estratégico 2012-2014 y Plan de Acción 2014. De acuerdo con el seguimiento que se reporta en SISMEG, relacionado en el cuadro anterior, el cumplimiento de las metas establecidas es parcial, tanto en el Plan Estratégico como en el Plan de Acción de 2014, y las cifras presentadas por la entidad no son coherentes, así: • La UARIV presenta un cumplimiento del 67.4% en las metas del cuatrienio. Algunas de ellas no presentan el cumplimiento del cuatrienio, sino lo obtenido en el año 2014 (resaltado en amarillo). • De los 20 indicadores establecidos en el SISMEG, la UARIV presenta el siguiente cumplimiento: 2 presentan 0%, 5 presentan menos del 50%, 8 presentan entre 50% y 100%, y 5 presentan más del 100%. Así, los indicadores que presentan un menor cumplimiento son los relacionados con: “Sujetos colectivos étnicos víctimas acompañados en su plan de reparación colectiva” (7.86%) y “Mujeres víctimas de violencia sexual acompañadas en su plan de reparación” (9%). • En SISMEG los indicadores: “Espacios de interlocución transitorios instalados” y “Misiones humanitarias de prevención y atención de emergencias”, no tienen reporte de cumplimiento para el cuatrienio. • El Plan de Acción 2014 presenta cumplimiento del 86% . • Existen diferencias entre algunas metas fijadas en el Plan de Acción 2014 y el Plan Nacional de Desarrollo (vigencia 2014). • Existen diferencias de las cifras de cumplimiento del Plan de Acción 2014 presentadas en el Informe de Gestión Sectorial (90%), y lo reportado en el Sistema de Información de Rendición Electrónica de Cuentas – SIRECI (100%). • Se presentan diferencias en el número de actividades de los Objetivos Estratégicos Nos. 1, 3 y 8, reportados en el Plan de Acción 2014 (SIRECI), y en el Tablero de Control. Lo anterior genera riesgos en la toma de decisiones de la Alta Dirección, e incide en que no se beneficie la totalidad de la población objeto de la Misión de la Unidad y que se dejen de utilizar recursos asignados para  tal fin.
</t>
  </si>
  <si>
    <t>Las metas fueron establecidas  bajo estimaciones, teniendo en cuenta  que la Unidad para la Atención y Reparación de las Víctimas estaba iniciando su operación.</t>
  </si>
  <si>
    <t>Revisión de las metas establecidas en el PND y el CONPES 3726 de 2012, en el marco de los recursos asigandados.</t>
  </si>
  <si>
    <t>Revisión de las metas establecidas en el PND y el CONPES 3726 de 2012, con respecto al Marco de Gasto de Mediano Plazo, con el fin de verificar su factible cumplimiento.</t>
  </si>
  <si>
    <t>Documento de revisión</t>
  </si>
  <si>
    <t/>
  </si>
  <si>
    <t>Oficina Asesora de Planeación</t>
  </si>
  <si>
    <t>Información incompleta en la definición de la ficha técnica, lo cual genera inconsistencias en la interpretación  de los indicadores y los resultados de las metas analizadas respecto al cuatrenio.</t>
  </si>
  <si>
    <t>Mejora de las fichas técnicas de los indicadores, de tal forma que permitan  orientar la interpretación de los resultados.</t>
  </si>
  <si>
    <t>Revisión y ajuste de las fichas de los corresponientes indicadores.</t>
  </si>
  <si>
    <t>Ajuste de las fichas técnicas de los indicadores.</t>
  </si>
  <si>
    <t>Las metas fueron cambiadas en el sistema SISMEG, y de acuerdo con las politicas de SINERGIA del DNP asi se eliminen las mismas seguiran activas en el aplicativo.</t>
  </si>
  <si>
    <t>Ennvio de memorando de actualizacion al DNP, tras la eliminacion y/o cambio de metas.</t>
  </si>
  <si>
    <t>Envio de memorando de actualización, tras requerirse alguna modificacion en el sistema.</t>
  </si>
  <si>
    <t>Memorando enviado</t>
  </si>
  <si>
    <t>El PND estableció sus metas en 2011 antes de que la Unidad entrara en ejecución, mientras que en el Plan de Acción 2014 se plantearon las metas de acuerdo a estimaciones, enmarcadas en el  presupuesto y la capacidad técnica, habiendo diferencias debido a la imposibilidad de cambiar las de PND.</t>
  </si>
  <si>
    <t xml:space="preserve">Identificación y homogenización de las metas y sus indicadores, para el Plan de Acción, respecto a las metas del Plan Nacional de Desarrollo y CONPES 3726 (en proceso de actualización, dadas las brechas en la implementación)
Además, teniendo en cuenta que el PND 2014-2018 contempla la capacidad institucional y el presupuesto de la Unidad, se podra garantizar que no se tendrán brechas entre las metas planteadas en PND y Plan de Acción. 
</t>
  </si>
  <si>
    <t>Identificación y homogenización de las metas</t>
  </si>
  <si>
    <t>Documento de identificación y homogenización en el Plan de Acción 2015.</t>
  </si>
  <si>
    <t>Los reportes mencionados contenian un número de indicadores diferentes, debido a que los presentados en el Comité Sectorial corresponden solamente a los indicadores estrátegicos.</t>
  </si>
  <si>
    <t>Estandarización de un único reporte estratégico de las metas de la Unidad.</t>
  </si>
  <si>
    <t>Estandarización del reporte.</t>
  </si>
  <si>
    <t>Reporte estandarizado.</t>
  </si>
  <si>
    <t>Registro de multas a favor de la entidad (FRV) por sentencias ejecutoriadas.  Analizado el detalle de deudores, se observa que la entidad no ha reconocido en el grupo deudores cuenta 1401, “Ingresos no Tributarios”, el valor de las multas impuestas a favor del Fondo de Reparación de las Victimas, en Sentencias Ejecutoriadas por valor de $2.337.818 millones. Esta situación es contraria a las normas relativas a los Activos del Plan de General de Contabilidad, versión 2007.5, numeral 9.1.1.3., “Deudores”. Igualmente, es contraria al artículo 177 de la Ley 1448 de 2011. Esta situación se presenta por falta de comunicación del área contable con las áreas misionales de la entidad, donde no se tiene en cuenta los hechos económicos generados en dichas áreas que afectan la situación financiera de la Unidad. El hecho que no haya un pleno reconocimiento de los derechos de la entidad, propicia una subestimación de los Deudores que asciende a $2.34 billones de pesos. La situación puede derivar en el riesgo de pérdida de recursos destinados a la reparación de las víctimas, puesto que su omisión en el registro, pone fuera de control la gestión de cobro de los recursos pendientes de recaudo, con lo que se afectaría la atención y el resarcimiento de las afectaciones causadas a las víctimas, previsto en la Ley 1448 de 2011, y en concordancia con el numeral 17 del artículo 3° del Decreto 4802 de 2011, mediante el cual se establece como una de las funciones de la UARIV la administración del FRV.</t>
  </si>
  <si>
    <t>Falta de comunicación del área contable con las áreas misionales de la entidad, donde no se tienen en cuenta los hechos económicos generados en dichas áreas que afectan la situación financiera de la Unidad.Necesidad de implementar estrategias jurídicas conjuntas con el área contable y el grupo de cobro para optimizar la gestión de cobro persuasivo y coactivo incluyendo estrategias de recaudo de cartera y de investigación de bienes.</t>
  </si>
  <si>
    <t>Preventiva: Establecer un comité de cobro coactivo que se reúna mensualmente liderado por el jefe de la oficina jurídica y la coordinación de defensa judicial y del FRV, con participación de los miembros del grupo de cobro coactivo, área contable de la Unidad y del FRV para socializar mensualmente las estadisticas jurídicas generales y de recaudo de cartera del cobro persuasivo y coactivo y el manejo contable de las acreencias que se encuentran en cobro.</t>
  </si>
  <si>
    <t>Reuniones mensuales del Comité de cobro coactivo de la Unidad con participación de la oficina Jurídica, el FRV y el área contable de la unidad y del FRV.</t>
  </si>
  <si>
    <t>Actas de reunión del Comité</t>
  </si>
  <si>
    <t>EN EJECUCIÓN. El Comité de cobro coactivo se está reuniendo una vez al mes desde enero de 2015,  se socializan los resultados y estadísticas y se proponen estrategias de recaudo de cartera e investigación de bienes.</t>
  </si>
  <si>
    <t>Oficina Asesora Jurídica</t>
  </si>
  <si>
    <t>En desarrollo de las facultades previstas en el articulo 163 del nuevo Plan nacional de desarrollo, Ley 1753 de 2015, realizar reuniones de acercamiento con CISA (Central de Inversiones) con el fin de proponer la compra de las obligaciones coactivas en etapa persuasiva y la administracion de las obligaciones en cobro coactivo. Se pretende el sanamiento contable del 70% de la cuantía de las obligaciones en cobro.</t>
  </si>
  <si>
    <t>Reuniones, entrevistas, diagnosticos.</t>
  </si>
  <si>
    <t>Convenio interadministrativo</t>
  </si>
  <si>
    <t>EN EJECUCIÓN: Se han realizado dos reuniones de acercamiento y estamos a la espera de la propuesta definitiva.</t>
  </si>
  <si>
    <t>Necesidad de implementar una metodologia que permita calcular de forma técnica aspectos legales y de investigacion de bienes en cada obligacion  y así poder calificar el riesgo y calcular el porcentaje de recuperabilidad de cada obligación para cobro coactivo.</t>
  </si>
  <si>
    <t xml:space="preserve">Preventiva: El grupo de cobro coactivo con el apoyo del área financiera de la Unidad y del FRV ha trabajado una metodología para la calificación del riesgo y de la recuperabilidad de la cartera. </t>
  </si>
  <si>
    <t>Resolucion que adopta la metodologia para el analisis del recaudo de la cartera de las obligaciones en cobro persuasivo y coactivo.</t>
  </si>
  <si>
    <t>Resolucion ejecutoriada</t>
  </si>
  <si>
    <t xml:space="preserve">EN EJECUCIÓN. El Grupo de cobro coactivo se está reuniendo con el área contable y están terminando de redactar un acto administrativo que contiene la metodología y las variables para calcular el riesgo de cartera y el porcentaje de recuperabilidad de cada obligación. </t>
  </si>
  <si>
    <t xml:space="preserve">Necesidad de implementar una matriz que calcule automaticamente el porcentaje de recuperabilidad de cartera de cada una de las obligaciones. </t>
  </si>
  <si>
    <t xml:space="preserve">Preventiva: El grupo de cobro coactivo con el apoyo del área financiera de la Unidad y del FRV ha trabajado una matriz que permita calcular el riesgo de cartera y el porcentaje de recuperabilidad analizando automáticamente las variables consideradas para cada obligacion. </t>
  </si>
  <si>
    <t>Matriz que se adopta para calcular las variables que permitan un porcentaje total de recuperabilidad de cada una de las obligaciones en cobro persuasivo y coactivo.</t>
  </si>
  <si>
    <t>Matriz de cálculo</t>
  </si>
  <si>
    <t xml:space="preserve">EN EJECUCIÓN. El área contable con el grupo de cobro coactivo se están reuniendo y terminando de ajustar la matriz de cálculo de los factores que permiten determinar el porcentaje de recuperabilidad de cartera de cada obligación. </t>
  </si>
  <si>
    <t xml:space="preserve">Necesidad de implementar la matriz para calcular en cada una de las 2000 obligaciones en cobro persuasivo y coactivo las variables que permitan determinar el porcentaje de recuperabilidad de cartera de cada una de las obligaciones. </t>
  </si>
  <si>
    <t xml:space="preserve">Preventiva: El grupo de cobro coactivo aplicará la matriz desarrollada para cada una de las obligaciones en cobro persuasivo y coactivo para determinar el riesgo de cartera y el porcentaje de recuperabilidad de las obligaciones en cobro persuasivo y coactivo.  </t>
  </si>
  <si>
    <t>Formato de análisis de la matriz adoptada que reposa en cada uno de los expedientes de las obligaciones en cobro persuasivo y coactivo.</t>
  </si>
  <si>
    <t>Formatos de análisis de la matriz</t>
  </si>
  <si>
    <t xml:space="preserve">EN EJECUCIÓN. El grupo de cobro coactivo está implementando la matriz de calificacion del riesgo para cada una de las obligaciones en cobro persuasivo y coactivo y haciendo el analisis preventivo de  la prescripcion en cada una de las obligaciones. </t>
  </si>
  <si>
    <t xml:space="preserve">Encargo Fiduciario menores de edad. El saldo de la cuenta 142404 de la Fiduciaria Bancolombia, a 31 de diciembre de 2014, es de $129.814.475.191,13. Este valor corresponde a los recursos entregados en la Fiducia menos los pagos realizados. Ese valor difiere del certificado por la fiduciaria en Balance a diciembre 31 de 2014, en el que el saldo de la fiducia es de $133.740 millones. Esta situación se presenta por la falta de un protocolo claro de comunicación del área Contable con las áreas misionales, donde se establezca qué insumos genera cada área y qué procesamiento se realiza en el área contable. Todo lo anterior ocasiona una subestimación de los activos en $3.925.962,7 millones en la cuenta 1424, Recursos entregados en administración; y contrapartida en la cuenta 4805, Otros ingresos financieros. La diferencia corresponde a los rendimientos generados por la fiducia que no se reconocieron en la contabilidad.   </t>
  </si>
  <si>
    <t xml:space="preserve">La informacion no es reportada oportunamente al GGF lo cual afecta la realidad de los estados financieros, por cuanto la contabilidad se cerro en febrero y el certificado de la fiduacia se allego al expediente en marzo de 2015 sin pasar por revision de contabilidad.
</t>
  </si>
  <si>
    <t xml:space="preserve">Establecer una politica para recibir, revisar y registrar la información correctamente y de manera oportuna sobre la ejecucion y cualquier hecho que afecte la situacion economica y contable de la Unidad.
</t>
  </si>
  <si>
    <r>
      <t>Formular y definir el documento que servira de lineamiento y socializarlo con los procesos que hacen parte de la Unidad.</t>
    </r>
    <r>
      <rPr>
        <sz val="11"/>
        <color rgb="FFFF0000"/>
        <rFont val="Calibri"/>
        <family val="2"/>
        <scheme val="minor"/>
      </rPr>
      <t xml:space="preserve">
</t>
    </r>
  </si>
  <si>
    <t>Documento de lineamiento formulado y socializado</t>
  </si>
  <si>
    <t>30/06/2016</t>
  </si>
  <si>
    <t>Grupo de Gestión Financiera y Contable</t>
  </si>
  <si>
    <t>Asesorar sobre la normativa aplicable y condiciones de ejecución a los supervisores de Convenios en la revisión de la Información cuando lo requieran.</t>
  </si>
  <si>
    <t>Jornada de capacitación con los procesos en los que haya participacion de fiducias.</t>
  </si>
  <si>
    <t>Memorias de capacitación y acta de asistencia.</t>
  </si>
  <si>
    <t>Correctiva Área Misional: Informe mensual con detalle financiero y vistos buenos del o los supervisores.</t>
  </si>
  <si>
    <t>Informe mensual con detalle financiero y vistos buenos del o los supervisores.</t>
  </si>
  <si>
    <t>Dirección de Reparación -Subdirección de Reparación Individual</t>
  </si>
  <si>
    <t xml:space="preserve">Preventiva: Remisión mensual de informes generales, económicos, extractos y balances referentes al Encargo Fiduciario NNA - Fidubancolombia. </t>
  </si>
  <si>
    <t>Remisión de informe general, económico, extractos y balances referentes al Encargo Fiduciario NNA - Fidubancolombia. (Informe según protocolo de Area Financiera UARIV)</t>
  </si>
  <si>
    <t>Preventiva: Designación de supervisor financiero para el contacto Vigente (1439 de 2014) y presentación de informes financieros al area de Gestión Contable y Financiera de la UARIV sobre</t>
  </si>
  <si>
    <t xml:space="preserve">
Memorando de designación del supervisor financiero.</t>
  </si>
  <si>
    <t>Memorando de designación del supervisor financiero.</t>
  </si>
  <si>
    <t>Legalización deudores – Colegio Mayor de Antioquia.El Convenio 1616 de 2013, suscrito con el Colegio Mayor de Antioquia, cuyo objeto era: “Aunar esfuerzos para poner en marcha el proyecto denominado “Apoyo institucional en proceso de retorno para familias victimas de desplazamiento forzado de los municipios de Medellín, Granada, San Francisco, Alejandría, San Luis, San Rafael, Urrao, Apartado y Carmen de Atrato”, presenta en contabilidad un anticipo por legalizar de $1.567.319.049, que corresponde a un giro realizado el 31 de diciembre de 2013, pero verificando los soportes de ejecución del convenio, el total acumulado del aporte de la UARIV a 31 de diciembre de 2014 era de $4.355,2 millones, quedando un saldo por ejecutar de tan solo $509,1 millones.</t>
  </si>
  <si>
    <t>El hallazgo se genera porque el ejecutor del Convenio (Colegio Mayor de Antioquia) entregó los informes financieros del Convenio 1616-2013 correspondientes a los meses de noviembre y diciembre de 2014 fuera de los tiempos estipulados; la entrega la realizó en el mes de febrero de 2015, incumpliendo con lo estipulado en la minuta del convenio y en los requerimientos efectuados por la Unidad.</t>
  </si>
  <si>
    <t xml:space="preserve">Teniendio en cuenta que el hallazgo fue subsanado, para el Convenio 1616, con la presentación de los informes que se encontraban pendientes, como acción de mejora se propone: Generar requisitos que obliguen, mas allá de lo estipulado en las minutas, a las entidades ejecutoras de los Convenios a entregar con la periodicidad requerida los informes técnicos y financieros de ejecución. 
</t>
  </si>
  <si>
    <t>Establecer como requisito para el desembolso de los recursos de los nuevos proyectos, la entrega de los informes técnicos y financieros correspondientes a los meses anteriores a la fecha de radicación del desembolso. No aplica si el desembolso se realiza en el primer mes de ejecución del Convenio.</t>
  </si>
  <si>
    <t>Convenios con informes técnicos y financieros como requisito para el desembolso.</t>
  </si>
  <si>
    <t xml:space="preserve">No se pueden evidenciar deficiencias en la supervisión del convenio como lo dice la CGR, toda vez que en ejercicio de la misma, se requirió por distintos medios a la entidad ejecutora la entrega de estos informes y las fechas para hacerlo. </t>
  </si>
  <si>
    <t xml:space="preserve">Registro de partidas misionales a 31 de diciembre de 2014. Revisadas las conciliaciones bancarias, se identificaron partidas relevantes para el desempeño misional de la entidad, pendientes de registrar en contabilidad a 31 de diciembre de 2014, las cuales ascienden a $7.826,6 millones. Esto evidencia la no aplicación del principio de causación establecido en el numeral 8 del capítulo único del Título II del Régimen de Contabilidad Pública.  
La situación se atribuye a falta de seguimiento por parte de contabilidad, a los requerimientos de las áreas misionales, y a las debilidades en los mecanismos de control interno del área de Tesorería sobre las cuentas bancarias, que no permiten actualizar oportunamente las partidas en el SIIF. Lo anterior ocasiona una subestimación de los activos de $7.826,59 millones, en las cuenta 1110 Depósitos en Instituciones Financieras, con su respectiva contrapartida en la cuenta 4705 Fondos Recibidos. El hallazgo se valida porque el llevar el sistema complementario, no los exonera de cargar en el SIIF las partidas que afectan el disponible, dado que la información oficial que se transmite a la CGN y es objeto de Auditoría por la CGR, es la cargada en el SIIF, y no en los sistemas alternos. Adicionalmente, anexan soportes de cuentas que no fueron glosadas
</t>
  </si>
  <si>
    <t>En los contratos suscritos con el Banco Agrario, dicha entidad ha manifestado su imposibilidad de disponer de una cuenta independiente y exclusiva para el pago de las comisiones bancarias. El Banco Agrario ha demostrado ser el único operador bancario capaz de suplir la necesidad de la Unidad en el marco de suministrrar Atención y Ayuda Humanitaria a nivel nacional. Para cumplir con las obligaciones legales, la Unidad debe contratar con Banco Agrario aún cuando este no disponga de la cuenta descrita, los operadores bancarios del sector privado la disponen pero ninguno cumple con los requisitos que exige la Unidad para dispersar Atención y Ayuda Humanitaria.</t>
  </si>
  <si>
    <t>Incluir en los procesos contractuales de selección de operador bancario la necesidad de que el operador disponga de una cuenta independiente para el pago de comisiones.</t>
  </si>
  <si>
    <t>Incluir en la ficha tecnica del proceso de selección del operador bancario a través de Colombia Compra Eficiente  que la Unidad requiere que se disponga  con una cuenta independiente y exclusiva para el pago de comisiones.</t>
  </si>
  <si>
    <t>Ficha Técnica</t>
  </si>
  <si>
    <t>La DGSH cumplirá su acción de mejora con la exigencia de dicha cuenta; sin embargo si la necesidad de dispersar AH supera la negativa de los bancos de disponer de esta cuenta, la UARIV deberá  proceder con la contratación, bajo el entendido que prima la prestación del servicio a las víctimas.</t>
  </si>
  <si>
    <t>Dirección de Gestión Social y Humanitaria</t>
  </si>
  <si>
    <t xml:space="preserve">Revelación en Estados Financieros. Verificando la información en el SIIF y la transmitida vía CHIP, se evidencia que la diferencia surge de la NO revelación en los Estados Financieros de los saldos de las cuentas 1920 “Bienes entregados a terceros” por valor de $1.969,13 millones, y la cuenta 1925 “Amortización acumula de bienes entregados a terceros” por valor de ($331 millones), lo que da la diferencia neta de $1.637,66 millones.  De igual manera, con respecto a la clasificación de Cuentas en Corriente o no Corriente, se observa que el grupo 27, “Pasivos estimados”, el cual está conformado exclusivamente por la cuenta 2710 “Provisión para contingencias” por un valor de 896,59 millones, se encuentra clasificado como Pasivo Corriente. De acuerdo con la naturaleza de la cuenta, la clasificación correcta es Pasivo no Corriente, dado que comprende las obligaciones a cargo de la entidad contable pública, originadas en circunstancias ciertas, pero cuya exactitud depende de un hecho futuro, por lo que a corto plazo no sería previsible su pago.
</t>
  </si>
  <si>
    <t>Avalúo bienes administrados por el FRV. Verificado el detalle de los inventarios tanto muebles como inmuebles, se encontró que existe un número considerable de bienes que no están avaluados, ni en el momento de entrada del bien al FRV ni en visitas de seguimiento realizadas. Esta situación se origina porque la entidad no diseña o no cumple procedimientos o protocolos necesarios para la debida administración de los bienes, lo que ocasiona incertidumbre en el saldo de la cuenta 939016 “Bienes y Derechos para la reparación de las víctimas”, que a 31 de diciembre presenta un saldo de $214.855,39 millones.</t>
  </si>
  <si>
    <t xml:space="preserve">La ejecución del contrato de Avalúos con el IGAC dio inicio durante el segundo semestre del 2014 debido a los requisitos específicos contractuales requeridos por aquella institución. Puesto que es necesario el desplazamiento de los funcionarios Avaluadores para cada uno de los bienes objeto del contrato, no fue posible abarcar la totalidad del universo. 
Igualmente, algunos Avalúos realizados por la Entidad (IGAC), fueron rechazados por el FRV dado que no cumplían con los requisitos mínimos suficientes. </t>
  </si>
  <si>
    <t>Correctivo: Realizar avaluó comercial efectivo para 5 bienes inmuebles que se encuentran saneados y listos para su comercialización conforme al inventario actual del FRV</t>
  </si>
  <si>
    <t>Presentación Informe de avaluó comercial bienes inmuebles</t>
  </si>
  <si>
    <t>Informe de avaluó comercial</t>
  </si>
  <si>
    <t>El Instituto Geográfico Agustín Codazzi solo recibe solicitudes de avalúos comerciales hasta el 1 de noviembre de 2015.</t>
  </si>
  <si>
    <t>Realizar proceso de gestión contractual para suscribir un contrato de avalúos</t>
  </si>
  <si>
    <t>Realizar gestiones pre contractuales y contractual para suscribir contrato de avalúos</t>
  </si>
  <si>
    <t>contrato de avalúos perfeccionado</t>
  </si>
  <si>
    <t>Legalmente el desarrollo de un proceso de avaluó a un bien inmueble por el ente ejecutor, puede tardar hasta 30 días de acuerdo con la normatividad vigente en el tema.</t>
  </si>
  <si>
    <t xml:space="preserve">Cuentas por Pagar a la misma entidad contable. Verificando los soportes que sustentan la cuenta, se encuentra que los registros corresponden a los pagos de Ayuda Humanitaria aprobados por resoluciones de diciembre de 2014 para víctimas beneficiarias, que serán girados a través del convenio suscrito con Banco Davivienda No. 1437 de 2014. Esta situación se presenta por debilidades en los mecanismos de fijación de reglas de registro, acordes con las situaciones particulares que deben considerarse y en el control de contabilidad en cuanto a la depuración de terceros y afecta el análisis y lectura de la información contable.
</t>
  </si>
  <si>
    <t xml:space="preserve">Registro oportuno de transacciones que afectan el disponible. Una vez verificados los extractos bancarios versus los libros de bancos, se  encontró que no se está realizando el registro oportuno de todas las transacciones que afectan el disponible, pasando hasta 5 meses sin registrar en contabilidad transacciones significativas como son egresos realizados, ingresos no identificados y notas débito y crédito. Esta situación se presenta, porque no se está contabilizando en el SIIF las partidas que afectan las cuentas detalladas, sino que se lleva un registro complementario en un sistema llamado PCT. Lo que ocasiona que no se puedan tomar decisiones oportunas por parte de las personas competentes, aumentando el riesgo de pérdida de recursos, o falta de soportes idóneos para las distintas erogaciones y toma de decisiones.  </t>
  </si>
  <si>
    <t>Conciliaciones bancarias. Se observa que en las partidas pendientes por conciliar, la entidad no lleva un registro individual de cada una de ellas, sino acumula en un solo valor denominado  “Partida pendiente de conciliar SIIF”, y, por tanto, omite el registro de la fecha.  Esta situación se debe a deficiencias en los mecanismos de control interno consagrados en el artículo 269 de la Constitución Nacional, en específico de los controles del área de Tesorería, lo que no permite hacer un control efectivo de dichas partidas.</t>
  </si>
  <si>
    <t>Pasividad bancaria. UARIV. (D3). En la cuenta corriente del Banco Popular No. 110-026-00156-0, se encontró desde el mes de septiembre de 2014, recursos por valor de $2.968,3 millones que presentan pasividad bancaria por más de 120 días, sin cumplir el fin social para el cual fueron destinados (pago de ayudas e indemnizaciones), los que finalmente fueron reintegrados a la Dirección Nacional del Tesoro.  De igual manera, en la misma cuenta se recibieron en el mes de octubre de 2014, $54.692,6 millones y en el mes de diciembre $65,1 millones adicionales, que tampoco se ejecutaron durante la vigencia 2014, presentando pasividad bancaria por más de 90 y 30 días, respectivamente.
Esta situación continúa presentándose en el año 2015 y se origina en la falta de seguimiento de las áreas misionales a los recursos solicitados para ayuda humanitaria e indemnizaciones, con lo que se causan demoras en el resarcimiento de derechos vulnerados a las víctimas. Esta observación tiene presunta connotación Disciplinaria de acuerdo al numeral 6 del artículo 178 de la Ley 1448</t>
  </si>
  <si>
    <t>En articulación con el Grupo de Gestión Financiera se aceptó una falta de seguimiento por parte del tesorero y por parte de las áreas misionales (Reparación y DGSH/SPAE) respecto de los recursos que requerían una constitución de acreedores varios.</t>
  </si>
  <si>
    <t>Realizar seguimiento a los recursos reintegrados por no cobro en materia de ayuda humanitaria por hechos diferentes a desplazamiento forzado para constitución de acreedores varios y atender las alertas e instrucciones del Grupo de Gestión Financiera en el marco de estos recursos reintegrados por no cobro.</t>
  </si>
  <si>
    <t>Realizar informe de seguimeinto  a los reintegros que se presenten por pago de ayuda humanitaria.  El informe se proyectará con corte a 31 de Noviembre para alertar y a 31 de diciembre para cerrar la vigencia sin pasividad bancaria.</t>
  </si>
  <si>
    <t>Informe  de  seguimiento</t>
  </si>
  <si>
    <t>En este momento no es posible determinar la cantidad de reintegros, sin embargo se implementará el seguimiento propuesto para cerrar la vigencia 2015.</t>
  </si>
  <si>
    <t xml:space="preserve">Baja circulación de los recursos en la cuenta corriente del banco popular que dispersa los recursos que se asignan como medida de Indemnización a las Victimas del conflicto armado. </t>
  </si>
  <si>
    <t xml:space="preserve">Correctiva-Preventiva: Definir un programa de solicitud y de reprogramación de los recursos cosntituidos como Acreedores Varios sujetos a Devolución en la DTN (Dirección del Tesoro Nacional) de los pagos no cobrados por los destinatarios a quienes se les asignó medida de indemnización como componente de la reparación integral.
</t>
  </si>
  <si>
    <t>Programa anual mensualizado de solicitud y reprogramación de recursos que reposan en cuenta de Acreedores Varios Sujetos a Devolución en la DTN.</t>
  </si>
  <si>
    <t xml:space="preserve">Presentación de programa anual mensualizado.
</t>
  </si>
  <si>
    <t xml:space="preserve">Contrato Desfinanciado. UARIV (D4). Analizada la ejecución presupuestal del contrato 1240 de 2014, suscrito con la firma Otálora Consultores S.A.S. por $90 millones, se encontró que al 30 de marzo de 2015 existe un saldo de $40,5 millones pendiente de pago, sobre el cual no se constituyó la reserva presupuestal, y en consecuencia quedó desfinanciado, no obstante haberse prorrogado su ejecución hasta el 30 de enero de 2015 y haberse recibido todos los productos a satisfacción. Así se evidencia en la consulta realizada en el SIIF. El hecho es contrario a la norma, dado que el artículo 71 del Decreto 111 de 1996 establece que toda erogación debe contar con los recursos garantizados en CDP, RP que garantice los recursos para atenderlo de conformidad con el principio de planeación contractual. Lo anterior evidencia deficiencias de control cuando se realiza el cierre de la vigencia fiscal, por parte del grupo de presupuesto, lo que podría generar incumplimientos de lo pactado en los contratos, y/o demandas con afectación en los recursos del Estado. </t>
  </si>
  <si>
    <t>Reservas Presupuestales. (D5). Analizada la ejecución presupuestal del contrato 1151 del 4 de agosto de 2014, con ADESCUBRIR TRAVEL Y ADVENTURE S.A.S., por $8.333,9 millones, se comprobó que se constituyeron sin los formalismos legales, reservas presupuestales por $1.558,3 millones. Al indagar sobre la ejecución de la misma y de acuerdo con la información allegada al equipo auditor, se encontró que se estaba tramitando un pago por $317 millones por concepto de eventos realizados entre febrero y marzo de 2015. Igualmente, en las carpetas de los contratos 1112,1115,1225 de 2014, no se encontraron los documentos que sustenten la formalidad legal para la aprobación de reservas presupuestales ni tampoco se allegaron al equipo auditor los documentos pertinentes, pese a que en reunión sostenida el 16 de abril, con las personas encargadas de algunos de los contratos, se generó el compromiso de remitirlos. Lo anterior se debe a debilidades en los controles de cierre de vigencia fiscal, al no comprobarse los fundamentos legales para la constitución de las reservas. Así, se distorsiona la ejecución presupuestal y se retienen recursos públicos afectando los fines esenciales del Estado.</t>
  </si>
  <si>
    <t xml:space="preserve">Respecto del contrato 1115 y 1225 de 2015 suscritos entre la Unidad y el Banco Agrario se generó una Reserva Presupuestal de la cual para el caso del 1115 de 2014 la reserva se constituyó por un mayor valor del necesario y esto  motivó la solicitud de liberación del saldo descrito por la CGR. </t>
  </si>
  <si>
    <t>En articulación con el grupo de Gestión Financiera, en caso de requerir la constitución de una reserva presupuestal, se constituirá por el valor necesario de acuerdo con las proyecciones de ejecución y compromisos  contractuales adquiridos y no por un mayor valor y así evitar que se deba cancelar el saldo de la reserva sin ejecutar.</t>
  </si>
  <si>
    <t>Cumplir con los requerimientos del Grupo de Gestión Financiera en materia de fechas para solicitud de constitución de reserva presupuestal, constituyendola en todo caso por el valor real de ejecución.</t>
  </si>
  <si>
    <t>La Dirección de Gestión Social y Humanitaria cumplirá con los terminos estipulados por el grupo de gestión financiera en materia de  reservas presupuestales a constituir.</t>
  </si>
  <si>
    <t>En este momento no es posible determinar las reservas presupuestales que se deben constituir y tampoco es posible determinar su valor. Esta acción fue concertada con el Grupo de Financiera, explicando que Financiera proyectará la regulación de reservas para todos los contratos de la Unidad y cada área debe incluirla en su PM.</t>
  </si>
  <si>
    <t xml:space="preserve">Presupuesto ayuda humanitaria e indemnización. (D6). Analizada la información que sobre el particular reposa en el SIIF, se encuentra que la Unidad ha utilizado recursos por $66.355 millones de otros programas de inversión y gastos de funcionamiento, para el pago de ayudas humanitarias, pese a que los rubros destinados para tal fin no se ejecutaron en su totalidad, circunstancia no acorde a lo establecido en el artículo 18 del Decreto 111 de 1996. Lo anterior denota fallas en la planeación, programación y ejecución presupuestal  de la entidad, con el riesgo de desfinanciar otros programas de inversión como la implementación de tecnología (C-112), mejoramiento de canales de información (C-221), y la indemnización administrativa (A-3-6), cuando el programa destinado a la Ayuda Humanitaria perdió apropiación por más de $7 mil millones.  </t>
  </si>
  <si>
    <t xml:space="preserve">Debilidad en la ejecución del 0,46% de los recursos, debido a la no liberación a tiempo para reprogramación de tiquetes, viáticos, contratistas, proyectos cofinanciados, operador logístico y contratos para la implementación de medidas de asistencia, atención y reparación. </t>
  </si>
  <si>
    <t>Establecimiento, mediante circular, de fechas limites respecto al cierre de la vigencia.</t>
  </si>
  <si>
    <t>Establecimiento de fechas limite respecto al cierre de la vigencia, y socilización de las mismas a través de circular.</t>
  </si>
  <si>
    <t>Circular socializada</t>
  </si>
  <si>
    <t xml:space="preserve">Autorización para la distribución presupuestal. MinHacienda y DNP. Analizado el oficio remitido a la Unidad para la Reparación Integral a las Victimas bajo el número de radicado  2-2014-026380 de fecha 16 de julio de 2014 y titulado “Recursos – Auto 099 de 2013”, se observa que el Ministerio de Hacienda y Crédito Público, a través de la Dirección de Presupuesto Público Nacional y el Departamento Nacional de Planeación, a través de la Dirección de Inversiones y Finanzas Públicas, autorizó a la UARIV la distribución en su presupuesto de $90.000 millones, en atención a la insuficiencia de recursos para atender el pago de ayuda humanitaria de emergencia, manifestado a través del radicado 1-2014-0498871. La mencionada autorización tiene por fundamento el marco jurídico dispuesto por el Auto 099 de 2013. De igual forma, no se contempló lo establecido en el artículo 22 del Decreto de Liquidación 3036 del 27 diciembre de 2013. Así las cosas, se tiene que la UARIV pagó ayudas humanitarias que corresponden al subprograma C-320-1507 (inversión), con recursos de funcionamiento del rubro del Fondo de Reparación de Victimas y de otros proyectos de inversión, tomado como referencia la autorización del Ministerio
</t>
  </si>
  <si>
    <t>En atención a las necesidades presupuestales para el pago de ayuda humanitaria de emergencia, se siguieron los lineamientos del DNP, para proyectos de inversión, los cuales versaron en la actualización de los proyectos de inversión para ejecutar los recursos en el marco de cada uno; asi como del Ministerio de Hacienda quién dio concepto favorable para la ejecución desde rubros de funcionamiento.</t>
  </si>
  <si>
    <t>Se harán los traslados presupuestales a que haya lugar bajo la normativa vigente, con el fin de que la ejecución presupuestal de la  actividad de Atención Humanitaria se haga en el proyecto correspondiente:  C-320-1507-4 - PREVENCIÓN ATENCION A LA POBLACION DESPLAZADA NIVEL NACIONAL.</t>
  </si>
  <si>
    <t>Solicitudes de traslado al proyecto de inversión  C-320-1507-4 - PREVENCIÓN ATENCION A LA POBLACION DESPLAZADA NIVEL NACIONAL., debidamente diligenciadas.</t>
  </si>
  <si>
    <t>Solicitudes de traslado realizadas/solicitudes requeridas</t>
  </si>
  <si>
    <t>Soportes de pago factura 15277 del 31 de diciembre de 2014 - Contrato 1219 de 2014. UARIV (D7). Revisado el expediente contractual 1219 de 2014, se observa que el soporte documental de entrega de productos allegado con la factura 15277 de fecha 31 de diciembre de 2014 (para el segundo pago), coincide con el anexo de la factura 14505 del 11 de noviembre de 2014 (para el primer pago), circunstancia que no se encuentra acorde a lo establecido a la cláusula segunda del otrosí modificatorio No. 2, del contrato. Así las cosas, el soporte idóneo para el pago de la factura 15277, de fecha 31 de diciembre de 2014 (segundo pago), debía corresponder a la certificación por parte del Almacén General de la Unidad, del recibo del 75% de los kits, circunstancia que no se vislumbra en los informes de supervisión ni en el documento de recibo a satisfacción de fecha 31 de diciembre de 2013. En el mismo sentido, se observa que desde el punto de vista presupuestal, la cuenta por pagar no se encuentra debidamente soportada, circunstancia que no es acorde a lo establecido por el artículo 6 del Decreto 1957 de 2007 y el artículo 39 del Decreto 111 de 1996, generado una sobreestimación de los pasivos contables y  una distorsión del rezago presupuestal. Lo anterior denota debilidades en el ejercicio de la supervisión y posibles riesgos al avalar pagos y recibos de satisfacción, sin verificar efectivamente el cumplimiento de las obligaciones contractuales.</t>
  </si>
  <si>
    <r>
      <t xml:space="preserve">Interpretación errada del organismo de control sobre el documento idoneo para soportar el segundo pago del contrato 1219 de 2014 que </t>
    </r>
    <r>
      <rPr>
        <b/>
        <sz val="11"/>
        <color indexed="8"/>
        <rFont val="Calibri"/>
        <family val="2"/>
        <scheme val="minor"/>
      </rPr>
      <t>no</t>
    </r>
    <r>
      <rPr>
        <sz val="11"/>
        <color indexed="8"/>
        <rFont val="Calibri"/>
        <family val="2"/>
        <scheme val="minor"/>
      </rPr>
      <t xml:space="preserve"> corresponde al recibo del ingreso de los bienes al almacen sino al documento de distribución de equipos. </t>
    </r>
  </si>
  <si>
    <t>Revisar el respaldo documental que soportó el pago del contratos 1219 de 2014 y el respaldo documental del trámite de cuentas por pagar de este contrato</t>
  </si>
  <si>
    <t>Generar un informe de supervisión sobre el resultado de la verificación</t>
  </si>
  <si>
    <t>Informe</t>
  </si>
  <si>
    <t>Oficina de Tecnologia de la Información</t>
  </si>
  <si>
    <t>Revisar el respaldo documental que soportó  pagos de contratos de la vigencia 2015 .</t>
  </si>
  <si>
    <t>Generar un informe del Jefe de la OTI sobre los soportes de los contratos</t>
  </si>
  <si>
    <t xml:space="preserve">Cumplimiento suscripción Acuerdo Operativo. Contrato  1112 de 2014 – Banco Agrario de Colombia. El expediente contractual no contiene el "Acuerdo operativo" referido en la cláusula cuarta del contrato en los siguientes términos: "Las partes se comprometen a ejecutar el contrato, con plena observancia de los dispuesto en el acuerdo operativo, que será definido al perfeccionamiento del contrato y hace parte integral del mismo". El hecho de no contar con el citado documento, implica que no hay un referente cierto sobre las obligaciones contractuales y, por tanto, se pone en riesgo el resultado de su ejecución, la satisfacción de la necesidad que da origen al contrato, y por ende, los recursos invertidos en él. Del mismo modo, al no encontrarse el acuerdo operativo, no se permite evaluar la coherencia y la relación de este con el contrato, circunstancia que reviste suma importancia, si se tiene en cuenta la naturaleza del objeto contractual. 
Dicha inobservancia, según lo establecido por el artículo 84 de la Ley 1474 de 2011, denota debilidades en el ejercicio de la supervisión contractual, al no exigir el cumplimiento de las obligaciones pactadas en el contrato, máxime cuando se menciona que el acuerdo operativo debería estar definido al perfeccionamiento del contrato.
</t>
  </si>
  <si>
    <t>En el momento de la auditoria practicada por la CGR  no se encontraba el 'Acuerdo Operativo' debido a que los docuementos originales se encontraban en el area misional para la elaboracion de informes de supervisión.</t>
  </si>
  <si>
    <r>
      <rPr>
        <b/>
        <sz val="11"/>
        <rFont val="Calibri"/>
        <family val="2"/>
        <scheme val="minor"/>
      </rPr>
      <t>Correctiva</t>
    </r>
    <r>
      <rPr>
        <sz val="11"/>
        <rFont val="Calibri"/>
        <family val="2"/>
        <scheme val="minor"/>
      </rPr>
      <t xml:space="preserve">: Adicionar la totalidad de documentos originales al expediente contractual (Contrato 1112 de 2014) . Conservar en el archivo físico de la SRI  fiel copia del original y copia de los oficios remisorios de los originales al área de Gestión contractual. A medida que se actualicen documentos competencia de la SRI se generaran los oficios necesarios y las copias que se ameriten.  </t>
    </r>
  </si>
  <si>
    <t xml:space="preserve">
Generar copia física y digital de la totalidad de documentos del expediente contractual.</t>
  </si>
  <si>
    <t xml:space="preserve">
Presentación de la copia física y digital.</t>
  </si>
  <si>
    <t xml:space="preserve">
1</t>
  </si>
  <si>
    <t xml:space="preserve">Remitir la totalidad de documentos originales al área de Gestión Contractual.
</t>
  </si>
  <si>
    <t xml:space="preserve">Presentación del oficio remisorio.
</t>
  </si>
  <si>
    <t>Certificaciones de recibo a satisfacción. Contrato 1112 de 2014.  (D8). Se evidencian en el expediente contractual dos certificaciones de recibo a satisfacción con la misma fecha de elaboración (20 de octubre de 2014). Es así como, en el folio 89, se registra certificado de recibo a satisfacción de las cuentas de cobro 007000380, 007000394, 007000425, 007000431, 007000435, 007000437, 007000439, 007000453 y 0007000455, correspondientes a los meses febrero a junio; y a folio 120, certificado de recibo a satisfacción para las cuentas de cobro 00700049, 007000485, 007000486, 007000487 y 0070004788, correspondientes a los meses de junio, julio, agosto y septiembre. La situación descrita genera incertidumbre respecto a la fecha de elaboración de los certificados de recibo a satisfacción por parte del supervisor, y un posible riesgo de certificar actividades no acordes a las realizadas por el contratista, lo cual constituye un presunto incumplimiento al artículo 84 de la Ley 1474 de 2011</t>
  </si>
  <si>
    <t>Debido que la duración de los procesos bancarios (archivos Gentiext) a través de los cuales se realiza la dispersión de los recursos que tienen como objeto el reconocimiento de la medida de indemnización por vía administrativa a las victimas del conflicto armado, asciende a 35 días calendario no es posible que la facturación de los giros cobrados sea mensual. Se generaron recibidos a satisfacción con fechas iguales, ya que los procesos no necesariamente finalizan el último día de cada mes y para estas cuentas de cobro, se realizo revisón detallada, porque fueron facturadas con metodologías diferentes las iniciales, las primeras por fracciones de mes y las otras por proceso finalizado.</t>
  </si>
  <si>
    <t>Preventiva: Otro si del contrato 1026 de 2015 Modificación de la cláusula séptima del contrato 1026 de 2015 relacionada a la comisión</t>
  </si>
  <si>
    <t>Generación de Otro si y las actividades que implique lograrlo</t>
  </si>
  <si>
    <t>Otro si que contenga modificación de la cláusula séptima y adición de recursos si corresponde.</t>
  </si>
  <si>
    <t xml:space="preserve">Cumplimiento suscripción Acuerdo Operativo. Contrato 1439 de 2014 – Bancolombia. El expediente contractual no contiene el "Acuerdo operativo" definitivo, referido en el numeral 5, del parágrafo primero, de la cláusula primera, en los siguientes términos: "Corresponde al documento suscrito entre el supervisor y el representante Legal de la Fiduciaria en el cual se plasman (i) los parámetros, políticas y lineamientos que se deben tener en cuenta para efectuar los pagos a los destinatarios de los pagos, y (ii) los principios, parámetros, políticas, lineamientos, límites y condiciones para llevar a cabo las inversiones y para la enajenación de las mismas, en el cual se plasman las políticas de plazos, y composición de inversión que fije el fideicomitente". Si bien se observa el documento "Manual Operativo", en el folio 519, este se referencia como un borrador, sin aprobación ni firmas del supervisor y el representante legal del Bancolombia, lo cual denota debilidades en la supervisión, máxime cuando se menciona que dicho Manual Operativo tiene por fundamento las directrices y entendimientos entre las partes para a la ejecución del contrato.
</t>
  </si>
  <si>
    <t xml:space="preserve">Al momento de la auditoria practicada por la CGR en el expediente contractual se encontraba la primera version del Manual Operativo la cual fue confundida con un borrador. </t>
  </si>
  <si>
    <t>Correctiva: Presentar el Manual  Operativo Versión 1.0.</t>
  </si>
  <si>
    <t>Manual Operativo versión 1.0 entrega formalizada.</t>
  </si>
  <si>
    <t>Ejecución Contrato 1437 de 2014 UARIV – DAVIVIENDA S.A. En relación con la ejecución del Contrato 1437 de 2014, suscrito entre la Unidad para la Atención y Reparación Integral a las Victimas y el Banco Davivienda S.A., la UARIV suministró al equipo de auditoría de la CGR cuatro hojas de cálculo que consignan las peticiones quejas y reclamos recibidos por Davivienda y canalizadas a través del Ministerio Público. A pesar de las dificultades que presenta la información reportada para ser analizada técnicamente, (documentadas en el Hallazgo 35), con base en los datos examinados se puede afirmar que: De enero a mayo de 2015 se han presentado 4237 peticiones, quejas y reclamos (PQR) de la población victima que acude a solicitar la ayuda humanitaria ante el Banco Davivienda S.A. como operador financiero. Los departamentos con mayor número de PQR son: Nariño con 455 registros, Cesar con 391, Antioquia con 371, Cundinamarca con 338 y Cauca con 336. Los municipios con mayor número de PQR son: Popayán con 199 registros, Medellín con 181, Curumaní con 158, y Buenaventura con 99. La modalidad más usada para instaurar las PQR es el correo electrónico con 2.186 solicitudes, seguido de llamada telefónica con 1.619 registros, presencial 195 registros, SMS Chat con 91 registros y Chat con 60 registros. Estas circunstancias han sido tratadas en Comité Operativo y en Mesas de Trabajo entre la UARIV y DAVIVIENDA, sin que a la fecha se haya dado solución definitiva a la problemática descrita por los beneficiarios, la cual ha sido reiterada en lo que va de ejecución del contrato. Asimismo, se evidenció que las acciones de mejora pactadas con el operador no han sido efectivas. Toda esta situación ha causado dificultades para la población víctima en el cobro de la ayuda humanitaria, con lo que se vulneran sus derechos; en particular, se incumple lo dispuesto en el artículo 47 de la Ley 1448 de 2011 y las respectivas normas reglamentarias. 
Lo anterior evidencia fallas de Dirección para hacer eficaz el ejercicio de supervisión, distorsiona el seguimiento técnico que sobre el cumplimiento del contrato debe realizar la Unidad de Victimas</t>
  </si>
  <si>
    <t>Ausencia de un procedimiento documentado en el Sistema de Gestión de la Unidad rerspecto de la ruta para identificación, trámite y seguiiento a PQR en el marco del servicio prestado por el Operador Bancario de la Unidad en materia de Atención y Ayuda Humanitaria.</t>
  </si>
  <si>
    <t xml:space="preserve">Creación y aplicación  de procedimiento SIG para Documentar ruta para identificación, trámite y seguimiento a PQR en el marco del servicio prestado por el Operador Bancario de la Unidad en materia de Atención y Ayuda Humanitaria. </t>
  </si>
  <si>
    <t>Creación de procedimiento  y documentación de aplicación de Ruta del procedimiento.</t>
  </si>
  <si>
    <t>Procedimiento y Aplicación</t>
  </si>
  <si>
    <t xml:space="preserve">Tipificación, estimación y asignación de riesgos. Contratos números 1115 del 24 de enero de 2014 y 1225 del 12 de septiembre de 2014. (D9). En los contratos números 1115 del 24 de enero de 2014 y 1225 del 12 de septiembre de 2014, suscritos con el Banco Agrario de Colombia S.A., los estudios previos establecen la tipificación, estimación y asignación de riesgos (numeral 6). No obstante, estos se limitan a referir que el Banco Agrario de Colombia S.A., está sujeto a vigilancia y control de la Superintendencia Financiera de Colombia, al control fiscal ejercido por la Contraloría General de la República y al control disciplinario ejercido por la Procuraduría General de la Nación.
En este sentido, no se realiza una real tipificación, estimación y asignación de los riesgos a que puede estar expuesta la ejecución del contrato interadministrativo y por ende, se puede llegar al incumplimiento de la Misión institucional. Con este hecho se contraviene lo dispuesto en el numeral 6 del artículo 20 del Decreto 1510 del 17 de julio de 2013.
 </t>
  </si>
  <si>
    <t>Ausencia al detalle de los riesgos que puede presentar la contratación con el operador bancario en materia de riesgos que la Unidad ha identificado en la ejecución de este tipo de contratos.</t>
  </si>
  <si>
    <t>La selección de Operador Bancario  se hará por intermedio de Colombia Compra Eficiente y  a cargo de este último estará la tipificación, estimación y asignación de riesgos según los estandares exigidos por dicha entidad. No obstante de no encontrarse los riesgos identificados por la Unidad, estos riesgos serán incluidos en el acuerdo operativo de la orden de compraç</t>
  </si>
  <si>
    <t>Por trarse de un proceso adelantado por intermedio de Colombia Compra Eficiente, la Unidad no adelanta estudio de riesgos, esto lo proporciona como garantía la Orden de compra a Colombia Compra eficiente y la Undiad debe aceptar los estandares establecidos por dicha entidad.</t>
  </si>
  <si>
    <t>Contrato de Agregación de demanda - Estudios Previos de la Invitación pública. 
Estos documentos son generados por Colombia Compra Eficiente</t>
  </si>
  <si>
    <t xml:space="preserve">Contrato de Comisión No. 909 de 2015. Analizada la parte considerativa del otrosí modificatorio No. 1 del 26 de marzo de 2015, por medio del cual se aclara la cláusula primera del contrato 909 de 2015, así: “(...), con el fin de ejecutar los negocios descritos en la ficha técnica de negociación y de productos, encaminados al suministro de elementos de papelería, archivo, útiles de oficina e insumos para impresión a precios unitarios fijos, bajo el esquema de proveeduría integral, para atender las necesidades de la Unidad", se observa que el mismo no guarda relación directa con el objeto contractual. Es de anotar que el contrato 909 de 2015, reseña como objeto: “la prestación del servicio de transporte terrestre automotor público especial con conductor y transporte fluvial para transportar en el territorio nacional el recurso humano de la entidad, materiales de capacitación, población víctima y equipamiento requerido para la realización de jornadas de atención y demás actividades de cobertura en materia de atención de servicio al ciudadano y los Centros Regionales y las Direcciones Territoriales", razón por la cual, lo plasmado en el otrosí modificatorio, debió guardar coherencia y relación con el servicio prestado, esto es el servicio de transporte, y no el servicio de papelería y archivo como se establece en el documento aclaratorio.
</t>
  </si>
  <si>
    <t>Falta de control en la transcripción del Objeto Contractual al realizar Otrosi modificatoria</t>
  </si>
  <si>
    <t>Elaboración de Otrosí No. 2 con el fin de aclarar el objeto del Contrato de Comisión 909 de 2015.</t>
  </si>
  <si>
    <t xml:space="preserve"> Suscripción del Otrosí No. 2 </t>
  </si>
  <si>
    <t>Otrosi modificatorio</t>
  </si>
  <si>
    <t xml:space="preserve">Teniendo en cuenta que se trató de un contrato específico, la acción de  mejora ya se encuentra cumplida por tanto la Entidad se percató del error antes del informe de la CGR, procediendo a la elaboración del Otrosí. </t>
  </si>
  <si>
    <t>Grupo de Gestión Contractual</t>
  </si>
  <si>
    <t>Entrega novillas e insumos. En los folios 558 a 1.177 del expediente del convenio interadministrativo No. 1251 de 2014, suscrito con los municipios de Santa Rosa del Sur, Cantagallo y Simití, se evidenció lo siguiente: 1. En el expediente no se encuentran los registros que soporten la entrega de las novillas de doble propósito y los de los insumos agropecuarios, se encuentran sin fecha. 2. Existe inconsistencia entre el informe del 15 de diciembre de 2014, presentado por el municipio de Santa Rosa del Sur (folios 1178 al 1.200) y el listado de beneficiarios proyecto ganadería - municipio de Cantagallo (folios 1.066 y 1.067), toda vez que en el folio 1.193 del informe, aparece que fueron entregadas 312 novillas en el corregimiento de Brisas y 88 novillas en el de Caño de Oro, mientras que en el listado aludido se registran entregas de insumos agropecuarios a los Corregimientos de La Victoria y San Lorenzo, y no hay registro de entrega de novillas de doble propósito. Lo expuesto incumple lo consagrado en los artículos 4 y 5 del Acuerdo No. 002 del 14 de marzo de 2014, del Archivo General de la Nación.</t>
  </si>
  <si>
    <t>Actas levantadas por la Uariv sin fecha y desorganizacion en el expediente</t>
  </si>
  <si>
    <t xml:space="preserve">Correctivo: Antes de la liquidar el convenio de la refencia, organizar el expediente.
 </t>
  </si>
  <si>
    <t>Correctivas:  Remitir al expedendiente contractual, las actas de entrega de novillas e insumos levantas por el operador (Alcaldia Santa Rosa del Sur)</t>
  </si>
  <si>
    <t xml:space="preserve"> expediente organizado</t>
  </si>
  <si>
    <t>DT Magdalena Medio</t>
  </si>
  <si>
    <t xml:space="preserve"> Preventivo: Establecer criterios de control de organzacion a futuros expendientes</t>
  </si>
  <si>
    <t>Preventiva: Reunión de avance de los convenios futuros para verificar  cumplimiento de actividades y organización de expendientes</t>
  </si>
  <si>
    <t>Informe bimestral de seguimiento a ejecucion de nuevos proyectos</t>
  </si>
  <si>
    <t>Confusión en el lugar geográfico de entrega del ganado y de los insumos</t>
  </si>
  <si>
    <t>Correctiva:  Levantar acta donde se haga claridad sobre la selección de los lugares de entrega del ganado y los insumos</t>
  </si>
  <si>
    <t>Reunión con los lideres  de los beneficiarios y la alcaldia de Cantagallo a fin de levantar acta de aclaracion sobre el lugar de entrega de los insumos y el ganado</t>
  </si>
  <si>
    <t>acta</t>
  </si>
  <si>
    <t xml:space="preserve">Ayudas Humanitarias y Defunciones. UARIV (D-11) (P1) (I.P.). De acuerdo con los cruces de información efectuados entre las personas registradas en las bases de datos “COLOCACIONES -AH- UNIDAD - ICBF” (AHE1, AHE2, AHE3, AHE5, AHE6, AHE7), proporcionada por la Dirección de Gestión Social y Humanitaria, en oficio radicado número 20151500116743 de fecha 25 de febrero de 2015, y la base de datos de defunciones recabada por la CGR, se detectaron personas que solicitaron ayuda humanitaria, a las que le fue programado el giro con posterioridad a la fecha de la muerte o resolución de defunción. En este sentido, se presentan casos en los cuales, las colocaciones de ayuda humanitaria solicitadas, no fueron cobradas, generando un reintegro de recursos y reclamaciones de giro por personas que presentan calidad de difuntos. Esta situación se presenta debido a deficiencias en los controles de los datos y ausencia de un intercambio efectivo de información entre las entidades vinculadas en el proceso, de tal manera que se permita validar la condición actual de las víctimas, o si es del caso, efectuar las novedades correspondientes; procedimientos que le atañen a la UARIV, en su competencia de operación de la Red Nacional de Información, de acuerdo con lo establecido en el artículo 168 numeral 2º, de la Ley 1448 de 2011. Lo evidenciado generó colocaciones que debieron ser reintegradas y cobros realizados por personas que a la fecha se encontraban difuntas, por cuantía que totaliza $202,1 millones, además del desgaste administrativo necesario en procedimientos que deben efectuarse para realizar la colocación de estos recursos. 
</t>
  </si>
  <si>
    <t xml:space="preserve">No hay claridad en el país respecto a la  entidad responsable de actualizar la información de defunciones. 
No existen servicios web que permita a los procesos de la Unidad, consultar la información disponible en la RNI. Con el proposito de validar la condición de las víctimas.   
No existen modelos que permitan levantar la información de las personas teniendo en cuenta sus particularidades; generando de esta forma, multiples metodologías  para generar información.  </t>
  </si>
  <si>
    <t xml:space="preserve">Implementar modelo automatizado que pemita consultar la información relacionada con el fallecimiento y/o defunciones, que garantice la administración y flujo eficiente de la información. Esto a partir de la identificación de necesidades los procesos inmersos en la asignación de ayudas y/o indemnizaciones.  Ademas, establecer modelos controlados respecto a la temporalidad y periodicidad de la actualización de la información, que permitan identificar a la población víctima teniendo en cuenta sus particularidades.
</t>
  </si>
  <si>
    <t xml:space="preserve">Diseñar protocolo que defina una linea base de las entidades que aportaran información y datos de posibles fallecidos , que sirvan como insumo al proceso de asignacion de Ayuda Humanitario y/o indemnizacion Administrativa. Las entidades que conforman esta linea base, son: Registraduría, Medicinal Legal, Unidad para las Víctimas, Departamento Nacional de Planeación, Dirección para la Acción Integral contra Minas Antipersonal, Agencia Nacional para la Superación de la Pobreza Extrema, Ministerio de Salud. Ademas, establecer una periodicidad minima trimestral para la actualización de la información. Sin embargo, es pertinente aclarar que las entidades que aportaran información puede variar; dependiendo de la dinámica de cada entidad. </t>
  </si>
  <si>
    <t>Protocolo establecido y aprobado</t>
  </si>
  <si>
    <t>Dirección de Registro y Gestión de la Información</t>
  </si>
  <si>
    <t xml:space="preserve">Consolidar e integrar en un solo modelo o base de datos las diferentes fuentes de información que manejan variables relacionadas con el fallecimiento. Las fuentes iniciales que integraran esta linea base y que son gobernadas por las entidades mencionadas en la descripción anterior, son: ANI (Registraduría), CADAVERES (Medicina Legal), SIV (Unidad para las Víctimas) , SIRAV (Unidad para las Víctimas), SIPOD (Unidad para las Víctimas), RUV (Unidad para las Víctimas), SISBEN (Departamento Nacional de Planeación), UNIDOS (Agencia Nacional para la Superación de la Pobreza Extrema), RUAF (Ministerio de Salud), Registro de Defunciones (Ministerio de Salud) y MAP - MUSE (Dirección para la Acción Integral contra Minas Antipersonal). Sin embargo, se precisa que estas fuentes pueden variar de acuerdo a la identificación que realice la Unidad para las Víctimas. </t>
  </si>
  <si>
    <t>Modulo o Base de datos consolidada</t>
  </si>
  <si>
    <t xml:space="preserve">Diseño, desarrollo y puesta en producción de servicio Web que permita consultar la información relacionada con la presunta defunción de las víctimas; aumentado de esta forma los controles para otorgar la Ayuda Humanitaria y las indemnizaciones. Este servicio podra ser cosumido por cualquier proceso que requiera hacer una consulta previa respecto al estado de la población víctima. En principio, se tienen los procesos de Ayuda Humanitaria, indemnizaciones y Toma en Linea. </t>
  </si>
  <si>
    <t>Servicio en producción</t>
  </si>
  <si>
    <t xml:space="preserve">Diseño e implementación de tres documentos o modelos controlados que contengan los critrerios y lineamientos que se constituyan como fuente relevante para la caracterización, focalización y priorización frente a la atención y reparación a las víctimas.   </t>
  </si>
  <si>
    <t xml:space="preserve">Documentos o modelos definidos y aprobados: 
* Modelo de Conformación de Hogares.
* Modelo de Individualiación (personas).
*  Modelo de Ubicación establecidos y aprobados. </t>
  </si>
  <si>
    <t>Integrar datos y servicios de la RNI referentes a defunciones a través de requerimientos de los equipos misionales quienes definen en que sistemas y etapas de procesamiento se deben implementar validaciones o alertas o autorizaciones,  sobre la operación en los sistemas de información de la Unidad.</t>
  </si>
  <si>
    <t>En base al requerimiento funcional, diseñar, desarrollar y publicar en producción el servicio Web que permita consultar la información relacionada con la presunta defunción de las víctimas.</t>
  </si>
  <si>
    <t>Servicio Web</t>
  </si>
  <si>
    <t>Oficina de Tecnología de la Información</t>
  </si>
  <si>
    <t>En base al requerimiento funcional, ajustar sistemas involucrados para validar que la víctima no se encuentre en estado de defunción.</t>
  </si>
  <si>
    <t>Documento de ajustes en la herramienta</t>
  </si>
  <si>
    <t>Declaraciones de víctimas ya fallecidas. Del cruce efectuado entre la base de datos de defunciones, archivo de la CGR, y la base de datos de Registro Único de Victimas (RUV), remitida por la Unidad, se evidenciaron casos en los que la fecha de ocurrencia del hecho victimizante es posterior a la fecha del fallecimiento. De estos registros, corresponden 489 a víctimas directas que declararon desplazamiento y 75 a víctimas directas que declararon otros hechos victimizantes. Este cruce exceptúa los homicidios y la desaparición forzada, por ser hechos que pueden ser declarados por las victimas indirectas en fechas posteriores al fallecimiento. Situación similar se evidencia en la información de las encuestas del PAARI, donde se relacionan 20 personas fallecidas entre los años 1981 y 2012, para la encuesta realizada en el primer trimestre del año 2015. Lo anterior, denota deficiencias en el levantamiento de la información de las personas, al igual que debilidades en los controles de la información.</t>
  </si>
  <si>
    <t xml:space="preserve">No existen servicios web que permita a los procesos de la Unidad, consultar la información disponible en la RNI. Con el proposito de validar la condición de las víctimas.   
 No existen modelos que permitan levantar la información de las personas teniendo en cuenta sus particularidades; generando de esta forma, multiples metodologías  para generar información.  </t>
  </si>
  <si>
    <t>Implementar un protocolo operativo  que soporte los registros administrativos contenidos en multiples bases de datos y que son gobernadas por diferentes entidades, que mediante procesos sistematizados garantice la administración y flujo eficiente de la información.  Esto a partir de la identificación de necesidades del proceso de Gestión de Valoración y Registro. Ademas, establecer modelos que permitan identificar a la población víctima teniendo en cuenta sus particularidades.</t>
  </si>
  <si>
    <t xml:space="preserve">Crear procedimiento automático en la Herramienta RUV, que permita en tiempo real verificar la información de presuntos fallecidos al momento del ingreso a través de los procesos toma en línea y/o digitación; y de esta manera generar controles preventivos sobre posibles errores  e inconsistencias de la información de presuntos  fallecidos. </t>
  </si>
  <si>
    <t xml:space="preserve">Procedimiento implementado </t>
  </si>
  <si>
    <t xml:space="preserve">Diseño, desarrollo y puesta en producción de servicio Web que permita consultar la información relacionada con la presunta defunción de las víctimas; aumentado de esta forma los controles para tomar la decisión respecto a la inclusion o NO en el Registro Único de Víctimas. </t>
  </si>
  <si>
    <t>En base al requerimiento funcional, diseñar, desarrollar y publicar en producción el servicio Web que permita consultar la información relacionada con la presunta defunción de las víctimas</t>
  </si>
  <si>
    <t>En base al requerimiento funcional, ajustar sistemas involucrados para validar que la víctima no se encuentre en estado de defunción</t>
  </si>
  <si>
    <t xml:space="preserve">Víctimas restituidas con sentencias y sin registro en el RUV.Existen deficiencias en el reconocimiento de las víctimas de restitución de tierras de acuerdo a lo promulgado por los jueces en sus fallos, teniendo en cuenta que del total de 378 beneficiarios de las sentencias de restitución, seleccionados de la muestra (jefes de hogar y cónyuge) que corresponden al Municipio de Trujillo - Valle del Cauca, Ataco - Tolima, Pasto - Nariño, Ovejas - Sucre, Ciénaga -Magdalena, San Carlos - Antioquia, Morroa - Sucre, y Montería - Córdoba, fueron detectadas 269 víctimas que se encuentran incluidas en el Registro Único de Victimas por el hecho victimizante de Abandono, Despojo o Pérdida de bien mueble o Inmueble; 48 víctimas se encuentran registradas por hechos victimizantes diferentes a los antes mencionados, y 53 personas no están incluidas en el RUV. La ausencia de dichas personas en el registro con el hecho expresado en el fallo, que equivalen al 27% de la muestra, refleja falta de efectividad en el proceso de registro y valoración por parte de la UARIV, dejando a un lado la valoración de criterios y reconocimiento que ha realizado el juez al fallar a favor del solicitante de restitución, como víctima de abandono o despojo, sin ser requerida orden expresa de inclusión en condición de víctimas como expresa la Ley 1448 de 2011 en el artículo 3, y la definición del Registro Único de Victimas contenida en el artículo 16 del Decreto 4800 de 201 , generando un obstáculo para el acceso a las diferentes medidas de asistencia, atención, reparación y derecho a la verdad. 
</t>
  </si>
  <si>
    <t>La información contenida en las Sentencias  no es suficiente para el ingreso de las víctimas de Despojo y/o abandono forzado de tierras al Registro Único de Víctas, se presenta deficiencia en la infirmación referida a la identificación de las víctimas,  fechas de ocurrencia de los hechos y conformación de los nucleos familiares.</t>
  </si>
  <si>
    <t>Revisar los casos de beneficiarios de las sentencias,  referidos por la Contraloría como  víctimas  que se encuentran registradas por hechos victimizantes diferentes al abandono y/o despojo forzado de tierras y personas  que para la fecha no estaban ncluidas en el RUV,  para registrarlos en los casos que corresponda.</t>
  </si>
  <si>
    <t xml:space="preserve">Revisar las 27 sentencias en las cuales se encuentran los 101 beneficiarios referidos por la Contraloría para determinar su eventual iclusión de no haberse realizado a la fecha. </t>
  </si>
  <si>
    <t xml:space="preserve">Informe de la revisión realizada e inclusión en el RUV  en los casos que corresponda </t>
  </si>
  <si>
    <t xml:space="preserve">Crear mecanismos que permitan a las víctimas de despojo y/o abandono forzado de tierras actualizar sus datos de identificación y contacto . </t>
  </si>
  <si>
    <t xml:space="preserve">Diseño, desarrollo y puesta en producción de servicio Web que permita a las víctimas complementar y actualizar su información de identificación y contacto. </t>
  </si>
  <si>
    <t>Socialización de los mecanismos  de actualización de la información de indetificación y contacto  de víctimas beneficiarias de las Sentencia de Tierras,  a través de  la pagina web de la entidad - portal RNI a  Direciones Territoriales y Unidad de Tierras</t>
  </si>
  <si>
    <t>Comunicación escrita y guia de acceso a la aplicación</t>
  </si>
  <si>
    <t xml:space="preserve">Toma de  Declaraciones. Personería municipio de Trujillo (D-12). Los representantes de las víctimas del municipio de Trujillo (Valle del Cauca), señalan que en la Personería del municipio no se reciben la totalidad de las declaraciones, en razón a que la funcionaria del Ministerio Público les manifiesta que no tiene suficientes Formularios Únicos de Declaración (FUD), para el volumen de población que se requiere, por lo que muchos habitantes de Trujillo se ven en la obligación de desplazarse a declarar al municipio de Riofrío (Valle del Cauca), donde las declaraciones de Trujillo suman el tercer lugar con 1.191 en número. En atención a la disposición normativa, la UARIV ha efectuado las entregas a varias personerías en la modalidad de comodatos, de kits compuestos por computador, impresora, escáner, PAD digital y regulador de energía, a fin de implementar la estrategia que permita realizar en beneficio de las víctimas, la declaración de forma digital, permitiendo mayor celeridad en el registro y valoración, estrategia denominada “Toma de Declaración en Línea”; de la que hace parte la Personería del municipio de Trujillo, la cual además cuenta con conectividad de internet, que le permite efectuar las declaraciones sin el requerimiento de formularios físicos. La poca eficiencia en este proceso, causa riesgos en la toma de declaraciones, impidiendo a las personas del municipio sean registrados en el RUV, al reconocimiento debido y al mismo tiempo a no tener acceso a todas las medidas brindadas por el Estado, tal como lo menciona la Ley. </t>
  </si>
  <si>
    <t xml:space="preserve">Pese a que  la Unidad para las Víctimas entregó a la Personería de Trujillo Valle el kit tecnológico para toma de declaración en línea, se determinó que esta Personería no ha dado inicio a la implementación de la estrategia “toma en línea” la cual además de reducir los tiempos para decidir la inclusión en el registro , garantiza el derecho  las victimas a  declarar. </t>
  </si>
  <si>
    <t>Verificar  el  estado y uso de los equipos entregados para la implementación de la estrategía toma en línea en la personeria del Municipio de Trujillo Valle.</t>
  </si>
  <si>
    <t xml:space="preserve">Realizar visita por parte de la Subdireccion de Valoración y  Registro a la Personería de Trujillo, con el fin de revisar el estado de los equipos de computo entregados y verificar su funcionamiento en la actividad para la cual fueron dispuestos. </t>
  </si>
  <si>
    <t>Acta de visita realizada, lista de asistencia.</t>
  </si>
  <si>
    <t xml:space="preserve">Capacitar a la  Personeria de Trujillo Valle en la toma de declaración en línea.
</t>
  </si>
  <si>
    <t>Programar con la Personeria del Municipio de Trujillo Valle, capacitación en toma de declaración en linea  con el fin que se inicie la implementacion de  dicha estrategia.</t>
  </si>
  <si>
    <t>Acta de capacitación realizada, lista de asisistencia.</t>
  </si>
  <si>
    <t>Hacer seguimiento a las Personerias a las cuales se  ha entregado  kits tecnológicos en la modalidad de comodato para la implementación de la estrategia de  toma de declaración en línea.</t>
  </si>
  <si>
    <t>Realizar consultas frecuentes en el RUV,  con el fin de establecer el número de declaraciones que fueron tomadas por las Personerías a las cuales se entregó kits tecnológicos en la modalidad de comodato para la implementación de la estrategia de  toma de declaración en línea.</t>
  </si>
  <si>
    <t>Reporte RUV</t>
  </si>
  <si>
    <t>Realizar informes periódicos  sobre el avance de la estrategia por parte de las Personerías , solicitando a FENALPER hacer seguimiento cuando el informe evidencia un baja toma en la declaración en linea  por parte de las Personerias a las cuales se entregó kits tecnológicos en la modalidad de comodato</t>
  </si>
  <si>
    <t>Informes bimensuales</t>
  </si>
  <si>
    <t xml:space="preserve">Inconsistencia Información variables de Bases de Datos Ayuda Humanitaria. UARIV (D-13). Analizadas las bases de datos entregadas por la Unidad, que relacionan las ayudas humanitarias, se evidencian inconsistencias en las variables de municipio y departamento. La información identificada no guarda correspondencia entre departamento, municipio y el ID municipio de giro. (ver la pestaña “anexo 2”, del archivo Excel). La situación detectada por la CGR produce riesgos en la integridad y coherencia en la información, mostrando inexactitud en las transacciones  reflejadas en el sistema de información de AHE.Lo descrito contraviene la Ley 87 de 1993, que dispone que los sistemas de información deben reflejar a través de sus transacciones la exactitud, veracidad y oportunidad, que permitan facilitar la generación de informes operativos, administrativos y financieros. 
</t>
  </si>
  <si>
    <t xml:space="preserve">Consistencia de la Información - Base de Datos. Quejas Contrato Davivienda. UARIV. En relación con la ejecución del Contrato 1437 de 2014 suscrito entre la Unidad para la Atención y Reparación Integral a las Victimas y el Banco Davivienda S.A., la UARIV suministró al equipo de auditoría de la CGR cuatro hojas de cálculo que consignan las peticiones quejas y reclamos - PQR, recibidas por Davivienda y el Ministerio Público. Estos archivos presentan inconsistencias en la información, relativas a campos sin diligenciar, campos repetidos, errores de digitación, entre otros, lo cual impide trabajar certeramente los datos consignados en estas hojas de cálculo, sumado a que entre estos archivos no se diligenciaron los mismos campos para cada hoja. La situación descrita indica que la entidad no tiene un registro sistemático y organizado, bajo parámetros estándar, de las PQR, que le sirvan de soporte para realizar seguimiento al objeto contractual y al servicio que se ofrece a la población objeto de atención en este contrato. Con lo cual la información así suministrada genera incertidumbre sobre los datos reportados a este órgano de control. Las inconsistencias en la información contravienen el principio de calidad establecido en la Ley 1712 de 2014, “Por medio de la cual se crea la Ley de Transparencia y del Derecho de Acceso a la Información Pública Nacional y se dictan otras disposiciones”, que consagra, entre otros: “Principio de la calidad de la información. </t>
  </si>
  <si>
    <t xml:space="preserve">Sistema de información PAARI 2015. UARIV. Analizada la base de datos del PAARI 2015, se evidenciaron inconsistencias en la información suministrada, tal como se detalla a continuación: 1. Se determinaron 105 documentos de identidad duplicados.
2. Existen registros duplicados que tienen el mismo número de expediente, y número de documento de identificación, pero con nombres diferentes. 3. Existen registros duplicados con igual número de identificación y nombre, pero con diferente número de expediente. 4. Existen registros duplicados con el mismo número de identificación,  nombre y expediente.
Tipo de Documento vs. Edad. 5. 102 registros donde la variable Edad es menor de 17 años, y el tipo de documento es cédula de ciudadanía. 6. 48 registros con Tarjeta de Identidad, donde la variable Edad registra mayoría de edad. 
Edad vs. Fecha de Nacimiento. 7. Seis (6) registros que relacionan inconsistencias entre la fecha de nacimiento y la edad registrada. Se encuentran 40 Registros con fecha de nacimiento de 01/01/1990, y EDAD 115 años.
Tipos de documento vs. número de documento.
9. Hay 843 registros donde el tipo de documento es INDOCUMENTADO, pero, por el contrario, relaciona un valor en la variable de número de documento. 10. Se encontraron 980 registros con información en blanco, donde únicamente el  contenido relaciona: “MOMENTO, FORMULARIO ACTUAL, CODIGO  EXPEDIENTE  y ESTADO_PAARI".11. Existen 12 registros en la columna "Tipo de Documento", con el texto "Selección de una opción". 
</t>
  </si>
  <si>
    <t>Informe Bimestral</t>
  </si>
  <si>
    <t>Dirección de Gestión Social y Humanitaria - Dirección de Reparación-Oficina de Tecnología de la Comunicación</t>
  </si>
  <si>
    <t>2 AVANCE ó SEGUIMIENTO DEL PLAN DE MEJORAMIENTO</t>
  </si>
  <si>
    <t>Considera la CGR que se presentaron inconsistencias en la base de datos suministrada por la Unidad respecto del ID del municipio de colocación giro puesto que difiere del departamento Ej: Medellín - Cundinamarca. Sin embargo la Unidad verificó las bases suministradas y no encontró inconsistencia alguna.</t>
  </si>
  <si>
    <t>Seguimiento periodico a la Base colocaciones de Atención Humanitaria para verificar que no se presenten inconsistencias con el ID de municipio.</t>
  </si>
  <si>
    <t>Revisar de manera articulada entre la DGSH y la OTI la totalidad de la  Base de Atención Humanitaria con el fin de verificar  que no se presenten inconsistencias con el Id de Municipio</t>
  </si>
  <si>
    <t>El PAARI unificado inició su operatividad y ejecución desde Marzo de 2015, la Unidad reconoció las falencias identificadas por la CGR y relacionó las mismas con etapas del proceso de implementación del PAARI unificado.</t>
  </si>
  <si>
    <t>Seguimiento periodico a la Base PAARI en etapa definitiva (No en etapa de captura Ni de Validación)  para identificar posibles inconsistencias con los datos.</t>
  </si>
  <si>
    <t>Revisar bajo la modalidad de muestreo y porcentajes de la base PAARI que no se presenten inconsistencias como las evidenciadas por el grupo auditor.</t>
  </si>
  <si>
    <t xml:space="preserve">Asistencia a las mesas de trabajo convocadas </t>
  </si>
  <si>
    <t>Enviar por correo electronico el documento a los jefes de dependencia socializando los lineamientos establecidos  para su cumplimiento.</t>
  </si>
  <si>
    <t>Reflejar en los estados financieros la realidad economica dando cumplimiento a la normativa contable.</t>
  </si>
  <si>
    <t>Efectuar el ajuste contable, reclasificando las cuentas de orden a cuentas reales o de Balance, en aplicación del concepto de la CGN No 20132000068021 de 2013.</t>
  </si>
  <si>
    <t xml:space="preserve">Comprobante de contablidad
</t>
  </si>
  <si>
    <r>
      <t xml:space="preserve">Participar en las mesas de trabajo con la OAJ y el FRV para formular un documento que permita medir el riesgo y  establecerlo como un mecanismo para afectar los registros contables.
</t>
    </r>
    <r>
      <rPr>
        <sz val="11"/>
        <color rgb="FFFF0000"/>
        <rFont val="Calibri"/>
        <family val="2"/>
        <scheme val="minor"/>
      </rPr>
      <t xml:space="preserve">
</t>
    </r>
    <r>
      <rPr>
        <sz val="11"/>
        <color indexed="8"/>
        <rFont val="Calibri"/>
        <family val="2"/>
        <scheme val="minor"/>
      </rPr>
      <t xml:space="preserve">
                                      </t>
    </r>
  </si>
  <si>
    <r>
      <t xml:space="preserve">Brindar acompañamiento, asesoria  y contextualizar al la OAJ y al FRV desde el punto de vista  financiero. 
</t>
    </r>
    <r>
      <rPr>
        <sz val="11"/>
        <color rgb="FFFF0000"/>
        <rFont val="Calibri"/>
        <family val="2"/>
        <scheme val="minor"/>
      </rPr>
      <t xml:space="preserve">
</t>
    </r>
  </si>
  <si>
    <r>
      <t xml:space="preserve">La Unidad no contaba con una metodologia técnica para la valoración del riesgo sobre el cobro coactivo de las multas impuestas a favor del FRV. 
</t>
    </r>
    <r>
      <rPr>
        <sz val="11"/>
        <color rgb="FFFF0000"/>
        <rFont val="Calibri"/>
        <family val="2"/>
        <scheme val="minor"/>
      </rPr>
      <t xml:space="preserve">
</t>
    </r>
  </si>
  <si>
    <t>Falta de estrategia de comunicación interna que sea acertiva, eficiente y oportuna frente al suministro de informacion al Grupo de Gestión Financiera que afecte la situacion de los estados Financieros. Asi como definir los  lineamientos para registrar la informacion contable.</t>
  </si>
  <si>
    <t xml:space="preserve">Establecer una politica para recibir, revisar y registrar la información correctamente y de manera oportuna sobre el avance o cambio en la situación de los procesos juridicos. 
</t>
  </si>
  <si>
    <t>Reuniones de trabajo para formular y definir el documento que servirá de lineamiento.</t>
  </si>
  <si>
    <t>Socializar el documento al interior del Grupo de Gestión Financiera  y demás procesos que hacen parte de la Unidad.</t>
  </si>
  <si>
    <t>Acta de reunión, lista de asistencia y documento final</t>
  </si>
  <si>
    <t xml:space="preserve">Teniendo en cuenta que la situación economica de los deudores no se encuentra plenamente definida por tratarse de postulados o grupos al margen de la Ley y basados en principio de prudencia se presentó una dualidad con el concepto al no tener certeza del recaudo efectivo. </t>
  </si>
  <si>
    <t>Comunicación sobre el estado del convenio</t>
  </si>
  <si>
    <t xml:space="preserve">1 </t>
  </si>
  <si>
    <t>Comunicado alta direccion sobre casos criticos</t>
  </si>
  <si>
    <t xml:space="preserve">La información no es reportada oportunamente al Grupo de Gestión Financiera lo cual afecta la realidad de los estados financieros.
</t>
  </si>
  <si>
    <t xml:space="preserve">Implementar mecanismos internos dirigidos a la supervisión de los convenios a fin de lograr la entrega oportuna de informacion al GGF para que se refleje la realidad de los estados financieros.
</t>
  </si>
  <si>
    <t>Comunicar periodicamente a los supervisores sobre el estado financiero de los convenios con el fin de validar la información entre la supervisión y el GGF y evitar riesgos de inconsistencia  entre la informacion del expediente y la registrada contablemente.</t>
  </si>
  <si>
    <t>Reportar los casos de incumplimiento a la Alta Dirección para que intervenga con los supervisores y atiendan los requerimientos de reportar oportunamente la informacion que afecta la contabilidad y la realidad de los estados financieros.</t>
  </si>
  <si>
    <t>Debilidad en control del saldo de las cuentas bancarias, las partidas conciliatorias identificadas no fueron depuradas oportunamente.</t>
  </si>
  <si>
    <t>Seguimiento continuo y oportuno a los movimientos de cada cuenta bancaria de la entidad y adelantar gestión para saneamiento de saldos.</t>
  </si>
  <si>
    <t>Reporte quincenal de las cuentas 607-9 y 606-1, las cuales generaron el hallazgo.</t>
  </si>
  <si>
    <t>Oficios</t>
  </si>
  <si>
    <t>Acta de revision</t>
  </si>
  <si>
    <t xml:space="preserve">Falta de mecanismos de control interno contable para establecer etapas de revision por diferentes instancias. El riesgo se presenta porque solo una persona se encarga de  aprobar, consolidar y transmitir la información a los entes de control, sin contar con una validacion de un tercero. Por esta razón aumenta el riesgo de omisión y transcripción de la Información reportada.
</t>
  </si>
  <si>
    <t xml:space="preserve">Definir dentro del equipo contable un mecanismo de autocontrol que apoye la revisión, cruce de la informacion reportada en CHIP y SIRECI y validación de las cifras con los estados financieros.
</t>
  </si>
  <si>
    <t xml:space="preserve">Se realizará una revision a los estados financieros, antes de la transmisión en el CHIP, la publicación en la WEB y la transmisión en SIRECI, por parte de un funcionario del GGF con perfil contador, diferente a la persona encargada de su elaboracion.
</t>
  </si>
  <si>
    <t>Se realizaran las revisiones respectivas hasta el periodo de 2016 según definición del Instructivo de cierre de la CGN.</t>
  </si>
  <si>
    <t xml:space="preserve">
Utilizar las notas a los estados financieros para detallar las situaciones particulares que describan las acciones misionales de la Unidad.</t>
  </si>
  <si>
    <t>Revisar los saldos que sean constituidos como cuentas por pagar al cierre de la vigencia, que se registren al NIT de la Unidad y detallar cada uno de los terceros a traves de una base de datos en libros auxiliares.</t>
  </si>
  <si>
    <t xml:space="preserve">
Proyectar las notas explicativas en los Estados Financieros de cada una de las cuentas que estén a nombre de la Unidad</t>
  </si>
  <si>
    <t xml:space="preserve">Notas Explicativas a los EE.FF
</t>
  </si>
  <si>
    <t xml:space="preserve">
La dinamica para el reconocimiento y pago a las victimas es una situación particular, por cuanto no se puede registrar la cuenta por pagar a cada tercero (víctima), como tampoco se puede establecer un mecanismo exacto para la depuración de los mismos uno a uno. Esta situación no fue explicada detalladamente en las notas a las notas a los estados financieros.</t>
  </si>
  <si>
    <t>Relación detallada de la forma en la que se encuentran constituidas las cuentas por pagar y en general los saldos que se presenten en el Balance General</t>
  </si>
  <si>
    <t>Reiterar las obligaciones frente al manejo de cajas menores.</t>
  </si>
  <si>
    <t xml:space="preserve">Resocializar el protocolo de cajas menores establecido por el GGF a los responsables de las mismas. </t>
  </si>
  <si>
    <t xml:space="preserve">Comunicado </t>
  </si>
  <si>
    <t>Incumplimiento por parte del Grupo de Gestión Administrativa a las directrices estableccidas por el Grupo de Gestión Financiera y el Decreto frente a los reembolsos de caja menor.</t>
  </si>
  <si>
    <t xml:space="preserve">Lograr que las conciliaciones bancarias no presenten partidas globales </t>
  </si>
  <si>
    <t>Reiterar el procedimiento de conciliaciones, incluyendo directrices para la presentacion de las mismas.</t>
  </si>
  <si>
    <t>Comunicado</t>
  </si>
  <si>
    <t>Las areas no entregan información con las condiciones establecidas en el procedimiento de conciliación bancaria y tesoreria,  no ha establecido un control frente a esta situación.</t>
  </si>
  <si>
    <t xml:space="preserve">Modificar el medio para la devolución de acreedores varios, con el fin que los recursos lleguen directamente a las cuentas en donde se dispersan los recursos a los beneficiarios.
</t>
  </si>
  <si>
    <t>Solicitar la cancelación de la cuenta corriente del Banco Popular No. 110-026-00156-0.</t>
  </si>
  <si>
    <t>Seguimiento continuo y oportuno a los movimientos de cada cuenta bancaria de la entidad.</t>
  </si>
  <si>
    <t>Verificación de saldos en cuentas bancarias.</t>
  </si>
  <si>
    <t xml:space="preserve"> Esto se presenta porque se maneja una cuenta transitoria (puente) en el Banco Popular, en la que no se tiene acceso oportuno a la información y se presentan demoras en la identificacion de saldos.</t>
  </si>
  <si>
    <t xml:space="preserve">Solicitar al MHCP la devolución de los acreedores varios en las cuentas designadas para Reparación Administrativa y Ayuda Humanitaria 
</t>
  </si>
  <si>
    <t xml:space="preserve">Oficio al MHCP solicitando la devolución de acreedores y la cancelación de cuenta.
</t>
  </si>
  <si>
    <t>Solicitud de cancelación de cuenta a la Entidad Financiera.</t>
  </si>
  <si>
    <t>Reportes periódicos de movimientos bancarios</t>
  </si>
  <si>
    <t xml:space="preserve">Falta de control al realizar el traslado de documentos  en SIIF para la constitución de la reserva presupuestal. </t>
  </si>
  <si>
    <t xml:space="preserve">Constituir la reserva en el SIIF y contrastarla con los documentos fisicos. </t>
  </si>
  <si>
    <t>Esta actividad fue circunstancial y se corrigió en junio de 2015</t>
  </si>
  <si>
    <t>Realizar el traslado de documentos antes de la fecha limite establecida por el Ministerio de Hacienda y realizar  una validación oportuna de los datos registrados en SIIF contra los físicos.</t>
  </si>
  <si>
    <t>Debilidad en control del saldo de las cuentas bancarias, al no identificar de manera oportuna las partidas conciliatorias.</t>
  </si>
  <si>
    <t>Conciliación (hoja de trabajo) y reporte de SIIF</t>
  </si>
  <si>
    <t xml:space="preserve">Establecer un protocolo con las condiciones, plazos y obligaciones para constituir y ejecutar una reserva presupuestal, conforme a lo establecido en el Decreto 4836 de 2011 y otros Decretos reglamentarios y una vez agotadas las opciones contempladas en los mismos.
</t>
  </si>
  <si>
    <t>Documento de lineamientos sobre reserva presupuestal</t>
  </si>
  <si>
    <t>El GGF socializa el documento de lineamiento sobre reserva presupuestal.</t>
  </si>
  <si>
    <t>Correo electronico</t>
  </si>
  <si>
    <t>Pese a recomendaciones impartidas por el GGF en charlas y capacitaciones sobre la constitución y ejecución de reservas presupuestales, no se ha implementado un protocolo para tal fin.</t>
  </si>
  <si>
    <t>El GGF proyecta el documento para aprobación de Secretaria General.</t>
  </si>
  <si>
    <t>Dirección de Gestión Social y Humanitaria-Oficina de Tecnología de la Comunicación</t>
  </si>
  <si>
    <t>Generar reportes de movimientos bancarios periódicamente correspondiente a las cuentas Nos. 607-9 y 606-1 del Banco Agrarioy verificar los saldos.</t>
  </si>
  <si>
    <t>Solicitar a la entidad bancaria por medio de comunicación escrita, el debito de los valores correspondientes a comisiones facturadas con el fin de sanear los saldos por este concepto.</t>
  </si>
  <si>
    <t xml:space="preserve">No se contaba con la información  discriminada por cada uno de los conceptos de ingresos y gastos.
</t>
  </si>
  <si>
    <t xml:space="preserve">Identificar uno a uno cada concepto de  los ingresos  y los gastos desde la apertura de la cuenta del Banco Agrario No. 30070000666-5 hasta la fecha. </t>
  </si>
  <si>
    <t>Reuniones con el GGF de la Unidad para dentificar uno a uno los ingresos recibidos y las salidas de dinero desde la apertura de la cuenta bancaria No. 30070000666-5 hasta la fecha</t>
  </si>
  <si>
    <t>Actas de Reunion y lista de asistencia</t>
  </si>
  <si>
    <r>
      <t xml:space="preserve">Elaborar un informe con cada uno de los conceptos de  los ingresos  y los gastos identificados, y los valores a reintegrar a la DTN o la CUN.
</t>
    </r>
    <r>
      <rPr>
        <sz val="10"/>
        <color rgb="FFFF0000"/>
        <rFont val="Arial"/>
        <family val="2"/>
      </rPr>
      <t/>
    </r>
  </si>
  <si>
    <r>
      <t xml:space="preserve">
Falta de una directriz detallada para realizar el registro y reclasificación de ingresos y gastos con recursos propios en el SIIF Nación.
</t>
    </r>
    <r>
      <rPr>
        <sz val="10"/>
        <color rgb="FFFF0000"/>
        <rFont val="Arial"/>
        <family val="2"/>
      </rPr>
      <t/>
    </r>
  </si>
  <si>
    <r>
      <t xml:space="preserve">Definir e implementar una directriz para la reclasificacion de los ingresos y gastos con recursos propios en el SIIF  Nación dentro del respectivo mes, para las cuentas bancarias administradas por el FRV.
</t>
    </r>
    <r>
      <rPr>
        <sz val="10"/>
        <color rgb="FFFF0000"/>
        <rFont val="Arial"/>
        <family val="2"/>
      </rPr>
      <t/>
    </r>
  </si>
  <si>
    <t>Elaborar, socializar e implementar un instructivo para la reclasificacion de los ingresos y gastos con recursos propios en el SIIF</t>
  </si>
  <si>
    <t xml:space="preserve">Instructivo </t>
  </si>
  <si>
    <t>Dirección de Reparación Individual - Fondo para la Reparación de Víctimas</t>
  </si>
  <si>
    <r>
      <t xml:space="preserve">Falta de una directriz detallada para realizar el registro y reclasificación de ingresos y gastos que afecten los movimientos bancarios en el SIIF Nación
</t>
    </r>
    <r>
      <rPr>
        <sz val="10"/>
        <color rgb="FFFF0000"/>
        <rFont val="Arial"/>
        <family val="2"/>
      </rPr>
      <t/>
    </r>
  </si>
  <si>
    <t xml:space="preserve">Definir e implementar una directriz para la reclasificacion de los ingresos y gastos que afecten los movimientos bancarios para las cuentas administradas por el FRV.
</t>
  </si>
  <si>
    <t>Reuniones con el GGF de la Unidad para construir las directrices sobre el manejo de reclasificacion de ingresos y gastos</t>
  </si>
  <si>
    <r>
      <t>Elaborar, socializar e implementar un instructivo para la reclasificacion de los ingresos y gastos</t>
    </r>
    <r>
      <rPr>
        <sz val="10"/>
        <color rgb="FFFF0000"/>
        <rFont val="Arial"/>
        <family val="2"/>
      </rPr>
      <t/>
    </r>
  </si>
  <si>
    <t xml:space="preserve">Dirección de Reparación - Fondo para la Reparación de Víctimas </t>
  </si>
  <si>
    <t xml:space="preserve">No se contaba con la información  discriminada por cada uno de los conceptos de ingresos y gastos por parte del Grupo de sentencias.
</t>
  </si>
  <si>
    <r>
      <t xml:space="preserve">Falta de una directriz detallada para realizar el registro y reclasificación de ingresos y gastos con recursos propios en el SIIF Nación.
</t>
    </r>
    <r>
      <rPr>
        <sz val="10"/>
        <color rgb="FFFF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</si>
</sst>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name val="Calibri"/>
      <family val="2"/>
      <scheme val="minor"/>
    </font>
    <font>
      <b/>
      <sz val="10"/>
      <color indexed="9"/>
      <name val="Arial"/>
      <family val="2"/>
    </font>
    <font>
      <sz val="10"/>
      <name val="Arial"/>
      <family val="2"/>
    </font>
    <font>
      <sz val="11"/>
      <color theme="1"/>
      <name val="Calibri"/>
      <family val="2"/>
    </font>
    <font>
      <sz val="11"/>
      <color indexed="8"/>
      <name val="Calibri"/>
      <family val="2"/>
    </font>
    <font>
      <sz val="11"/>
      <name val="Calibri"/>
      <family val="2"/>
    </font>
    <font>
      <sz val="11"/>
      <color rgb="FFFF0000"/>
      <name val="Calibri"/>
      <family val="2"/>
    </font>
    <font>
      <sz val="11"/>
      <color rgb="FF006100"/>
      <name val="Calibri"/>
      <family val="2"/>
      <scheme val="minor"/>
    </font>
    <font>
      <sz val="11"/>
      <color rgb="FF9C0006"/>
      <name val="Calibri"/>
      <family val="2"/>
      <scheme val="minor"/>
    </font>
    <font>
      <b/>
      <sz val="11"/>
      <color indexed="8"/>
      <name val="Calibri"/>
      <family val="2"/>
      <scheme val="minor"/>
    </font>
    <font>
      <sz val="11"/>
      <color rgb="FFFF0000"/>
      <name val="Calibri"/>
      <family val="2"/>
      <scheme val="minor"/>
    </font>
    <font>
      <b/>
      <sz val="11"/>
      <name val="Calibri"/>
      <family val="2"/>
      <scheme val="minor"/>
    </font>
    <font>
      <sz val="11"/>
      <color indexed="8"/>
      <name val="Calibri"/>
      <family val="2"/>
      <scheme val="minor"/>
    </font>
    <font>
      <sz val="10"/>
      <color rgb="FFFF0000"/>
      <name val="Arial"/>
      <family val="2"/>
    </font>
    <font>
      <sz val="11"/>
      <color theme="3" tint="-0.499984740745262"/>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indexed="54"/>
        <bgColor indexed="64"/>
      </patternFill>
    </fill>
    <fill>
      <patternFill patternType="solid">
        <fgColor rgb="FFC6EFCE"/>
      </patternFill>
    </fill>
    <fill>
      <patternFill patternType="solid">
        <fgColor rgb="FFFFC7CE"/>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s>
  <cellStyleXfs count="4">
    <xf numFmtId="0" fontId="0" fillId="0" borderId="0"/>
    <xf numFmtId="0" fontId="13" fillId="6" borderId="0" applyNumberFormat="0" applyBorder="0" applyAlignment="0" applyProtection="0"/>
    <xf numFmtId="0" fontId="14" fillId="7" borderId="0" applyNumberFormat="0" applyBorder="0" applyAlignment="0" applyProtection="0"/>
    <xf numFmtId="0" fontId="18" fillId="0" borderId="0"/>
  </cellStyleXfs>
  <cellXfs count="207">
    <xf numFmtId="0" fontId="0" fillId="0" borderId="0" xfId="0"/>
    <xf numFmtId="164" fontId="5" fillId="3" borderId="2" xfId="0" applyNumberFormat="1" applyFont="1" applyFill="1" applyBorder="1" applyAlignment="1">
      <alignment horizontal="center" vertical="center"/>
    </xf>
    <xf numFmtId="0" fontId="0" fillId="0" borderId="0" xfId="0"/>
    <xf numFmtId="0" fontId="0" fillId="0" borderId="0" xfId="0"/>
    <xf numFmtId="0" fontId="4" fillId="2" borderId="3" xfId="0" applyFont="1" applyFill="1" applyBorder="1" applyAlignment="1">
      <alignment horizontal="center" vertical="center"/>
    </xf>
    <xf numFmtId="0" fontId="0" fillId="0" borderId="0" xfId="0"/>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7" fillId="5" borderId="4"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vertical="center"/>
    </xf>
    <xf numFmtId="0" fontId="0" fillId="0" borderId="0" xfId="0"/>
    <xf numFmtId="0" fontId="0" fillId="0" borderId="4" xfId="0" applyBorder="1" applyAlignment="1">
      <alignment horizontal="center" vertical="center"/>
    </xf>
    <xf numFmtId="0" fontId="0" fillId="3" borderId="8" xfId="0" applyFill="1" applyBorder="1" applyAlignment="1" applyProtection="1">
      <alignment vertical="center"/>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7" fillId="5" borderId="6" xfId="0" applyFont="1" applyFill="1" applyBorder="1" applyAlignment="1" applyProtection="1">
      <alignment horizontal="center" vertical="center" wrapText="1"/>
    </xf>
    <xf numFmtId="0" fontId="6" fillId="0" borderId="7" xfId="0" applyFont="1" applyFill="1" applyBorder="1" applyAlignment="1">
      <alignment horizontal="justify" wrapText="1"/>
    </xf>
    <xf numFmtId="0" fontId="6" fillId="0" borderId="7" xfId="0" applyFont="1" applyFill="1" applyBorder="1" applyAlignment="1">
      <alignment vertical="top" wrapText="1"/>
    </xf>
    <xf numFmtId="0" fontId="0" fillId="0" borderId="7" xfId="0" applyFont="1" applyFill="1" applyBorder="1" applyAlignment="1">
      <alignment horizontal="center" vertical="center" wrapText="1"/>
    </xf>
    <xf numFmtId="164" fontId="0" fillId="3" borderId="7" xfId="0" applyNumberFormat="1" applyFill="1" applyBorder="1" applyAlignment="1" applyProtection="1">
      <alignment horizontal="center" vertical="center"/>
      <protection locked="0"/>
    </xf>
    <xf numFmtId="0" fontId="0" fillId="0" borderId="7" xfId="0" applyFont="1" applyFill="1" applyBorder="1"/>
    <xf numFmtId="0" fontId="6" fillId="0" borderId="7" xfId="0" applyFont="1" applyBorder="1" applyAlignment="1">
      <alignment horizontal="justify" vertical="top"/>
    </xf>
    <xf numFmtId="0" fontId="0" fillId="0" borderId="7" xfId="0" applyFont="1" applyFill="1" applyBorder="1" applyAlignment="1">
      <alignment horizontal="center" vertical="center"/>
    </xf>
    <xf numFmtId="0" fontId="6" fillId="0" borderId="7" xfId="0" applyFont="1" applyFill="1" applyBorder="1" applyAlignment="1">
      <alignment horizontal="left" vertical="top" wrapText="1"/>
    </xf>
    <xf numFmtId="0" fontId="6" fillId="0" borderId="7" xfId="0" applyFont="1" applyFill="1" applyBorder="1" applyAlignment="1">
      <alignment vertical="top"/>
    </xf>
    <xf numFmtId="0" fontId="6" fillId="0" borderId="7" xfId="0" applyFont="1" applyFill="1" applyBorder="1" applyAlignment="1">
      <alignment horizontal="left" vertical="top"/>
    </xf>
    <xf numFmtId="0" fontId="0" fillId="0" borderId="7" xfId="0" applyFont="1" applyFill="1" applyBorder="1" applyAlignment="1">
      <alignment horizontal="left" vertical="top" wrapText="1"/>
    </xf>
    <xf numFmtId="0" fontId="0" fillId="0" borderId="7" xfId="0" applyFont="1" applyFill="1" applyBorder="1" applyAlignment="1">
      <alignment horizontal="left" vertical="top"/>
    </xf>
    <xf numFmtId="0" fontId="0" fillId="0" borderId="7" xfId="0" applyFill="1" applyBorder="1" applyAlignment="1">
      <alignment horizontal="justify" vertical="top" wrapText="1"/>
    </xf>
    <xf numFmtId="0" fontId="6" fillId="0" borderId="7" xfId="0" applyFont="1" applyBorder="1" applyAlignment="1">
      <alignment horizontal="justify" vertical="top" wrapText="1"/>
    </xf>
    <xf numFmtId="0" fontId="0" fillId="0" borderId="7" xfId="0" applyFont="1" applyBorder="1"/>
    <xf numFmtId="0" fontId="6" fillId="0" borderId="7" xfId="0" applyFont="1" applyFill="1" applyBorder="1" applyAlignment="1" applyProtection="1">
      <alignment horizontal="justify" vertical="top" wrapText="1"/>
      <protection locked="0"/>
    </xf>
    <xf numFmtId="0" fontId="6" fillId="0" borderId="7" xfId="0" applyFont="1" applyFill="1" applyBorder="1" applyAlignment="1" applyProtection="1">
      <alignment horizontal="center" vertical="center" wrapText="1"/>
      <protection locked="0"/>
    </xf>
    <xf numFmtId="0" fontId="6" fillId="0" borderId="7" xfId="1" applyFont="1" applyFill="1" applyBorder="1" applyAlignment="1" applyProtection="1">
      <alignment horizontal="justify" vertical="top" wrapText="1"/>
      <protection locked="0"/>
    </xf>
    <xf numFmtId="0" fontId="6" fillId="0" borderId="7" xfId="2" applyFont="1" applyFill="1" applyBorder="1" applyAlignment="1" applyProtection="1">
      <alignment horizontal="center" vertical="center" wrapText="1"/>
      <protection locked="0"/>
    </xf>
    <xf numFmtId="0" fontId="3" fillId="0" borderId="7"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0" fillId="3" borderId="7" xfId="0" applyFont="1" applyFill="1" applyBorder="1" applyAlignment="1" applyProtection="1">
      <alignment horizontal="center" vertical="center" wrapText="1"/>
      <protection locked="0"/>
    </xf>
    <xf numFmtId="14" fontId="0" fillId="0" borderId="7" xfId="0" applyNumberFormat="1" applyFont="1" applyBorder="1" applyAlignment="1">
      <alignment horizontal="center" vertical="center"/>
    </xf>
    <xf numFmtId="0" fontId="0" fillId="3" borderId="7" xfId="0" quotePrefix="1" applyFont="1" applyFill="1" applyBorder="1" applyAlignment="1" applyProtection="1">
      <alignment horizontal="center" vertical="center" wrapText="1"/>
      <protection locked="0"/>
    </xf>
    <xf numFmtId="14" fontId="0" fillId="3" borderId="7" xfId="0" quotePrefix="1" applyNumberFormat="1" applyFont="1" applyFill="1" applyBorder="1" applyAlignment="1" applyProtection="1">
      <alignment horizontal="center" vertical="center"/>
      <protection locked="0"/>
    </xf>
    <xf numFmtId="14" fontId="0" fillId="3" borderId="7" xfId="0" quotePrefix="1" applyNumberFormat="1" applyFont="1" applyFill="1" applyBorder="1" applyAlignment="1" applyProtection="1">
      <alignment horizontal="center" vertical="center" wrapText="1"/>
      <protection locked="0"/>
    </xf>
    <xf numFmtId="0" fontId="0" fillId="3" borderId="7" xfId="0" applyFont="1" applyFill="1" applyBorder="1" applyAlignment="1" applyProtection="1">
      <alignment horizontal="justify" vertical="center"/>
      <protection locked="0"/>
    </xf>
    <xf numFmtId="0" fontId="0" fillId="3" borderId="7" xfId="0" quotePrefix="1" applyFont="1" applyFill="1" applyBorder="1" applyAlignment="1" applyProtection="1">
      <alignment horizontal="justify" vertical="top" wrapText="1"/>
      <protection locked="0"/>
    </xf>
    <xf numFmtId="0" fontId="3" fillId="0" borderId="7" xfId="0" applyFont="1" applyFill="1" applyBorder="1" applyAlignment="1">
      <alignment horizontal="justify" vertical="top" wrapText="1"/>
    </xf>
    <xf numFmtId="0" fontId="0" fillId="3" borderId="7" xfId="0" applyFont="1" applyFill="1" applyBorder="1" applyAlignment="1" applyProtection="1">
      <alignment horizontal="center" vertical="center"/>
      <protection locked="0"/>
    </xf>
    <xf numFmtId="0" fontId="0" fillId="3" borderId="7" xfId="0" applyFont="1" applyFill="1" applyBorder="1" applyAlignment="1" applyProtection="1">
      <alignment horizontal="justify" vertical="top"/>
      <protection locked="0"/>
    </xf>
    <xf numFmtId="0" fontId="0" fillId="4" borderId="7" xfId="0" quotePrefix="1" applyFont="1" applyFill="1" applyBorder="1" applyAlignment="1" applyProtection="1">
      <alignment horizontal="center" vertical="center" wrapText="1"/>
      <protection locked="0"/>
    </xf>
    <xf numFmtId="0" fontId="6" fillId="0" borderId="7" xfId="0" applyFont="1" applyFill="1" applyBorder="1" applyAlignment="1">
      <alignment horizontal="justify" vertical="center" wrapText="1"/>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0" fillId="0" borderId="7" xfId="0" applyFont="1" applyFill="1" applyBorder="1" applyAlignment="1">
      <alignment horizontal="justify"/>
    </xf>
    <xf numFmtId="0" fontId="6" fillId="4" borderId="7" xfId="0" applyFont="1" applyFill="1" applyBorder="1" applyAlignment="1">
      <alignment horizontal="center" vertical="center"/>
    </xf>
    <xf numFmtId="14" fontId="6" fillId="4" borderId="7" xfId="0" applyNumberFormat="1" applyFont="1" applyFill="1" applyBorder="1" applyAlignment="1">
      <alignment horizontal="center" vertical="center"/>
    </xf>
    <xf numFmtId="0" fontId="0" fillId="3" borderId="7" xfId="0" applyFill="1" applyBorder="1" applyAlignment="1" applyProtection="1">
      <alignment horizontal="center" vertical="top"/>
      <protection locked="0"/>
    </xf>
    <xf numFmtId="0" fontId="8" fillId="0" borderId="7" xfId="0" applyFont="1" applyFill="1" applyBorder="1" applyAlignment="1">
      <alignment horizontal="center" vertical="center" wrapText="1"/>
    </xf>
    <xf numFmtId="0" fontId="2" fillId="3" borderId="7" xfId="0" quotePrefix="1" applyFont="1" applyFill="1" applyBorder="1" applyAlignment="1" applyProtection="1">
      <alignment horizontal="center" vertical="center" wrapText="1"/>
      <protection locked="0"/>
    </xf>
    <xf numFmtId="0" fontId="10" fillId="0" borderId="7" xfId="0" applyFont="1" applyBorder="1" applyAlignment="1">
      <alignment horizontal="justify" vertical="top" wrapText="1"/>
    </xf>
    <xf numFmtId="0" fontId="0" fillId="4" borderId="7" xfId="0" applyFont="1" applyFill="1" applyBorder="1" applyAlignment="1">
      <alignment horizontal="left" vertical="center"/>
    </xf>
    <xf numFmtId="0" fontId="10" fillId="4" borderId="7"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horizontal="justify" vertical="center" wrapText="1"/>
    </xf>
    <xf numFmtId="0" fontId="2" fillId="3" borderId="7" xfId="0" applyFont="1" applyFill="1" applyBorder="1" applyAlignment="1" applyProtection="1">
      <alignment horizontal="center" vertical="center" wrapText="1"/>
      <protection locked="0"/>
    </xf>
    <xf numFmtId="164" fontId="0" fillId="3" borderId="7" xfId="0" applyNumberFormat="1" applyFont="1" applyFill="1" applyBorder="1" applyAlignment="1" applyProtection="1">
      <alignment horizontal="center" vertical="center" wrapText="1"/>
      <protection locked="0"/>
    </xf>
    <xf numFmtId="0" fontId="0" fillId="3" borderId="7" xfId="0" applyFont="1" applyFill="1" applyBorder="1" applyAlignment="1" applyProtection="1">
      <alignment horizontal="justify" vertical="center" wrapText="1"/>
      <protection locked="0"/>
    </xf>
    <xf numFmtId="0" fontId="2" fillId="3" borderId="7" xfId="0" quotePrefix="1" applyFont="1" applyFill="1" applyBorder="1" applyAlignment="1" applyProtection="1">
      <alignment horizontal="left" vertical="top" wrapText="1"/>
      <protection locked="0"/>
    </xf>
    <xf numFmtId="0" fontId="0" fillId="3" borderId="7" xfId="0" applyFont="1" applyFill="1" applyBorder="1" applyAlignment="1" applyProtection="1">
      <alignment horizontal="center" vertical="top"/>
      <protection locked="0"/>
    </xf>
    <xf numFmtId="0" fontId="0" fillId="3" borderId="7" xfId="0" quotePrefix="1" applyFont="1" applyFill="1" applyBorder="1" applyAlignment="1" applyProtection="1">
      <alignment horizontal="left" vertical="top" wrapText="1"/>
      <protection locked="0"/>
    </xf>
    <xf numFmtId="0" fontId="6" fillId="0" borderId="7" xfId="0" applyFont="1" applyFill="1" applyBorder="1" applyAlignment="1">
      <alignment horizontal="justify" vertical="top"/>
    </xf>
    <xf numFmtId="0" fontId="0" fillId="0" borderId="7" xfId="0" applyFont="1" applyFill="1" applyBorder="1" applyAlignment="1">
      <alignment horizontal="justify" vertical="top"/>
    </xf>
    <xf numFmtId="0" fontId="2" fillId="3" borderId="7"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0" fillId="3" borderId="7" xfId="0" applyFont="1" applyFill="1" applyBorder="1" applyAlignment="1" applyProtection="1">
      <alignment vertical="center" wrapText="1"/>
      <protection locked="0"/>
    </xf>
    <xf numFmtId="0" fontId="10" fillId="0" borderId="7" xfId="0" applyFont="1" applyBorder="1" applyAlignment="1">
      <alignment horizontal="justify" vertical="top"/>
    </xf>
    <xf numFmtId="0" fontId="0" fillId="0" borderId="7" xfId="0" applyFont="1" applyBorder="1" applyAlignment="1">
      <alignment horizontal="justify" vertical="top"/>
    </xf>
    <xf numFmtId="0" fontId="10" fillId="4" borderId="7" xfId="0" applyFont="1" applyFill="1" applyBorder="1" applyAlignment="1">
      <alignment horizontal="justify" vertical="top"/>
    </xf>
    <xf numFmtId="0" fontId="0" fillId="4" borderId="7" xfId="0" applyFont="1" applyFill="1" applyBorder="1" applyAlignment="1">
      <alignment horizontal="justify" vertical="top"/>
    </xf>
    <xf numFmtId="0" fontId="0" fillId="0" borderId="7" xfId="0" applyFill="1" applyBorder="1" applyAlignment="1">
      <alignment vertical="center" wrapText="1"/>
    </xf>
    <xf numFmtId="0" fontId="6" fillId="0" borderId="7" xfId="0" applyFont="1" applyFill="1" applyBorder="1" applyAlignment="1">
      <alignment horizontal="left" vertical="center" wrapText="1"/>
    </xf>
    <xf numFmtId="0" fontId="6" fillId="0" borderId="7" xfId="0" applyFont="1" applyFill="1" applyBorder="1" applyAlignment="1">
      <alignment vertical="center" wrapText="1"/>
    </xf>
    <xf numFmtId="14" fontId="0" fillId="0" borderId="7" xfId="0" applyNumberFormat="1" applyFill="1" applyBorder="1" applyAlignment="1">
      <alignment horizontal="center" vertical="center"/>
    </xf>
    <xf numFmtId="0" fontId="0" fillId="0" borderId="7" xfId="0" applyFill="1" applyBorder="1"/>
    <xf numFmtId="164" fontId="2" fillId="3"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xf>
    <xf numFmtId="0" fontId="0" fillId="4" borderId="7" xfId="0" applyFont="1" applyFill="1" applyBorder="1" applyAlignment="1" applyProtection="1">
      <alignment horizontal="justify" vertical="center" wrapText="1"/>
      <protection locked="0"/>
    </xf>
    <xf numFmtId="164" fontId="0" fillId="3" borderId="7" xfId="0" applyNumberFormat="1" applyFont="1" applyFill="1" applyBorder="1" applyAlignment="1" applyProtection="1">
      <alignment horizontal="center" vertical="center"/>
      <protection locked="0"/>
    </xf>
    <xf numFmtId="0" fontId="0" fillId="3" borderId="7" xfId="0" applyFont="1" applyFill="1" applyBorder="1" applyAlignment="1" applyProtection="1">
      <alignment vertical="center"/>
      <protection locked="0"/>
    </xf>
    <xf numFmtId="0" fontId="10" fillId="4" borderId="7" xfId="0" applyFont="1" applyFill="1" applyBorder="1" applyAlignment="1">
      <alignment horizontal="justify" vertical="top" wrapText="1"/>
    </xf>
    <xf numFmtId="9" fontId="0" fillId="4" borderId="7" xfId="0" applyNumberFormat="1" applyFont="1" applyFill="1" applyBorder="1" applyAlignment="1">
      <alignment horizontal="center" vertical="center"/>
    </xf>
    <xf numFmtId="0" fontId="0" fillId="4" borderId="7" xfId="0" applyFont="1" applyFill="1" applyBorder="1" applyAlignment="1">
      <alignment horizontal="justify" vertical="top" wrapText="1"/>
    </xf>
    <xf numFmtId="0" fontId="0" fillId="0" borderId="7" xfId="0" applyFont="1" applyBorder="1" applyAlignment="1">
      <alignment horizontal="justify"/>
    </xf>
    <xf numFmtId="9" fontId="6" fillId="0" borderId="7" xfId="0" applyNumberFormat="1" applyFont="1" applyFill="1" applyBorder="1" applyAlignment="1" applyProtection="1">
      <alignment horizontal="center" vertical="center" wrapText="1"/>
      <protection locked="0"/>
    </xf>
    <xf numFmtId="0" fontId="0" fillId="3" borderId="7" xfId="0" applyFill="1" applyBorder="1" applyAlignment="1" applyProtection="1">
      <alignment horizontal="justify" vertical="top"/>
      <protection locked="0"/>
    </xf>
    <xf numFmtId="0" fontId="0" fillId="3" borderId="7" xfId="0" applyFill="1" applyBorder="1" applyAlignment="1" applyProtection="1">
      <alignment horizontal="center" vertical="center"/>
      <protection locked="0"/>
    </xf>
    <xf numFmtId="0" fontId="0" fillId="3" borderId="7" xfId="0" applyFill="1" applyBorder="1" applyAlignment="1" applyProtection="1">
      <alignment horizontal="center" vertical="center" wrapText="1"/>
      <protection locked="0"/>
    </xf>
    <xf numFmtId="14" fontId="0" fillId="0" borderId="7" xfId="0" applyNumberFormat="1" applyFont="1" applyFill="1" applyBorder="1" applyAlignment="1">
      <alignment horizontal="center" vertical="center"/>
    </xf>
    <xf numFmtId="0" fontId="0" fillId="0" borderId="7" xfId="0" applyFont="1" applyFill="1" applyBorder="1" applyAlignment="1">
      <alignment vertical="center" wrapText="1"/>
    </xf>
    <xf numFmtId="0" fontId="10" fillId="0" borderId="7" xfId="0" applyFont="1" applyBorder="1" applyAlignment="1">
      <alignment horizontal="center" vertical="center" wrapText="1"/>
    </xf>
    <xf numFmtId="0" fontId="0" fillId="3" borderId="7" xfId="0" applyFill="1" applyBorder="1" applyAlignment="1" applyProtection="1">
      <alignment horizontal="justify" vertical="center"/>
      <protection locked="0"/>
    </xf>
    <xf numFmtId="0" fontId="0" fillId="0" borderId="7" xfId="0" applyBorder="1" applyAlignment="1">
      <alignment vertical="top" wrapText="1"/>
    </xf>
    <xf numFmtId="0" fontId="0" fillId="3" borderId="7" xfId="0" applyFill="1" applyBorder="1" applyAlignment="1" applyProtection="1">
      <alignment vertical="top"/>
      <protection locked="0"/>
    </xf>
    <xf numFmtId="0" fontId="0" fillId="3" borderId="7" xfId="0" applyFill="1" applyBorder="1" applyAlignment="1" applyProtection="1">
      <alignment vertical="center"/>
      <protection locked="0"/>
    </xf>
    <xf numFmtId="0" fontId="0" fillId="0" borderId="7" xfId="0" applyBorder="1" applyAlignment="1">
      <alignment vertical="top"/>
    </xf>
    <xf numFmtId="0" fontId="0" fillId="0" borderId="7" xfId="0" applyBorder="1"/>
    <xf numFmtId="0" fontId="10" fillId="4" borderId="7" xfId="0" applyFont="1" applyFill="1" applyBorder="1" applyAlignment="1" applyProtection="1">
      <alignment horizontal="center" vertical="center" wrapText="1"/>
      <protection locked="0"/>
    </xf>
    <xf numFmtId="0" fontId="10" fillId="4" borderId="7" xfId="0" applyFont="1" applyFill="1" applyBorder="1" applyAlignment="1">
      <alignment horizontal="center" vertical="center" wrapText="1"/>
    </xf>
    <xf numFmtId="0" fontId="3" fillId="0" borderId="7" xfId="0" applyFont="1" applyBorder="1" applyAlignment="1">
      <alignment horizontal="justify" vertical="top" wrapText="1"/>
    </xf>
    <xf numFmtId="0" fontId="9" fillId="0" borderId="7" xfId="0" applyFont="1" applyBorder="1" applyAlignment="1">
      <alignment horizontal="justify" vertical="top"/>
    </xf>
    <xf numFmtId="0" fontId="9" fillId="4" borderId="7"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1" fillId="0" borderId="7" xfId="0" applyFont="1" applyBorder="1" applyAlignment="1">
      <alignment horizontal="justify" vertical="top" wrapText="1"/>
    </xf>
    <xf numFmtId="0" fontId="11" fillId="4" borderId="7" xfId="0" applyFont="1" applyFill="1" applyBorder="1" applyAlignment="1" applyProtection="1">
      <alignment horizontal="center" vertical="center" wrapText="1"/>
      <protection locked="0"/>
    </xf>
    <xf numFmtId="0" fontId="11" fillId="4" borderId="7" xfId="0" applyFont="1" applyFill="1" applyBorder="1" applyAlignment="1" applyProtection="1">
      <alignment vertical="center" wrapText="1"/>
      <protection locked="0"/>
    </xf>
    <xf numFmtId="0" fontId="11" fillId="0" borderId="7" xfId="0" applyFont="1" applyBorder="1" applyAlignment="1">
      <alignment horizontal="center" vertical="center" wrapText="1"/>
    </xf>
    <xf numFmtId="0" fontId="11" fillId="0" borderId="7" xfId="0" applyFont="1" applyBorder="1" applyAlignment="1">
      <alignment horizontal="justify" vertical="top"/>
    </xf>
    <xf numFmtId="0" fontId="11" fillId="4" borderId="7" xfId="0" applyFont="1" applyFill="1" applyBorder="1" applyAlignment="1">
      <alignment horizontal="justify" vertical="top" wrapText="1"/>
    </xf>
    <xf numFmtId="0" fontId="10" fillId="4" borderId="7" xfId="0" applyFont="1" applyFill="1" applyBorder="1" applyAlignment="1">
      <alignment horizontal="justify" vertical="center" wrapText="1"/>
    </xf>
    <xf numFmtId="0" fontId="10" fillId="0" borderId="7" xfId="0" applyFont="1" applyBorder="1" applyAlignment="1">
      <alignment horizontal="justify" vertical="center" wrapText="1"/>
    </xf>
    <xf numFmtId="0" fontId="10" fillId="0" borderId="7" xfId="0" applyFont="1" applyBorder="1" applyAlignment="1">
      <alignment horizontal="center" vertical="center"/>
    </xf>
    <xf numFmtId="0" fontId="0" fillId="0" borderId="7" xfId="0" applyBorder="1" applyAlignment="1">
      <alignment horizontal="justify" wrapText="1"/>
    </xf>
    <xf numFmtId="0" fontId="10" fillId="4" borderId="7" xfId="3" applyFont="1" applyFill="1" applyBorder="1" applyAlignment="1">
      <alignment horizontal="justify" vertical="center" wrapText="1"/>
    </xf>
    <xf numFmtId="0" fontId="18" fillId="0" borderId="7" xfId="3" applyFont="1" applyFill="1" applyBorder="1" applyAlignment="1">
      <alignment horizontal="center" vertical="center"/>
    </xf>
    <xf numFmtId="0" fontId="10" fillId="4" borderId="7" xfId="0" applyFont="1" applyFill="1" applyBorder="1" applyAlignment="1">
      <alignment horizontal="center" vertical="center"/>
    </xf>
    <xf numFmtId="0" fontId="0" fillId="3" borderId="7" xfId="0" quotePrefix="1" applyFont="1" applyFill="1" applyBorder="1" applyAlignment="1" applyProtection="1">
      <alignment horizontal="justify" vertical="center" wrapText="1"/>
      <protection locked="0"/>
    </xf>
    <xf numFmtId="0" fontId="0" fillId="0" borderId="7" xfId="0" applyBorder="1" applyAlignment="1">
      <alignment horizontal="center" vertical="center"/>
    </xf>
    <xf numFmtId="0" fontId="0" fillId="0" borderId="7" xfId="0" applyBorder="1" applyAlignment="1">
      <alignment horizontal="justify" vertical="top" wrapText="1"/>
    </xf>
    <xf numFmtId="0" fontId="0" fillId="3" borderId="7" xfId="0" applyFont="1" applyFill="1" applyBorder="1" applyAlignment="1" applyProtection="1">
      <alignment horizontal="justify" vertical="top" wrapText="1"/>
      <protection locked="0"/>
    </xf>
    <xf numFmtId="0" fontId="0" fillId="4" borderId="7" xfId="0" quotePrefix="1" applyFont="1" applyFill="1" applyBorder="1" applyAlignment="1" applyProtection="1">
      <alignment horizontal="justify" vertical="top" wrapText="1"/>
      <protection locked="0"/>
    </xf>
    <xf numFmtId="0" fontId="0" fillId="0" borderId="7" xfId="0" applyFill="1" applyBorder="1" applyAlignment="1">
      <alignment horizontal="center" vertical="center"/>
    </xf>
    <xf numFmtId="0" fontId="0" fillId="0" borderId="7" xfId="0" applyBorder="1" applyAlignment="1">
      <alignment horizontal="center" vertical="center" wrapText="1"/>
    </xf>
    <xf numFmtId="0" fontId="0" fillId="3" borderId="7" xfId="0" applyFill="1" applyBorder="1" applyAlignment="1" applyProtection="1">
      <alignment horizontal="justify" vertical="top" wrapText="1"/>
      <protection locked="0"/>
    </xf>
    <xf numFmtId="0" fontId="0" fillId="0" borderId="7" xfId="0" applyBorder="1" applyAlignment="1">
      <alignment horizontal="center"/>
    </xf>
    <xf numFmtId="0" fontId="6" fillId="0" borderId="7" xfId="0" applyFont="1" applyFill="1" applyBorder="1" applyAlignment="1">
      <alignment horizontal="center" vertical="center" wrapText="1"/>
    </xf>
    <xf numFmtId="0" fontId="6" fillId="0" borderId="7" xfId="0" applyFont="1" applyFill="1" applyBorder="1" applyAlignment="1">
      <alignment horizontal="justify" vertical="top" wrapText="1"/>
    </xf>
    <xf numFmtId="0" fontId="0" fillId="0" borderId="7" xfId="0" applyFont="1" applyFill="1" applyBorder="1" applyAlignment="1">
      <alignment horizontal="justify" vertical="top" wrapText="1"/>
    </xf>
    <xf numFmtId="0" fontId="0" fillId="4" borderId="7" xfId="0" applyFill="1" applyBorder="1" applyAlignment="1">
      <alignment horizontal="center" vertical="center"/>
    </xf>
    <xf numFmtId="0" fontId="2" fillId="3" borderId="7" xfId="0" quotePrefix="1" applyFont="1" applyFill="1" applyBorder="1" applyAlignment="1" applyProtection="1">
      <alignment horizontal="justify" vertical="top" wrapText="1"/>
      <protection locked="0"/>
    </xf>
    <xf numFmtId="0" fontId="2" fillId="4" borderId="7" xfId="0" quotePrefix="1" applyFont="1" applyFill="1" applyBorder="1" applyAlignment="1" applyProtection="1">
      <alignment horizontal="justify" vertical="top" wrapText="1"/>
      <protection locked="0"/>
    </xf>
    <xf numFmtId="0" fontId="0" fillId="0" borderId="7" xfId="0" applyFont="1" applyBorder="1" applyAlignment="1">
      <alignment horizontal="center" vertical="center"/>
    </xf>
    <xf numFmtId="0" fontId="10" fillId="4" borderId="7" xfId="0" applyFont="1" applyFill="1" applyBorder="1" applyAlignment="1" applyProtection="1">
      <alignment horizontal="justify" vertical="top" wrapText="1"/>
      <protection locked="0"/>
    </xf>
    <xf numFmtId="0" fontId="3" fillId="0" borderId="7" xfId="0" applyFont="1" applyFill="1" applyBorder="1" applyAlignment="1" applyProtection="1">
      <alignment horizontal="justify" vertical="top" wrapText="1"/>
      <protection locked="0"/>
    </xf>
    <xf numFmtId="0" fontId="11" fillId="4" borderId="7" xfId="0" applyFont="1" applyFill="1" applyBorder="1" applyAlignment="1" applyProtection="1">
      <alignment horizontal="justify" vertical="top" wrapText="1"/>
      <protection locked="0"/>
    </xf>
    <xf numFmtId="0" fontId="0" fillId="0" borderId="7" xfId="0" applyBorder="1" applyAlignment="1">
      <alignment horizontal="justify" vertical="top"/>
    </xf>
    <xf numFmtId="0" fontId="0" fillId="4" borderId="7" xfId="0" applyFill="1" applyBorder="1" applyAlignment="1">
      <alignment horizontal="center" vertical="center" wrapText="1"/>
    </xf>
    <xf numFmtId="0" fontId="2" fillId="3" borderId="7" xfId="0" applyFont="1" applyFill="1" applyBorder="1" applyAlignment="1" applyProtection="1">
      <alignment horizontal="justify" vertical="center" wrapText="1"/>
      <protection locked="0"/>
    </xf>
    <xf numFmtId="0" fontId="2" fillId="4" borderId="7" xfId="0" applyFont="1" applyFill="1" applyBorder="1" applyAlignment="1" applyProtection="1">
      <alignment horizontal="justify" vertical="center" wrapText="1"/>
      <protection locked="0"/>
    </xf>
    <xf numFmtId="0" fontId="2" fillId="4" borderId="7" xfId="0" applyFont="1" applyFill="1" applyBorder="1" applyAlignment="1" applyProtection="1">
      <alignment horizontal="justify" vertical="top" wrapText="1"/>
      <protection locked="0"/>
    </xf>
    <xf numFmtId="0" fontId="6" fillId="4" borderId="7" xfId="0" applyFont="1" applyFill="1" applyBorder="1" applyAlignment="1">
      <alignment horizontal="center" vertical="center" wrapText="1"/>
    </xf>
    <xf numFmtId="0" fontId="0" fillId="0" borderId="7" xfId="0" applyFont="1" applyBorder="1" applyAlignment="1">
      <alignment horizontal="justify" vertical="top" wrapText="1"/>
    </xf>
    <xf numFmtId="0" fontId="2" fillId="3" borderId="7" xfId="0" applyFont="1" applyFill="1" applyBorder="1" applyAlignment="1" applyProtection="1">
      <alignment horizontal="justify" vertical="top" wrapText="1"/>
      <protection locked="0"/>
    </xf>
    <xf numFmtId="0" fontId="0" fillId="3" borderId="11" xfId="0" applyFill="1" applyBorder="1" applyAlignment="1" applyProtection="1">
      <alignment vertical="center"/>
      <protection locked="0"/>
    </xf>
    <xf numFmtId="0" fontId="7" fillId="0" borderId="7" xfId="0" applyFont="1" applyFill="1" applyBorder="1" applyAlignment="1" applyProtection="1">
      <alignment horizontal="center" vertical="center"/>
    </xf>
    <xf numFmtId="0" fontId="1" fillId="4" borderId="7" xfId="0" applyFont="1" applyFill="1" applyBorder="1" applyAlignment="1" applyProtection="1">
      <alignment horizontal="justify" vertical="center" wrapText="1"/>
      <protection locked="0"/>
    </xf>
    <xf numFmtId="0" fontId="1" fillId="3" borderId="7" xfId="0" applyFont="1" applyFill="1" applyBorder="1" applyAlignment="1" applyProtection="1">
      <alignment horizontal="center" vertical="center" wrapText="1"/>
      <protection locked="0"/>
    </xf>
    <xf numFmtId="0" fontId="0" fillId="0" borderId="7" xfId="0" applyBorder="1" applyAlignment="1">
      <alignment vertical="center" wrapText="1"/>
    </xf>
    <xf numFmtId="0" fontId="6" fillId="0" borderId="7" xfId="0" applyFont="1" applyFill="1" applyBorder="1" applyAlignment="1">
      <alignment horizontal="center" vertical="top" wrapText="1"/>
    </xf>
    <xf numFmtId="15" fontId="0" fillId="0" borderId="7" xfId="0" applyNumberFormat="1" applyFont="1" applyFill="1" applyBorder="1" applyAlignment="1">
      <alignment horizontal="center" vertical="center"/>
    </xf>
    <xf numFmtId="0" fontId="6" fillId="0" borderId="7" xfId="0" applyFont="1" applyBorder="1" applyAlignment="1">
      <alignment vertical="center" wrapText="1"/>
    </xf>
    <xf numFmtId="0" fontId="20" fillId="0" borderId="7" xfId="0" applyFont="1" applyFill="1" applyBorder="1" applyAlignment="1">
      <alignment horizontal="justify" vertical="top" wrapText="1"/>
    </xf>
    <xf numFmtId="0" fontId="6" fillId="0" borderId="7" xfId="0" applyFont="1" applyBorder="1" applyAlignment="1">
      <alignment horizontal="justify" vertical="top" wrapText="1"/>
    </xf>
    <xf numFmtId="0" fontId="6" fillId="4" borderId="7" xfId="0" applyFont="1" applyFill="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justify" vertical="top" wrapText="1"/>
    </xf>
    <xf numFmtId="0" fontId="0" fillId="3" borderId="7" xfId="0" applyFont="1" applyFill="1" applyBorder="1" applyAlignment="1" applyProtection="1">
      <alignment horizontal="justify" vertical="top" wrapText="1"/>
      <protection locked="0"/>
    </xf>
    <xf numFmtId="0" fontId="0" fillId="4" borderId="7" xfId="0" quotePrefix="1" applyFont="1" applyFill="1" applyBorder="1" applyAlignment="1" applyProtection="1">
      <alignment horizontal="justify" vertical="top" wrapText="1"/>
      <protection locked="0"/>
    </xf>
    <xf numFmtId="0" fontId="11" fillId="4" borderId="7" xfId="0" applyFont="1" applyFill="1" applyBorder="1" applyAlignment="1">
      <alignment horizontal="justify" vertical="top" wrapText="1"/>
    </xf>
    <xf numFmtId="0" fontId="0" fillId="0" borderId="7" xfId="0" applyFill="1" applyBorder="1" applyAlignment="1">
      <alignment horizontal="center" vertical="center"/>
    </xf>
    <xf numFmtId="0" fontId="0" fillId="0" borderId="7" xfId="0" applyFill="1" applyBorder="1" applyAlignment="1">
      <alignment horizontal="justify" vertical="top"/>
    </xf>
    <xf numFmtId="0" fontId="11"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justify" vertical="top" wrapText="1"/>
    </xf>
    <xf numFmtId="0" fontId="4" fillId="2" borderId="1" xfId="0" applyFont="1" applyFill="1" applyBorder="1" applyAlignment="1">
      <alignment horizontal="center" vertical="center"/>
    </xf>
    <xf numFmtId="0" fontId="0" fillId="0" borderId="0" xfId="0" applyAlignment="1"/>
    <xf numFmtId="0" fontId="0" fillId="0" borderId="7" xfId="0" applyBorder="1" applyAlignment="1">
      <alignment horizontal="center" vertical="center" wrapText="1"/>
    </xf>
    <xf numFmtId="0" fontId="0" fillId="0" borderId="7" xfId="0" applyBorder="1" applyAlignment="1">
      <alignment horizontal="center" vertical="top" wrapText="1"/>
    </xf>
    <xf numFmtId="0" fontId="0" fillId="3" borderId="7" xfId="0" applyFill="1" applyBorder="1" applyAlignment="1" applyProtection="1">
      <alignment horizontal="justify" vertical="top" wrapText="1"/>
      <protection locked="0"/>
    </xf>
    <xf numFmtId="0" fontId="0" fillId="0" borderId="7" xfId="0" applyBorder="1" applyAlignment="1">
      <alignment horizontal="center"/>
    </xf>
    <xf numFmtId="0" fontId="6" fillId="0" borderId="7" xfId="0" applyFont="1" applyFill="1" applyBorder="1" applyAlignment="1">
      <alignment horizontal="justify" vertical="center" wrapText="1"/>
    </xf>
    <xf numFmtId="0" fontId="0" fillId="4" borderId="7" xfId="0" applyFill="1" applyBorder="1" applyAlignment="1">
      <alignment horizontal="center" vertical="center"/>
    </xf>
    <xf numFmtId="0" fontId="2" fillId="3" borderId="7" xfId="0" quotePrefix="1" applyFont="1" applyFill="1" applyBorder="1" applyAlignment="1" applyProtection="1">
      <alignment horizontal="justify" vertical="top" wrapText="1"/>
      <protection locked="0"/>
    </xf>
    <xf numFmtId="0" fontId="2" fillId="4" borderId="7" xfId="0" quotePrefix="1" applyFont="1" applyFill="1" applyBorder="1" applyAlignment="1" applyProtection="1">
      <alignment horizontal="justify" vertical="top" wrapText="1"/>
      <protection locked="0"/>
    </xf>
    <xf numFmtId="0" fontId="0" fillId="0" borderId="7" xfId="0" applyFont="1" applyBorder="1" applyAlignment="1">
      <alignment horizontal="center" vertical="center"/>
    </xf>
    <xf numFmtId="0" fontId="0" fillId="3" borderId="7" xfId="0" quotePrefix="1" applyFont="1" applyFill="1" applyBorder="1" applyAlignment="1" applyProtection="1">
      <alignment horizontal="justify" vertical="center" wrapText="1"/>
      <protection locked="0"/>
    </xf>
    <xf numFmtId="0" fontId="10" fillId="4" borderId="7" xfId="0" applyFont="1" applyFill="1" applyBorder="1" applyAlignment="1" applyProtection="1">
      <alignment horizontal="justify" vertical="top" wrapText="1"/>
      <protection locked="0"/>
    </xf>
    <xf numFmtId="0" fontId="3" fillId="0" borderId="7" xfId="0" applyFont="1" applyFill="1" applyBorder="1" applyAlignment="1" applyProtection="1">
      <alignment horizontal="justify" vertical="top" wrapText="1"/>
      <protection locked="0"/>
    </xf>
    <xf numFmtId="0" fontId="11" fillId="4" borderId="7" xfId="0" applyFont="1" applyFill="1" applyBorder="1" applyAlignment="1" applyProtection="1">
      <alignment horizontal="justify" vertical="top" wrapText="1"/>
      <protection locked="0"/>
    </xf>
    <xf numFmtId="0" fontId="0" fillId="0" borderId="7" xfId="0" applyBorder="1" applyAlignment="1">
      <alignment horizontal="justify" vertical="top"/>
    </xf>
    <xf numFmtId="0" fontId="0" fillId="4" borderId="7" xfId="0" applyFill="1" applyBorder="1" applyAlignment="1">
      <alignment horizontal="center" vertical="center" wrapText="1"/>
    </xf>
    <xf numFmtId="0" fontId="1" fillId="3" borderId="7" xfId="0" applyFont="1" applyFill="1" applyBorder="1" applyAlignment="1" applyProtection="1">
      <alignment horizontal="justify" vertical="center" wrapText="1"/>
      <protection locked="0"/>
    </xf>
    <xf numFmtId="0" fontId="2" fillId="4" borderId="7" xfId="0" applyFont="1" applyFill="1" applyBorder="1" applyAlignment="1" applyProtection="1">
      <alignment horizontal="justify" vertical="top" wrapText="1"/>
      <protection locked="0"/>
    </xf>
    <xf numFmtId="0" fontId="0" fillId="0" borderId="7" xfId="0" applyFont="1" applyBorder="1" applyAlignment="1">
      <alignment horizontal="justify" vertical="top" wrapText="1"/>
    </xf>
    <xf numFmtId="0" fontId="0" fillId="4" borderId="7" xfId="0" applyFont="1" applyFill="1" applyBorder="1" applyAlignment="1">
      <alignment horizontal="justify" vertical="center" wrapText="1"/>
    </xf>
    <xf numFmtId="0" fontId="0" fillId="0" borderId="7" xfId="0" applyBorder="1" applyAlignment="1">
      <alignment horizontal="justify" vertical="center"/>
    </xf>
    <xf numFmtId="0" fontId="2" fillId="3" borderId="7" xfId="0" applyFont="1" applyFill="1" applyBorder="1" applyAlignment="1" applyProtection="1">
      <alignment horizontal="justify" vertical="top" wrapText="1"/>
      <protection locked="0"/>
    </xf>
    <xf numFmtId="0" fontId="1" fillId="0" borderId="7" xfId="0" applyFont="1" applyBorder="1" applyAlignment="1">
      <alignment horizontal="center" vertical="center" wrapText="1"/>
    </xf>
    <xf numFmtId="0" fontId="6" fillId="0" borderId="7" xfId="0" applyFont="1" applyBorder="1" applyAlignment="1">
      <alignment horizontal="center" vertical="top" wrapText="1"/>
    </xf>
    <xf numFmtId="0" fontId="1" fillId="0" borderId="7" xfId="0" applyFont="1" applyFill="1" applyBorder="1" applyAlignment="1">
      <alignment horizontal="justify" vertical="top" wrapText="1"/>
    </xf>
    <xf numFmtId="1" fontId="6" fillId="0" borderId="7" xfId="0" applyNumberFormat="1" applyFont="1" applyFill="1" applyBorder="1" applyAlignment="1">
      <alignment horizontal="center" vertical="center" wrapText="1"/>
    </xf>
  </cellXfs>
  <cellStyles count="4">
    <cellStyle name="Buena" xfId="1" builtinId="26"/>
    <cellStyle name="Incorrecto" xfId="2" builtinId="27"/>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351083"/>
  <sheetViews>
    <sheetView tabSelected="1" topLeftCell="M1" workbookViewId="0">
      <selection activeCell="P11" sqref="P11:P12"/>
    </sheetView>
  </sheetViews>
  <sheetFormatPr baseColWidth="10" defaultColWidth="9.140625" defaultRowHeight="15" x14ac:dyDescent="0.25"/>
  <cols>
    <col min="2" max="2" width="16" customWidth="1"/>
    <col min="3" max="3" width="27" customWidth="1"/>
    <col min="4" max="4" width="21" customWidth="1"/>
    <col min="5" max="5" width="64.85546875" customWidth="1"/>
    <col min="6" max="6" width="70.7109375" customWidth="1"/>
    <col min="7" max="7" width="50.7109375" customWidth="1"/>
    <col min="8" max="8" width="57.28515625" customWidth="1"/>
    <col min="9" max="9" width="51.5703125" customWidth="1"/>
    <col min="10" max="10" width="47" customWidth="1"/>
    <col min="11" max="11" width="35" customWidth="1"/>
    <col min="12" max="12" width="40" customWidth="1"/>
    <col min="13" max="13" width="36" customWidth="1"/>
    <col min="14" max="14" width="46" customWidth="1"/>
    <col min="15" max="15" width="38.85546875" customWidth="1"/>
    <col min="16" max="16" width="45.28515625" customWidth="1"/>
    <col min="17" max="230" width="8" hidden="1"/>
    <col min="231" max="231" width="16.7109375" customWidth="1"/>
    <col min="232" max="232" width="17.85546875" customWidth="1"/>
    <col min="233" max="233" width="21.85546875" customWidth="1"/>
    <col min="234" max="234" width="17.140625" customWidth="1"/>
    <col min="235" max="235" width="15.85546875" customWidth="1"/>
    <col min="236" max="236" width="16.42578125" customWidth="1"/>
    <col min="237" max="237" width="17.5703125" customWidth="1"/>
    <col min="238" max="238" width="13.5703125" customWidth="1"/>
    <col min="239" max="239" width="17.42578125" customWidth="1"/>
    <col min="240" max="240" width="18" customWidth="1"/>
    <col min="241" max="241" width="24.7109375" customWidth="1"/>
    <col min="242" max="242" width="23.42578125" customWidth="1"/>
    <col min="243" max="243" width="17.85546875" customWidth="1"/>
    <col min="244" max="244" width="18.7109375" customWidth="1"/>
    <col min="245" max="245" width="15" customWidth="1"/>
    <col min="246" max="246" width="18.7109375" customWidth="1"/>
    <col min="247" max="247" width="8.85546875" customWidth="1"/>
    <col min="248" max="248" width="13.85546875" customWidth="1"/>
    <col min="249" max="249" width="12.28515625" customWidth="1"/>
    <col min="250" max="250" width="10.28515625" customWidth="1"/>
    <col min="251" max="251" width="9.28515625" customWidth="1"/>
    <col min="252" max="252" width="16.85546875" customWidth="1"/>
    <col min="253" max="253" width="7.5703125" customWidth="1"/>
    <col min="254" max="254" width="5.42578125" customWidth="1"/>
    <col min="255" max="255" width="7" customWidth="1"/>
    <col min="256" max="256" width="4" customWidth="1"/>
  </cols>
  <sheetData>
    <row r="1" spans="1:16" x14ac:dyDescent="0.25">
      <c r="A1" s="19"/>
      <c r="B1" s="18" t="s">
        <v>0</v>
      </c>
      <c r="C1" s="18">
        <v>53</v>
      </c>
      <c r="D1" s="180" t="s">
        <v>1</v>
      </c>
      <c r="E1" s="181"/>
      <c r="F1" s="181"/>
      <c r="G1" s="181"/>
      <c r="H1" s="19"/>
      <c r="I1" s="19"/>
      <c r="J1" s="19"/>
      <c r="K1" s="19"/>
      <c r="L1" s="19"/>
      <c r="M1" s="19"/>
      <c r="N1" s="19"/>
      <c r="O1" s="19"/>
      <c r="P1" s="19"/>
    </row>
    <row r="2" spans="1:16" x14ac:dyDescent="0.25">
      <c r="A2" s="19"/>
      <c r="B2" s="18" t="s">
        <v>2</v>
      </c>
      <c r="C2" s="18">
        <v>400</v>
      </c>
      <c r="D2" s="180" t="s">
        <v>3</v>
      </c>
      <c r="E2" s="181"/>
      <c r="F2" s="181"/>
      <c r="G2" s="181"/>
      <c r="H2" s="19"/>
      <c r="I2" s="19"/>
      <c r="J2" s="19"/>
      <c r="K2" s="19"/>
      <c r="L2" s="19"/>
      <c r="M2" s="19"/>
      <c r="N2" s="19"/>
      <c r="O2" s="19"/>
      <c r="P2" s="19"/>
    </row>
    <row r="3" spans="1:16" x14ac:dyDescent="0.25">
      <c r="A3" s="19"/>
      <c r="B3" s="18" t="s">
        <v>4</v>
      </c>
      <c r="C3" s="18">
        <v>1</v>
      </c>
      <c r="D3" s="19"/>
      <c r="E3" s="19"/>
      <c r="F3" s="19"/>
      <c r="G3" s="19"/>
      <c r="H3" s="19"/>
      <c r="I3" s="19"/>
      <c r="J3" s="19"/>
      <c r="K3" s="19"/>
      <c r="L3" s="19"/>
      <c r="M3" s="19"/>
      <c r="N3" s="19"/>
      <c r="O3" s="19"/>
      <c r="P3" s="19"/>
    </row>
    <row r="4" spans="1:16" x14ac:dyDescent="0.25">
      <c r="A4" s="19"/>
      <c r="B4" s="18" t="s">
        <v>5</v>
      </c>
      <c r="C4" s="18">
        <v>12016</v>
      </c>
      <c r="D4" s="19"/>
      <c r="E4" s="19"/>
      <c r="F4" s="19"/>
      <c r="G4" s="19"/>
      <c r="H4" s="19"/>
      <c r="I4" s="19"/>
      <c r="J4" s="19"/>
      <c r="K4" s="19"/>
      <c r="L4" s="19"/>
      <c r="M4" s="19"/>
      <c r="N4" s="19"/>
      <c r="O4" s="19"/>
      <c r="P4" s="19"/>
    </row>
    <row r="5" spans="1:16" x14ac:dyDescent="0.25">
      <c r="A5" s="19"/>
      <c r="B5" s="18" t="s">
        <v>6</v>
      </c>
      <c r="C5" s="1">
        <v>42279</v>
      </c>
      <c r="D5" s="19"/>
      <c r="E5" s="19"/>
      <c r="F5" s="19"/>
      <c r="G5" s="19"/>
      <c r="H5" s="19"/>
      <c r="I5" s="19"/>
      <c r="J5" s="19"/>
      <c r="K5" s="19"/>
      <c r="L5" s="19"/>
      <c r="M5" s="19"/>
      <c r="N5" s="19"/>
      <c r="O5" s="19"/>
      <c r="P5" s="19"/>
    </row>
    <row r="6" spans="1:16" x14ac:dyDescent="0.25">
      <c r="A6" s="19"/>
      <c r="B6" s="18" t="s">
        <v>7</v>
      </c>
      <c r="C6" s="18">
        <v>0</v>
      </c>
      <c r="D6" s="18" t="s">
        <v>8</v>
      </c>
      <c r="E6" s="19"/>
      <c r="F6" s="19"/>
      <c r="G6" s="19"/>
      <c r="H6" s="19"/>
      <c r="I6" s="19"/>
      <c r="J6" s="19"/>
      <c r="K6" s="19"/>
      <c r="L6" s="19"/>
      <c r="M6" s="19"/>
      <c r="N6" s="19"/>
      <c r="O6" s="19"/>
      <c r="P6" s="19"/>
    </row>
    <row r="8" spans="1:16" x14ac:dyDescent="0.25">
      <c r="A8" s="18" t="s">
        <v>9</v>
      </c>
      <c r="B8" s="180" t="s">
        <v>10</v>
      </c>
      <c r="C8" s="181"/>
      <c r="D8" s="181"/>
      <c r="E8" s="181"/>
      <c r="F8" s="181"/>
      <c r="G8" s="181"/>
      <c r="H8" s="181"/>
      <c r="I8" s="181"/>
      <c r="J8" s="181"/>
      <c r="K8" s="181"/>
      <c r="L8" s="181"/>
      <c r="M8" s="181"/>
      <c r="N8" s="181"/>
      <c r="O8" s="181"/>
      <c r="P8" s="9"/>
    </row>
    <row r="9" spans="1:16" x14ac:dyDescent="0.25">
      <c r="A9" s="19"/>
      <c r="B9" s="19"/>
      <c r="C9" s="18">
        <v>4</v>
      </c>
      <c r="D9" s="18">
        <v>8</v>
      </c>
      <c r="E9" s="18">
        <v>12</v>
      </c>
      <c r="F9" s="18">
        <v>16</v>
      </c>
      <c r="G9" s="18">
        <v>20</v>
      </c>
      <c r="H9" s="18">
        <v>24</v>
      </c>
      <c r="I9" s="18">
        <v>28</v>
      </c>
      <c r="J9" s="18">
        <v>31</v>
      </c>
      <c r="K9" s="18">
        <v>32</v>
      </c>
      <c r="L9" s="18">
        <v>36</v>
      </c>
      <c r="M9" s="18">
        <v>40</v>
      </c>
      <c r="N9" s="18">
        <v>44</v>
      </c>
      <c r="O9" s="7">
        <v>48</v>
      </c>
      <c r="P9" s="8"/>
    </row>
    <row r="10" spans="1:16" ht="15.75" thickBot="1" x14ac:dyDescent="0.3">
      <c r="A10" s="19"/>
      <c r="B10" s="19"/>
      <c r="C10" s="4" t="s">
        <v>11</v>
      </c>
      <c r="D10" s="22" t="s">
        <v>12</v>
      </c>
      <c r="E10" s="22" t="s">
        <v>13</v>
      </c>
      <c r="F10" s="22" t="s">
        <v>14</v>
      </c>
      <c r="G10" s="22" t="s">
        <v>15</v>
      </c>
      <c r="H10" s="22" t="s">
        <v>16</v>
      </c>
      <c r="I10" s="22" t="s">
        <v>17</v>
      </c>
      <c r="J10" s="22" t="s">
        <v>18</v>
      </c>
      <c r="K10" s="22" t="s">
        <v>19</v>
      </c>
      <c r="L10" s="22" t="s">
        <v>20</v>
      </c>
      <c r="M10" s="22" t="s">
        <v>21</v>
      </c>
      <c r="N10" s="22" t="s">
        <v>22</v>
      </c>
      <c r="O10" s="23" t="s">
        <v>23</v>
      </c>
      <c r="P10" s="24" t="s">
        <v>24</v>
      </c>
    </row>
    <row r="11" spans="1:16" ht="190.5" customHeight="1" thickBot="1" x14ac:dyDescent="0.3">
      <c r="A11" s="6">
        <v>1</v>
      </c>
      <c r="B11" s="20">
        <v>1</v>
      </c>
      <c r="C11" s="21" t="s">
        <v>25</v>
      </c>
      <c r="D11" s="185">
        <v>1</v>
      </c>
      <c r="E11" s="184" t="s">
        <v>26</v>
      </c>
      <c r="F11" s="25" t="s">
        <v>27</v>
      </c>
      <c r="G11" s="26" t="s">
        <v>28</v>
      </c>
      <c r="H11" s="26" t="s">
        <v>29</v>
      </c>
      <c r="I11" s="26" t="s">
        <v>30</v>
      </c>
      <c r="J11" s="27">
        <v>1</v>
      </c>
      <c r="K11" s="28">
        <v>42278</v>
      </c>
      <c r="L11" s="28">
        <v>42459</v>
      </c>
      <c r="M11" s="206">
        <f>(L11-K11)/(30/4)</f>
        <v>24.133333333333333</v>
      </c>
      <c r="N11" s="29"/>
      <c r="O11" s="29"/>
      <c r="P11" s="182" t="s">
        <v>31</v>
      </c>
    </row>
    <row r="12" spans="1:16" s="5" customFormat="1" ht="162.75" customHeight="1" thickBot="1" x14ac:dyDescent="0.3">
      <c r="A12" s="6">
        <v>2</v>
      </c>
      <c r="B12" s="20">
        <v>2</v>
      </c>
      <c r="C12" s="21" t="s">
        <v>25</v>
      </c>
      <c r="D12" s="185"/>
      <c r="E12" s="184"/>
      <c r="F12" s="25" t="s">
        <v>27</v>
      </c>
      <c r="G12" s="26" t="s">
        <v>32</v>
      </c>
      <c r="H12" s="26" t="s">
        <v>33</v>
      </c>
      <c r="I12" s="29" t="s">
        <v>34</v>
      </c>
      <c r="J12" s="27">
        <v>1</v>
      </c>
      <c r="K12" s="28">
        <v>42384</v>
      </c>
      <c r="L12" s="28">
        <v>42615</v>
      </c>
      <c r="M12" s="206">
        <f t="shared" ref="M12:M75" si="0">(L12-K12)/(30/4)</f>
        <v>30.8</v>
      </c>
      <c r="N12" s="29"/>
      <c r="O12" s="29"/>
      <c r="P12" s="182"/>
    </row>
    <row r="13" spans="1:16" ht="99.95" customHeight="1" thickBot="1" x14ac:dyDescent="0.3">
      <c r="A13" s="6">
        <v>3</v>
      </c>
      <c r="B13" s="20">
        <v>3</v>
      </c>
      <c r="C13" s="21" t="s">
        <v>25</v>
      </c>
      <c r="D13" s="170">
        <v>2</v>
      </c>
      <c r="E13" s="171" t="s">
        <v>35</v>
      </c>
      <c r="F13" s="30" t="s">
        <v>36</v>
      </c>
      <c r="G13" s="26" t="s">
        <v>37</v>
      </c>
      <c r="H13" s="26" t="s">
        <v>38</v>
      </c>
      <c r="I13" s="26" t="s">
        <v>39</v>
      </c>
      <c r="J13" s="31">
        <v>1</v>
      </c>
      <c r="K13" s="28">
        <v>42309</v>
      </c>
      <c r="L13" s="28">
        <v>42399</v>
      </c>
      <c r="M13" s="206">
        <f t="shared" si="0"/>
        <v>12</v>
      </c>
      <c r="N13" s="31"/>
      <c r="O13" s="31"/>
      <c r="P13" s="170" t="s">
        <v>31</v>
      </c>
    </row>
    <row r="14" spans="1:16" s="5" customFormat="1" ht="99.95" customHeight="1" thickBot="1" x14ac:dyDescent="0.3">
      <c r="A14" s="6">
        <v>4</v>
      </c>
      <c r="B14" s="20">
        <v>4</v>
      </c>
      <c r="C14" s="21" t="s">
        <v>25</v>
      </c>
      <c r="D14" s="170"/>
      <c r="E14" s="171"/>
      <c r="F14" s="26" t="s">
        <v>40</v>
      </c>
      <c r="G14" s="32" t="s">
        <v>41</v>
      </c>
      <c r="H14" s="26" t="s">
        <v>42</v>
      </c>
      <c r="I14" s="26" t="s">
        <v>43</v>
      </c>
      <c r="J14" s="31">
        <v>1</v>
      </c>
      <c r="K14" s="28">
        <v>42401</v>
      </c>
      <c r="L14" s="28">
        <v>42520</v>
      </c>
      <c r="M14" s="206">
        <f t="shared" si="0"/>
        <v>15.866666666666667</v>
      </c>
      <c r="N14" s="31"/>
      <c r="O14" s="31"/>
      <c r="P14" s="170"/>
    </row>
    <row r="15" spans="1:16" s="5" customFormat="1" ht="99.95" customHeight="1" thickBot="1" x14ac:dyDescent="0.3">
      <c r="A15" s="6">
        <v>5</v>
      </c>
      <c r="B15" s="20">
        <v>5</v>
      </c>
      <c r="C15" s="21" t="s">
        <v>25</v>
      </c>
      <c r="D15" s="170"/>
      <c r="E15" s="171"/>
      <c r="F15" s="26" t="s">
        <v>40</v>
      </c>
      <c r="G15" s="32" t="s">
        <v>32</v>
      </c>
      <c r="H15" s="32" t="s">
        <v>44</v>
      </c>
      <c r="I15" s="33" t="s">
        <v>34</v>
      </c>
      <c r="J15" s="31">
        <v>1</v>
      </c>
      <c r="K15" s="28">
        <v>42384</v>
      </c>
      <c r="L15" s="28">
        <v>42615</v>
      </c>
      <c r="M15" s="206">
        <f t="shared" si="0"/>
        <v>30.8</v>
      </c>
      <c r="N15" s="31"/>
      <c r="O15" s="31"/>
      <c r="P15" s="170"/>
    </row>
    <row r="16" spans="1:16" s="5" customFormat="1" ht="99.95" customHeight="1" thickBot="1" x14ac:dyDescent="0.3">
      <c r="A16" s="6">
        <v>6</v>
      </c>
      <c r="B16" s="20">
        <v>6</v>
      </c>
      <c r="C16" s="21" t="s">
        <v>25</v>
      </c>
      <c r="D16" s="170"/>
      <c r="E16" s="171"/>
      <c r="F16" s="26" t="s">
        <v>40</v>
      </c>
      <c r="G16" s="142" t="s">
        <v>45</v>
      </c>
      <c r="H16" s="26" t="s">
        <v>46</v>
      </c>
      <c r="I16" s="26" t="s">
        <v>47</v>
      </c>
      <c r="J16" s="31">
        <v>1</v>
      </c>
      <c r="K16" s="28">
        <v>42309</v>
      </c>
      <c r="L16" s="28">
        <v>42520</v>
      </c>
      <c r="M16" s="206">
        <f t="shared" si="0"/>
        <v>28.133333333333333</v>
      </c>
      <c r="N16" s="31"/>
      <c r="O16" s="31"/>
      <c r="P16" s="170"/>
    </row>
    <row r="17" spans="1:16" ht="131.25" customHeight="1" thickBot="1" x14ac:dyDescent="0.3">
      <c r="A17" s="6">
        <v>7</v>
      </c>
      <c r="B17" s="20">
        <v>7</v>
      </c>
      <c r="C17" s="21" t="s">
        <v>25</v>
      </c>
      <c r="D17" s="133">
        <v>3</v>
      </c>
      <c r="E17" s="134" t="s">
        <v>48</v>
      </c>
      <c r="F17" s="32" t="s">
        <v>49</v>
      </c>
      <c r="G17" s="142" t="s">
        <v>50</v>
      </c>
      <c r="H17" s="32" t="s">
        <v>51</v>
      </c>
      <c r="I17" s="34" t="s">
        <v>34</v>
      </c>
      <c r="J17" s="31">
        <v>1</v>
      </c>
      <c r="K17" s="28">
        <v>42019</v>
      </c>
      <c r="L17" s="28">
        <v>42615</v>
      </c>
      <c r="M17" s="206">
        <f t="shared" si="0"/>
        <v>79.466666666666669</v>
      </c>
      <c r="N17" s="31"/>
      <c r="O17" s="35" t="s">
        <v>52</v>
      </c>
      <c r="P17" s="133" t="s">
        <v>31</v>
      </c>
    </row>
    <row r="18" spans="1:16" ht="99.95" customHeight="1" thickBot="1" x14ac:dyDescent="0.3">
      <c r="A18" s="6">
        <v>8</v>
      </c>
      <c r="B18" s="20">
        <v>8</v>
      </c>
      <c r="C18" s="21" t="s">
        <v>25</v>
      </c>
      <c r="D18" s="170">
        <v>4</v>
      </c>
      <c r="E18" s="171" t="s">
        <v>53</v>
      </c>
      <c r="F18" s="32" t="s">
        <v>54</v>
      </c>
      <c r="G18" s="35" t="s">
        <v>55</v>
      </c>
      <c r="H18" s="32" t="s">
        <v>56</v>
      </c>
      <c r="I18" s="32" t="s">
        <v>57</v>
      </c>
      <c r="J18" s="31">
        <v>1</v>
      </c>
      <c r="K18" s="28">
        <v>42307</v>
      </c>
      <c r="L18" s="28">
        <v>42323</v>
      </c>
      <c r="M18" s="206">
        <f t="shared" si="0"/>
        <v>2.1333333333333333</v>
      </c>
      <c r="N18" s="36"/>
      <c r="O18" s="35" t="s">
        <v>58</v>
      </c>
      <c r="P18" s="182" t="s">
        <v>59</v>
      </c>
    </row>
    <row r="19" spans="1:16" s="5" customFormat="1" ht="99.95" customHeight="1" thickBot="1" x14ac:dyDescent="0.3">
      <c r="A19" s="6">
        <v>9</v>
      </c>
      <c r="B19" s="20">
        <v>9</v>
      </c>
      <c r="C19" s="21" t="s">
        <v>25</v>
      </c>
      <c r="D19" s="170"/>
      <c r="E19" s="171"/>
      <c r="F19" s="32" t="s">
        <v>54</v>
      </c>
      <c r="G19" s="35" t="s">
        <v>60</v>
      </c>
      <c r="H19" s="35" t="s">
        <v>61</v>
      </c>
      <c r="I19" s="36" t="s">
        <v>62</v>
      </c>
      <c r="J19" s="31">
        <v>1</v>
      </c>
      <c r="K19" s="28">
        <v>42402</v>
      </c>
      <c r="L19" s="28">
        <v>42463</v>
      </c>
      <c r="M19" s="206">
        <f t="shared" si="0"/>
        <v>8.1333333333333329</v>
      </c>
      <c r="N19" s="36"/>
      <c r="O19" s="32" t="s">
        <v>63</v>
      </c>
      <c r="P19" s="182"/>
    </row>
    <row r="20" spans="1:16" ht="99.95" customHeight="1" thickBot="1" x14ac:dyDescent="0.3">
      <c r="A20" s="6">
        <v>10</v>
      </c>
      <c r="B20" s="20">
        <v>10</v>
      </c>
      <c r="C20" s="21" t="s">
        <v>25</v>
      </c>
      <c r="D20" s="170">
        <v>5</v>
      </c>
      <c r="E20" s="171" t="s">
        <v>64</v>
      </c>
      <c r="F20" s="142" t="s">
        <v>65</v>
      </c>
      <c r="G20" s="142" t="s">
        <v>66</v>
      </c>
      <c r="H20" s="142" t="s">
        <v>67</v>
      </c>
      <c r="I20" s="142" t="s">
        <v>68</v>
      </c>
      <c r="J20" s="31">
        <v>1</v>
      </c>
      <c r="K20" s="28">
        <v>42309</v>
      </c>
      <c r="L20" s="28">
        <v>42369</v>
      </c>
      <c r="M20" s="206">
        <f t="shared" si="0"/>
        <v>8</v>
      </c>
      <c r="N20" s="31"/>
      <c r="O20" s="36" t="s">
        <v>69</v>
      </c>
      <c r="P20" s="170" t="s">
        <v>31</v>
      </c>
    </row>
    <row r="21" spans="1:16" s="5" customFormat="1" ht="99.95" customHeight="1" thickBot="1" x14ac:dyDescent="0.3">
      <c r="A21" s="6">
        <v>11</v>
      </c>
      <c r="B21" s="20">
        <v>11</v>
      </c>
      <c r="C21" s="21" t="s">
        <v>25</v>
      </c>
      <c r="D21" s="170"/>
      <c r="E21" s="171"/>
      <c r="F21" s="142" t="s">
        <v>65</v>
      </c>
      <c r="G21" s="142" t="s">
        <v>70</v>
      </c>
      <c r="H21" s="142" t="s">
        <v>71</v>
      </c>
      <c r="I21" s="142" t="s">
        <v>72</v>
      </c>
      <c r="J21" s="31">
        <v>1</v>
      </c>
      <c r="K21" s="28">
        <v>42384</v>
      </c>
      <c r="L21" s="28">
        <v>42459</v>
      </c>
      <c r="M21" s="206">
        <f t="shared" si="0"/>
        <v>10</v>
      </c>
      <c r="N21" s="31"/>
      <c r="O21" s="36" t="s">
        <v>73</v>
      </c>
      <c r="P21" s="170"/>
    </row>
    <row r="22" spans="1:16" ht="99.95" customHeight="1" thickBot="1" x14ac:dyDescent="0.3">
      <c r="A22" s="6">
        <v>12</v>
      </c>
      <c r="B22" s="20">
        <v>12</v>
      </c>
      <c r="C22" s="21" t="s">
        <v>25</v>
      </c>
      <c r="D22" s="170">
        <v>6</v>
      </c>
      <c r="E22" s="171" t="s">
        <v>74</v>
      </c>
      <c r="F22" s="183" t="s">
        <v>75</v>
      </c>
      <c r="G22" s="134" t="s">
        <v>76</v>
      </c>
      <c r="H22" s="134" t="s">
        <v>77</v>
      </c>
      <c r="I22" s="37" t="s">
        <v>78</v>
      </c>
      <c r="J22" s="137">
        <v>1</v>
      </c>
      <c r="K22" s="28">
        <v>42370</v>
      </c>
      <c r="L22" s="28">
        <v>42459</v>
      </c>
      <c r="M22" s="206">
        <f t="shared" si="0"/>
        <v>11.866666666666667</v>
      </c>
      <c r="N22" s="29"/>
      <c r="O22" s="29"/>
      <c r="P22" s="182" t="s">
        <v>79</v>
      </c>
    </row>
    <row r="23" spans="1:16" s="3" customFormat="1" ht="99.95" customHeight="1" thickBot="1" x14ac:dyDescent="0.3">
      <c r="A23" s="6">
        <v>13</v>
      </c>
      <c r="B23" s="20">
        <v>13</v>
      </c>
      <c r="C23" s="21" t="s">
        <v>25</v>
      </c>
      <c r="D23" s="170"/>
      <c r="E23" s="171"/>
      <c r="F23" s="183"/>
      <c r="G23" s="134" t="s">
        <v>80</v>
      </c>
      <c r="H23" s="134" t="s">
        <v>81</v>
      </c>
      <c r="I23" s="38" t="s">
        <v>82</v>
      </c>
      <c r="J23" s="133">
        <v>8</v>
      </c>
      <c r="K23" s="28">
        <v>42370</v>
      </c>
      <c r="L23" s="28">
        <v>42551</v>
      </c>
      <c r="M23" s="206">
        <f t="shared" si="0"/>
        <v>24.133333333333333</v>
      </c>
      <c r="N23" s="39"/>
      <c r="O23" s="39"/>
      <c r="P23" s="182"/>
    </row>
    <row r="24" spans="1:16" ht="99.95" customHeight="1" thickBot="1" x14ac:dyDescent="0.3">
      <c r="A24" s="6">
        <v>14</v>
      </c>
      <c r="B24" s="20">
        <v>14</v>
      </c>
      <c r="C24" s="21" t="s">
        <v>25</v>
      </c>
      <c r="D24" s="170">
        <v>7</v>
      </c>
      <c r="E24" s="171" t="s">
        <v>83</v>
      </c>
      <c r="F24" s="40" t="s">
        <v>84</v>
      </c>
      <c r="G24" s="40" t="s">
        <v>85</v>
      </c>
      <c r="H24" s="40" t="s">
        <v>86</v>
      </c>
      <c r="I24" s="40" t="s">
        <v>87</v>
      </c>
      <c r="J24" s="41">
        <v>1</v>
      </c>
      <c r="K24" s="28">
        <v>42309</v>
      </c>
      <c r="L24" s="28">
        <v>42369</v>
      </c>
      <c r="M24" s="206">
        <f t="shared" si="0"/>
        <v>8</v>
      </c>
      <c r="N24" s="41"/>
      <c r="O24" s="40" t="s">
        <v>88</v>
      </c>
      <c r="P24" s="170" t="s">
        <v>89</v>
      </c>
    </row>
    <row r="25" spans="1:16" s="13" customFormat="1" ht="99.95" customHeight="1" thickBot="1" x14ac:dyDescent="0.3">
      <c r="A25" s="6">
        <v>15</v>
      </c>
      <c r="B25" s="20">
        <v>15</v>
      </c>
      <c r="C25" s="21" t="s">
        <v>25</v>
      </c>
      <c r="D25" s="170"/>
      <c r="E25" s="171"/>
      <c r="F25" s="42" t="s">
        <v>90</v>
      </c>
      <c r="G25" s="40" t="s">
        <v>91</v>
      </c>
      <c r="H25" s="40" t="s">
        <v>92</v>
      </c>
      <c r="I25" s="40" t="s">
        <v>93</v>
      </c>
      <c r="J25" s="41">
        <v>1</v>
      </c>
      <c r="K25" s="28">
        <v>42309</v>
      </c>
      <c r="L25" s="28">
        <v>42369</v>
      </c>
      <c r="M25" s="206">
        <f t="shared" si="0"/>
        <v>8</v>
      </c>
      <c r="N25" s="41"/>
      <c r="O25" s="40"/>
      <c r="P25" s="170"/>
    </row>
    <row r="26" spans="1:16" s="13" customFormat="1" ht="99.95" customHeight="1" thickBot="1" x14ac:dyDescent="0.3">
      <c r="A26" s="6">
        <v>16</v>
      </c>
      <c r="B26" s="20">
        <v>16</v>
      </c>
      <c r="C26" s="21" t="s">
        <v>25</v>
      </c>
      <c r="D26" s="170"/>
      <c r="E26" s="171"/>
      <c r="F26" s="40" t="s">
        <v>94</v>
      </c>
      <c r="G26" s="40" t="s">
        <v>95</v>
      </c>
      <c r="H26" s="40" t="s">
        <v>96</v>
      </c>
      <c r="I26" s="40" t="s">
        <v>97</v>
      </c>
      <c r="J26" s="43">
        <v>1</v>
      </c>
      <c r="K26" s="28">
        <v>42309</v>
      </c>
      <c r="L26" s="28">
        <v>42369</v>
      </c>
      <c r="M26" s="206">
        <f t="shared" si="0"/>
        <v>8</v>
      </c>
      <c r="N26" s="41"/>
      <c r="O26" s="40" t="s">
        <v>88</v>
      </c>
      <c r="P26" s="170"/>
    </row>
    <row r="27" spans="1:16" s="13" customFormat="1" ht="99.95" customHeight="1" thickBot="1" x14ac:dyDescent="0.3">
      <c r="A27" s="6">
        <v>17</v>
      </c>
      <c r="B27" s="20">
        <v>17</v>
      </c>
      <c r="C27" s="21" t="s">
        <v>25</v>
      </c>
      <c r="D27" s="170"/>
      <c r="E27" s="171"/>
      <c r="F27" s="42" t="s">
        <v>98</v>
      </c>
      <c r="G27" s="42" t="s">
        <v>99</v>
      </c>
      <c r="H27" s="40" t="s">
        <v>100</v>
      </c>
      <c r="I27" s="40" t="s">
        <v>101</v>
      </c>
      <c r="J27" s="41">
        <v>1</v>
      </c>
      <c r="K27" s="28">
        <v>42005</v>
      </c>
      <c r="L27" s="28">
        <v>42369</v>
      </c>
      <c r="M27" s="206">
        <f t="shared" si="0"/>
        <v>48.533333333333331</v>
      </c>
      <c r="N27" s="41"/>
      <c r="O27" s="40" t="s">
        <v>88</v>
      </c>
      <c r="P27" s="170"/>
    </row>
    <row r="28" spans="1:16" s="13" customFormat="1" ht="99.95" customHeight="1" thickBot="1" x14ac:dyDescent="0.3">
      <c r="A28" s="6">
        <v>18</v>
      </c>
      <c r="B28" s="20">
        <v>18</v>
      </c>
      <c r="C28" s="21" t="s">
        <v>25</v>
      </c>
      <c r="D28" s="170"/>
      <c r="E28" s="171"/>
      <c r="F28" s="40" t="s">
        <v>102</v>
      </c>
      <c r="G28" s="42" t="s">
        <v>103</v>
      </c>
      <c r="H28" s="40" t="s">
        <v>104</v>
      </c>
      <c r="I28" s="40" t="s">
        <v>105</v>
      </c>
      <c r="J28" s="41">
        <v>1</v>
      </c>
      <c r="K28" s="28">
        <v>42005</v>
      </c>
      <c r="L28" s="28">
        <v>42369</v>
      </c>
      <c r="M28" s="206">
        <f t="shared" si="0"/>
        <v>48.533333333333331</v>
      </c>
      <c r="N28" s="41"/>
      <c r="O28" s="40" t="s">
        <v>88</v>
      </c>
      <c r="P28" s="170"/>
    </row>
    <row r="29" spans="1:16" ht="99.95" customHeight="1" thickBot="1" x14ac:dyDescent="0.3">
      <c r="A29" s="6">
        <v>19</v>
      </c>
      <c r="B29" s="20">
        <v>19</v>
      </c>
      <c r="C29" s="21" t="s">
        <v>25</v>
      </c>
      <c r="D29" s="170">
        <v>8</v>
      </c>
      <c r="E29" s="171" t="s">
        <v>106</v>
      </c>
      <c r="F29" s="44" t="s">
        <v>107</v>
      </c>
      <c r="G29" s="44" t="s">
        <v>108</v>
      </c>
      <c r="H29" s="44" t="s">
        <v>109</v>
      </c>
      <c r="I29" s="45" t="s">
        <v>110</v>
      </c>
      <c r="J29" s="46">
        <v>9</v>
      </c>
      <c r="K29" s="47">
        <v>42034</v>
      </c>
      <c r="L29" s="47">
        <v>42369</v>
      </c>
      <c r="M29" s="206">
        <f t="shared" si="0"/>
        <v>44.666666666666664</v>
      </c>
      <c r="N29" s="46"/>
      <c r="O29" s="44" t="s">
        <v>111</v>
      </c>
      <c r="P29" s="170" t="s">
        <v>112</v>
      </c>
    </row>
    <row r="30" spans="1:16" s="14" customFormat="1" ht="99.95" customHeight="1" thickBot="1" x14ac:dyDescent="0.3">
      <c r="A30" s="6">
        <v>20</v>
      </c>
      <c r="B30" s="20">
        <v>20</v>
      </c>
      <c r="C30" s="21" t="s">
        <v>25</v>
      </c>
      <c r="D30" s="170"/>
      <c r="E30" s="171"/>
      <c r="F30" s="44" t="s">
        <v>107</v>
      </c>
      <c r="G30" s="44" t="s">
        <v>113</v>
      </c>
      <c r="H30" s="44" t="s">
        <v>114</v>
      </c>
      <c r="I30" s="45" t="s">
        <v>115</v>
      </c>
      <c r="J30" s="46">
        <v>1</v>
      </c>
      <c r="K30" s="47">
        <v>42313</v>
      </c>
      <c r="L30" s="47">
        <v>42369</v>
      </c>
      <c r="M30" s="206">
        <f t="shared" si="0"/>
        <v>7.4666666666666668</v>
      </c>
      <c r="N30" s="46"/>
      <c r="O30" s="44" t="s">
        <v>116</v>
      </c>
      <c r="P30" s="170"/>
    </row>
    <row r="31" spans="1:16" s="14" customFormat="1" ht="99.95" customHeight="1" thickBot="1" x14ac:dyDescent="0.3">
      <c r="A31" s="6">
        <v>21</v>
      </c>
      <c r="B31" s="20">
        <v>21</v>
      </c>
      <c r="C31" s="21" t="s">
        <v>25</v>
      </c>
      <c r="D31" s="170"/>
      <c r="E31" s="171"/>
      <c r="F31" s="44" t="s">
        <v>117</v>
      </c>
      <c r="G31" s="44" t="s">
        <v>118</v>
      </c>
      <c r="H31" s="44" t="s">
        <v>119</v>
      </c>
      <c r="I31" s="45" t="s">
        <v>120</v>
      </c>
      <c r="J31" s="147">
        <v>1</v>
      </c>
      <c r="K31" s="47">
        <v>42278</v>
      </c>
      <c r="L31" s="47">
        <v>42369</v>
      </c>
      <c r="M31" s="206">
        <f t="shared" si="0"/>
        <v>12.133333333333333</v>
      </c>
      <c r="N31" s="147"/>
      <c r="O31" s="44" t="s">
        <v>121</v>
      </c>
      <c r="P31" s="170"/>
    </row>
    <row r="32" spans="1:16" s="14" customFormat="1" ht="99.95" customHeight="1" thickBot="1" x14ac:dyDescent="0.3">
      <c r="A32" s="6">
        <v>22</v>
      </c>
      <c r="B32" s="20">
        <v>22</v>
      </c>
      <c r="C32" s="21" t="s">
        <v>25</v>
      </c>
      <c r="D32" s="170"/>
      <c r="E32" s="171"/>
      <c r="F32" s="44" t="s">
        <v>122</v>
      </c>
      <c r="G32" s="44" t="s">
        <v>123</v>
      </c>
      <c r="H32" s="44" t="s">
        <v>124</v>
      </c>
      <c r="I32" s="45" t="s">
        <v>125</v>
      </c>
      <c r="J32" s="147">
        <v>1</v>
      </c>
      <c r="K32" s="47">
        <v>42278</v>
      </c>
      <c r="L32" s="47">
        <v>42369</v>
      </c>
      <c r="M32" s="206">
        <f t="shared" si="0"/>
        <v>12.133333333333333</v>
      </c>
      <c r="N32" s="147"/>
      <c r="O32" s="44" t="s">
        <v>126</v>
      </c>
      <c r="P32" s="170"/>
    </row>
    <row r="33" spans="1:16" s="14" customFormat="1" ht="99.95" customHeight="1" thickBot="1" x14ac:dyDescent="0.3">
      <c r="A33" s="6">
        <v>23</v>
      </c>
      <c r="B33" s="20">
        <v>23</v>
      </c>
      <c r="C33" s="21" t="s">
        <v>25</v>
      </c>
      <c r="D33" s="170"/>
      <c r="E33" s="171"/>
      <c r="F33" s="44" t="s">
        <v>127</v>
      </c>
      <c r="G33" s="44" t="s">
        <v>128</v>
      </c>
      <c r="H33" s="44" t="s">
        <v>129</v>
      </c>
      <c r="I33" s="147" t="s">
        <v>130</v>
      </c>
      <c r="J33" s="147">
        <v>1</v>
      </c>
      <c r="K33" s="47">
        <v>42309</v>
      </c>
      <c r="L33" s="47">
        <v>42369</v>
      </c>
      <c r="M33" s="206">
        <f t="shared" si="0"/>
        <v>8</v>
      </c>
      <c r="N33" s="147">
        <v>2</v>
      </c>
      <c r="O33" s="44" t="s">
        <v>131</v>
      </c>
      <c r="P33" s="170"/>
    </row>
    <row r="34" spans="1:16" s="19" customFormat="1" ht="99.95" customHeight="1" thickBot="1" x14ac:dyDescent="0.3">
      <c r="A34" s="6">
        <v>24</v>
      </c>
      <c r="B34" s="20">
        <v>24</v>
      </c>
      <c r="C34" s="21" t="s">
        <v>25</v>
      </c>
      <c r="D34" s="170"/>
      <c r="E34" s="171"/>
      <c r="F34" s="135" t="s">
        <v>326</v>
      </c>
      <c r="G34" s="136" t="s">
        <v>324</v>
      </c>
      <c r="H34" s="136" t="s">
        <v>325</v>
      </c>
      <c r="I34" s="136" t="s">
        <v>319</v>
      </c>
      <c r="J34" s="48">
        <v>3</v>
      </c>
      <c r="K34" s="49">
        <v>42248</v>
      </c>
      <c r="L34" s="50">
        <v>42399</v>
      </c>
      <c r="M34" s="206">
        <f t="shared" si="0"/>
        <v>20.133333333333333</v>
      </c>
      <c r="N34" s="51"/>
      <c r="O34" s="132"/>
      <c r="P34" s="170" t="s">
        <v>138</v>
      </c>
    </row>
    <row r="35" spans="1:16" s="19" customFormat="1" ht="99.95" customHeight="1" thickBot="1" x14ac:dyDescent="0.3">
      <c r="A35" s="6">
        <v>25</v>
      </c>
      <c r="B35" s="20">
        <v>25</v>
      </c>
      <c r="C35" s="21" t="s">
        <v>25</v>
      </c>
      <c r="D35" s="170"/>
      <c r="E35" s="171"/>
      <c r="F35" s="172" t="s">
        <v>327</v>
      </c>
      <c r="G35" s="173" t="s">
        <v>328</v>
      </c>
      <c r="H35" s="136" t="s">
        <v>329</v>
      </c>
      <c r="I35" s="52" t="s">
        <v>331</v>
      </c>
      <c r="J35" s="48">
        <v>1</v>
      </c>
      <c r="K35" s="49">
        <v>42309</v>
      </c>
      <c r="L35" s="50">
        <v>42459</v>
      </c>
      <c r="M35" s="206">
        <f t="shared" si="0"/>
        <v>20</v>
      </c>
      <c r="N35" s="51"/>
      <c r="O35" s="132"/>
      <c r="P35" s="170"/>
    </row>
    <row r="36" spans="1:16" s="19" customFormat="1" ht="99.95" customHeight="1" thickBot="1" x14ac:dyDescent="0.3">
      <c r="A36" s="6">
        <v>26</v>
      </c>
      <c r="B36" s="20">
        <v>26</v>
      </c>
      <c r="C36" s="21"/>
      <c r="D36" s="170"/>
      <c r="E36" s="171"/>
      <c r="F36" s="172"/>
      <c r="G36" s="173"/>
      <c r="H36" s="136" t="s">
        <v>330</v>
      </c>
      <c r="I36" s="52" t="s">
        <v>320</v>
      </c>
      <c r="J36" s="48">
        <v>1</v>
      </c>
      <c r="K36" s="50">
        <v>42459</v>
      </c>
      <c r="L36" s="50">
        <v>42581</v>
      </c>
      <c r="M36" s="206">
        <f t="shared" si="0"/>
        <v>16.266666666666666</v>
      </c>
      <c r="N36" s="51"/>
      <c r="O36" s="132"/>
      <c r="P36" s="170"/>
    </row>
    <row r="37" spans="1:16" s="19" customFormat="1" ht="99.95" customHeight="1" thickBot="1" x14ac:dyDescent="0.3">
      <c r="A37" s="6">
        <v>27</v>
      </c>
      <c r="B37" s="20">
        <v>27</v>
      </c>
      <c r="C37" s="21" t="s">
        <v>25</v>
      </c>
      <c r="D37" s="170"/>
      <c r="E37" s="171"/>
      <c r="F37" s="52" t="s">
        <v>332</v>
      </c>
      <c r="G37" s="136" t="s">
        <v>321</v>
      </c>
      <c r="H37" s="136" t="s">
        <v>322</v>
      </c>
      <c r="I37" s="52" t="s">
        <v>323</v>
      </c>
      <c r="J37" s="48">
        <v>1</v>
      </c>
      <c r="K37" s="49">
        <v>42005</v>
      </c>
      <c r="L37" s="50">
        <v>42581</v>
      </c>
      <c r="M37" s="206">
        <f t="shared" si="0"/>
        <v>76.8</v>
      </c>
      <c r="N37" s="51"/>
      <c r="O37" s="132"/>
      <c r="P37" s="170"/>
    </row>
    <row r="38" spans="1:16" ht="99.95" customHeight="1" thickBot="1" x14ac:dyDescent="0.3">
      <c r="A38" s="6">
        <v>28</v>
      </c>
      <c r="B38" s="20">
        <v>28</v>
      </c>
      <c r="C38" s="21" t="s">
        <v>25</v>
      </c>
      <c r="D38" s="187">
        <v>9</v>
      </c>
      <c r="E38" s="171" t="s">
        <v>132</v>
      </c>
      <c r="F38" s="191" t="s">
        <v>133</v>
      </c>
      <c r="G38" s="53" t="s">
        <v>134</v>
      </c>
      <c r="H38" s="53" t="s">
        <v>135</v>
      </c>
      <c r="I38" s="53" t="s">
        <v>136</v>
      </c>
      <c r="J38" s="48">
        <v>1</v>
      </c>
      <c r="K38" s="28">
        <v>42248</v>
      </c>
      <c r="L38" s="28" t="s">
        <v>137</v>
      </c>
      <c r="M38" s="206">
        <f t="shared" si="0"/>
        <v>40.4</v>
      </c>
      <c r="N38" s="55"/>
      <c r="O38" s="52"/>
      <c r="P38" s="170" t="s">
        <v>138</v>
      </c>
    </row>
    <row r="39" spans="1:16" s="16" customFormat="1" ht="99.95" customHeight="1" thickBot="1" x14ac:dyDescent="0.3">
      <c r="A39" s="6">
        <v>29</v>
      </c>
      <c r="B39" s="20">
        <v>29</v>
      </c>
      <c r="C39" s="21" t="s">
        <v>25</v>
      </c>
      <c r="D39" s="187"/>
      <c r="E39" s="171"/>
      <c r="F39" s="191"/>
      <c r="G39" s="53" t="s">
        <v>139</v>
      </c>
      <c r="H39" s="53" t="s">
        <v>140</v>
      </c>
      <c r="I39" s="53" t="s">
        <v>141</v>
      </c>
      <c r="J39" s="56">
        <v>1</v>
      </c>
      <c r="K39" s="28">
        <v>42248</v>
      </c>
      <c r="L39" s="28" t="s">
        <v>137</v>
      </c>
      <c r="M39" s="206">
        <f t="shared" si="0"/>
        <v>40.4</v>
      </c>
      <c r="N39" s="55"/>
      <c r="O39" s="52"/>
      <c r="P39" s="170"/>
    </row>
    <row r="40" spans="1:16" s="17" customFormat="1" ht="99.95" customHeight="1" thickBot="1" x14ac:dyDescent="0.3">
      <c r="A40" s="6">
        <v>30</v>
      </c>
      <c r="B40" s="20">
        <v>30</v>
      </c>
      <c r="C40" s="21" t="s">
        <v>25</v>
      </c>
      <c r="D40" s="187"/>
      <c r="E40" s="171"/>
      <c r="F40" s="191"/>
      <c r="G40" s="57" t="s">
        <v>142</v>
      </c>
      <c r="H40" s="57" t="s">
        <v>143</v>
      </c>
      <c r="I40" s="57" t="s">
        <v>143</v>
      </c>
      <c r="J40" s="58">
        <v>2</v>
      </c>
      <c r="K40" s="59">
        <v>42309</v>
      </c>
      <c r="L40" s="59">
        <v>42369</v>
      </c>
      <c r="M40" s="206">
        <f t="shared" si="0"/>
        <v>8</v>
      </c>
      <c r="N40" s="60"/>
      <c r="O40" s="60"/>
      <c r="P40" s="178" t="s">
        <v>144</v>
      </c>
    </row>
    <row r="41" spans="1:16" s="17" customFormat="1" ht="99.95" customHeight="1" thickBot="1" x14ac:dyDescent="0.3">
      <c r="A41" s="6">
        <v>31</v>
      </c>
      <c r="B41" s="20">
        <v>31</v>
      </c>
      <c r="C41" s="21" t="s">
        <v>25</v>
      </c>
      <c r="D41" s="187"/>
      <c r="E41" s="171"/>
      <c r="F41" s="191"/>
      <c r="G41" s="57" t="s">
        <v>145</v>
      </c>
      <c r="H41" s="57" t="s">
        <v>146</v>
      </c>
      <c r="I41" s="57" t="s">
        <v>146</v>
      </c>
      <c r="J41" s="61">
        <v>8</v>
      </c>
      <c r="K41" s="62">
        <v>42309</v>
      </c>
      <c r="L41" s="28" t="s">
        <v>137</v>
      </c>
      <c r="M41" s="206">
        <f t="shared" si="0"/>
        <v>32.266666666666666</v>
      </c>
      <c r="N41" s="60"/>
      <c r="O41" s="60"/>
      <c r="P41" s="178"/>
    </row>
    <row r="42" spans="1:16" s="17" customFormat="1" ht="99.95" customHeight="1" thickBot="1" x14ac:dyDescent="0.3">
      <c r="A42" s="6">
        <v>32</v>
      </c>
      <c r="B42" s="20">
        <v>32</v>
      </c>
      <c r="C42" s="21" t="s">
        <v>25</v>
      </c>
      <c r="D42" s="187"/>
      <c r="E42" s="171"/>
      <c r="F42" s="191"/>
      <c r="G42" s="57" t="s">
        <v>147</v>
      </c>
      <c r="H42" s="57" t="s">
        <v>148</v>
      </c>
      <c r="I42" s="57" t="s">
        <v>149</v>
      </c>
      <c r="J42" s="58">
        <v>1</v>
      </c>
      <c r="K42" s="59">
        <v>42309</v>
      </c>
      <c r="L42" s="59">
        <v>42369</v>
      </c>
      <c r="M42" s="206">
        <f t="shared" si="0"/>
        <v>8</v>
      </c>
      <c r="N42" s="60"/>
      <c r="O42" s="60"/>
      <c r="P42" s="178"/>
    </row>
    <row r="43" spans="1:16" ht="99.95" customHeight="1" thickBot="1" x14ac:dyDescent="0.3">
      <c r="A43" s="6">
        <v>33</v>
      </c>
      <c r="B43" s="20">
        <v>33</v>
      </c>
      <c r="C43" s="21" t="s">
        <v>25</v>
      </c>
      <c r="D43" s="170">
        <v>10</v>
      </c>
      <c r="E43" s="171" t="s">
        <v>150</v>
      </c>
      <c r="F43" s="139" t="s">
        <v>151</v>
      </c>
      <c r="G43" s="139" t="s">
        <v>152</v>
      </c>
      <c r="H43" s="139" t="s">
        <v>153</v>
      </c>
      <c r="I43" s="139" t="s">
        <v>154</v>
      </c>
      <c r="J43" s="63">
        <v>15</v>
      </c>
      <c r="K43" s="28">
        <v>42491</v>
      </c>
      <c r="L43" s="28">
        <v>42735</v>
      </c>
      <c r="M43" s="206">
        <f t="shared" si="0"/>
        <v>32.533333333333331</v>
      </c>
      <c r="N43" s="151"/>
      <c r="O43" s="139" t="s">
        <v>155</v>
      </c>
      <c r="P43" s="141" t="s">
        <v>79</v>
      </c>
    </row>
    <row r="44" spans="1:16" s="19" customFormat="1" ht="99.95" customHeight="1" thickBot="1" x14ac:dyDescent="0.3">
      <c r="A44" s="6">
        <v>34</v>
      </c>
      <c r="B44" s="20">
        <v>34</v>
      </c>
      <c r="C44" s="21" t="s">
        <v>25</v>
      </c>
      <c r="D44" s="170"/>
      <c r="E44" s="171"/>
      <c r="F44" s="188" t="s">
        <v>336</v>
      </c>
      <c r="G44" s="189" t="s">
        <v>337</v>
      </c>
      <c r="H44" s="146" t="s">
        <v>338</v>
      </c>
      <c r="I44" s="145" t="s">
        <v>333</v>
      </c>
      <c r="J44" s="65" t="s">
        <v>334</v>
      </c>
      <c r="K44" s="49">
        <v>42370</v>
      </c>
      <c r="L44" s="49">
        <v>42551</v>
      </c>
      <c r="M44" s="206">
        <f t="shared" si="0"/>
        <v>24.133333333333333</v>
      </c>
      <c r="N44" s="55"/>
      <c r="O44" s="52"/>
      <c r="P44" s="190" t="s">
        <v>138</v>
      </c>
    </row>
    <row r="45" spans="1:16" s="19" customFormat="1" ht="99.95" customHeight="1" thickBot="1" x14ac:dyDescent="0.3">
      <c r="A45" s="6">
        <v>35</v>
      </c>
      <c r="B45" s="20">
        <v>35</v>
      </c>
      <c r="C45" s="21" t="s">
        <v>25</v>
      </c>
      <c r="D45" s="170"/>
      <c r="E45" s="171"/>
      <c r="F45" s="188"/>
      <c r="G45" s="189"/>
      <c r="H45" s="146" t="s">
        <v>339</v>
      </c>
      <c r="I45" s="145" t="s">
        <v>335</v>
      </c>
      <c r="J45" s="65">
        <v>1</v>
      </c>
      <c r="K45" s="49">
        <v>42370</v>
      </c>
      <c r="L45" s="49">
        <v>42551</v>
      </c>
      <c r="M45" s="206">
        <f t="shared" si="0"/>
        <v>24.133333333333333</v>
      </c>
      <c r="N45" s="55"/>
      <c r="O45" s="52"/>
      <c r="P45" s="190"/>
    </row>
    <row r="46" spans="1:16" s="2" customFormat="1" ht="146.25" customHeight="1" thickBot="1" x14ac:dyDescent="0.3">
      <c r="A46" s="6">
        <v>36</v>
      </c>
      <c r="B46" s="20">
        <v>36</v>
      </c>
      <c r="C46" s="21" t="s">
        <v>25</v>
      </c>
      <c r="D46" s="170">
        <v>11</v>
      </c>
      <c r="E46" s="183" t="s">
        <v>156</v>
      </c>
      <c r="F46" s="66" t="s">
        <v>157</v>
      </c>
      <c r="G46" s="67" t="s">
        <v>158</v>
      </c>
      <c r="H46" s="68" t="s">
        <v>159</v>
      </c>
      <c r="I46" s="69" t="s">
        <v>160</v>
      </c>
      <c r="J46" s="31">
        <v>1</v>
      </c>
      <c r="K46" s="28">
        <v>42286</v>
      </c>
      <c r="L46" s="28">
        <v>42369</v>
      </c>
      <c r="M46" s="206">
        <f t="shared" si="0"/>
        <v>11.066666666666666</v>
      </c>
      <c r="N46" s="69"/>
      <c r="O46" s="70" t="s">
        <v>161</v>
      </c>
      <c r="P46" s="138" t="s">
        <v>162</v>
      </c>
    </row>
    <row r="47" spans="1:16" s="19" customFormat="1" ht="146.25" customHeight="1" thickBot="1" x14ac:dyDescent="0.3">
      <c r="A47" s="6">
        <v>37</v>
      </c>
      <c r="B47" s="20">
        <v>37</v>
      </c>
      <c r="C47" s="21" t="s">
        <v>25</v>
      </c>
      <c r="D47" s="170"/>
      <c r="E47" s="183"/>
      <c r="F47" s="197" t="s">
        <v>340</v>
      </c>
      <c r="G47" s="197" t="s">
        <v>341</v>
      </c>
      <c r="H47" s="161" t="s">
        <v>385</v>
      </c>
      <c r="I47" s="161" t="s">
        <v>342</v>
      </c>
      <c r="J47" s="162">
        <v>6</v>
      </c>
      <c r="K47" s="72">
        <v>42339</v>
      </c>
      <c r="L47" s="72">
        <v>42460</v>
      </c>
      <c r="M47" s="206">
        <f t="shared" si="0"/>
        <v>16.133333333333333</v>
      </c>
      <c r="N47" s="160"/>
      <c r="O47" s="160"/>
      <c r="P47" s="163" t="s">
        <v>138</v>
      </c>
    </row>
    <row r="48" spans="1:16" s="19" customFormat="1" ht="146.25" customHeight="1" thickBot="1" x14ac:dyDescent="0.3">
      <c r="A48" s="6">
        <v>38</v>
      </c>
      <c r="B48" s="20">
        <v>38</v>
      </c>
      <c r="C48" s="21" t="s">
        <v>25</v>
      </c>
      <c r="D48" s="170"/>
      <c r="E48" s="183"/>
      <c r="F48" s="197"/>
      <c r="G48" s="197"/>
      <c r="H48" s="161" t="s">
        <v>386</v>
      </c>
      <c r="I48" s="161" t="s">
        <v>343</v>
      </c>
      <c r="J48" s="162">
        <v>3</v>
      </c>
      <c r="K48" s="72">
        <v>42297</v>
      </c>
      <c r="L48" s="72">
        <v>42460</v>
      </c>
      <c r="M48" s="206">
        <f t="shared" si="0"/>
        <v>21.733333333333334</v>
      </c>
      <c r="N48" s="160"/>
      <c r="O48" s="160"/>
      <c r="P48" s="182" t="s">
        <v>396</v>
      </c>
    </row>
    <row r="49" spans="1:16" s="19" customFormat="1" ht="53.25" customHeight="1" thickBot="1" x14ac:dyDescent="0.3">
      <c r="A49" s="6">
        <v>39</v>
      </c>
      <c r="B49" s="20">
        <v>39</v>
      </c>
      <c r="C49" s="159" t="s">
        <v>25</v>
      </c>
      <c r="D49" s="170"/>
      <c r="E49" s="183"/>
      <c r="F49" s="203" t="s">
        <v>387</v>
      </c>
      <c r="G49" s="204" t="s">
        <v>388</v>
      </c>
      <c r="H49" s="142" t="s">
        <v>389</v>
      </c>
      <c r="I49" s="164" t="s">
        <v>390</v>
      </c>
      <c r="J49" s="141">
        <v>2</v>
      </c>
      <c r="K49" s="165">
        <v>42339</v>
      </c>
      <c r="L49" s="165">
        <v>42460</v>
      </c>
      <c r="M49" s="206">
        <f t="shared" si="0"/>
        <v>16.133333333333333</v>
      </c>
      <c r="N49" s="160"/>
      <c r="O49" s="160"/>
      <c r="P49" s="182"/>
    </row>
    <row r="50" spans="1:16" s="19" customFormat="1" ht="69.75" customHeight="1" thickBot="1" x14ac:dyDescent="0.3">
      <c r="A50" s="6">
        <v>40</v>
      </c>
      <c r="B50" s="20">
        <v>40</v>
      </c>
      <c r="C50" s="21" t="s">
        <v>25</v>
      </c>
      <c r="D50" s="170"/>
      <c r="E50" s="183"/>
      <c r="F50" s="203"/>
      <c r="G50" s="204"/>
      <c r="H50" s="142" t="s">
        <v>391</v>
      </c>
      <c r="I50" s="32" t="s">
        <v>208</v>
      </c>
      <c r="J50" s="141">
        <v>2</v>
      </c>
      <c r="K50" s="165">
        <v>42339</v>
      </c>
      <c r="L50" s="165">
        <v>42460</v>
      </c>
      <c r="M50" s="206">
        <f t="shared" si="0"/>
        <v>16.133333333333333</v>
      </c>
      <c r="N50" s="160"/>
      <c r="O50" s="160"/>
      <c r="P50" s="182"/>
    </row>
    <row r="51" spans="1:16" s="19" customFormat="1" ht="65.25" customHeight="1" thickBot="1" x14ac:dyDescent="0.3">
      <c r="A51" s="6">
        <v>41</v>
      </c>
      <c r="B51" s="20">
        <v>41</v>
      </c>
      <c r="C51" s="159" t="s">
        <v>25</v>
      </c>
      <c r="D51" s="170"/>
      <c r="E51" s="183"/>
      <c r="F51" s="166" t="s">
        <v>392</v>
      </c>
      <c r="G51" s="38" t="s">
        <v>393</v>
      </c>
      <c r="H51" s="142" t="s">
        <v>394</v>
      </c>
      <c r="I51" s="32" t="s">
        <v>395</v>
      </c>
      <c r="J51" s="141">
        <v>1</v>
      </c>
      <c r="K51" s="165">
        <v>42339</v>
      </c>
      <c r="L51" s="165">
        <v>42460</v>
      </c>
      <c r="M51" s="206">
        <f t="shared" si="0"/>
        <v>16.133333333333333</v>
      </c>
      <c r="N51" s="160"/>
      <c r="O51" s="160"/>
      <c r="P51" s="182"/>
    </row>
    <row r="52" spans="1:16" s="2" customFormat="1" ht="156.75" customHeight="1" thickBot="1" x14ac:dyDescent="0.3">
      <c r="A52" s="6">
        <v>42</v>
      </c>
      <c r="B52" s="20">
        <v>42</v>
      </c>
      <c r="C52" s="21" t="s">
        <v>25</v>
      </c>
      <c r="D52" s="144">
        <v>12</v>
      </c>
      <c r="E52" s="134" t="s">
        <v>163</v>
      </c>
      <c r="F52" s="74" t="s">
        <v>345</v>
      </c>
      <c r="G52" s="146" t="s">
        <v>346</v>
      </c>
      <c r="H52" s="146" t="s">
        <v>347</v>
      </c>
      <c r="I52" s="145" t="s">
        <v>344</v>
      </c>
      <c r="J52" s="65">
        <v>1</v>
      </c>
      <c r="K52" s="49">
        <v>42309</v>
      </c>
      <c r="L52" s="49">
        <v>42490</v>
      </c>
      <c r="M52" s="206">
        <f t="shared" si="0"/>
        <v>24.133333333333333</v>
      </c>
      <c r="N52" s="75"/>
      <c r="O52" s="76" t="s">
        <v>348</v>
      </c>
      <c r="P52" s="133" t="s">
        <v>138</v>
      </c>
    </row>
    <row r="53" spans="1:16" s="12" customFormat="1" ht="99.95" customHeight="1" thickBot="1" x14ac:dyDescent="0.3">
      <c r="A53" s="6">
        <v>43</v>
      </c>
      <c r="B53" s="20">
        <v>43</v>
      </c>
      <c r="C53" s="21" t="s">
        <v>25</v>
      </c>
      <c r="D53" s="170">
        <v>13</v>
      </c>
      <c r="E53" s="171" t="s">
        <v>164</v>
      </c>
      <c r="F53" s="179" t="s">
        <v>165</v>
      </c>
      <c r="G53" s="142" t="s">
        <v>166</v>
      </c>
      <c r="H53" s="142" t="s">
        <v>167</v>
      </c>
      <c r="I53" s="77" t="s">
        <v>168</v>
      </c>
      <c r="J53" s="31">
        <v>5</v>
      </c>
      <c r="K53" s="28">
        <v>42309</v>
      </c>
      <c r="L53" s="28">
        <v>42369</v>
      </c>
      <c r="M53" s="206">
        <f t="shared" si="0"/>
        <v>8</v>
      </c>
      <c r="N53" s="142"/>
      <c r="O53" s="142" t="s">
        <v>169</v>
      </c>
      <c r="P53" s="178" t="s">
        <v>401</v>
      </c>
    </row>
    <row r="54" spans="1:16" s="2" customFormat="1" ht="99.95" customHeight="1" thickBot="1" x14ac:dyDescent="0.3">
      <c r="A54" s="6">
        <v>44</v>
      </c>
      <c r="B54" s="20">
        <v>44</v>
      </c>
      <c r="C54" s="21" t="s">
        <v>25</v>
      </c>
      <c r="D54" s="170"/>
      <c r="E54" s="171"/>
      <c r="F54" s="179"/>
      <c r="G54" s="142" t="s">
        <v>170</v>
      </c>
      <c r="H54" s="142" t="s">
        <v>171</v>
      </c>
      <c r="I54" s="142" t="s">
        <v>172</v>
      </c>
      <c r="J54" s="141">
        <v>1</v>
      </c>
      <c r="K54" s="28">
        <v>42444</v>
      </c>
      <c r="L54" s="28">
        <v>42735</v>
      </c>
      <c r="M54" s="206">
        <f t="shared" si="0"/>
        <v>38.799999999999997</v>
      </c>
      <c r="N54" s="78"/>
      <c r="O54" s="142" t="s">
        <v>173</v>
      </c>
      <c r="P54" s="178"/>
    </row>
    <row r="55" spans="1:16" s="2" customFormat="1" ht="99.95" customHeight="1" thickBot="1" x14ac:dyDescent="0.3">
      <c r="A55" s="6">
        <v>45</v>
      </c>
      <c r="B55" s="20">
        <v>45</v>
      </c>
      <c r="C55" s="21" t="s">
        <v>25</v>
      </c>
      <c r="D55" s="187">
        <v>14</v>
      </c>
      <c r="E55" s="171" t="s">
        <v>174</v>
      </c>
      <c r="F55" s="188" t="s">
        <v>353</v>
      </c>
      <c r="G55" s="189" t="s">
        <v>349</v>
      </c>
      <c r="H55" s="146" t="s">
        <v>350</v>
      </c>
      <c r="I55" s="145" t="s">
        <v>354</v>
      </c>
      <c r="J55" s="65">
        <v>1</v>
      </c>
      <c r="K55" s="72">
        <v>42369</v>
      </c>
      <c r="L55" s="72">
        <v>42490</v>
      </c>
      <c r="M55" s="206">
        <f t="shared" si="0"/>
        <v>16.133333333333333</v>
      </c>
      <c r="N55" s="55"/>
      <c r="O55" s="52"/>
      <c r="P55" s="170" t="s">
        <v>138</v>
      </c>
    </row>
    <row r="56" spans="1:16" s="19" customFormat="1" ht="99.95" customHeight="1" thickBot="1" x14ac:dyDescent="0.3">
      <c r="A56" s="6">
        <v>46</v>
      </c>
      <c r="B56" s="20">
        <v>46</v>
      </c>
      <c r="C56" s="21" t="s">
        <v>25</v>
      </c>
      <c r="D56" s="187"/>
      <c r="E56" s="171"/>
      <c r="F56" s="188"/>
      <c r="G56" s="189"/>
      <c r="H56" s="146" t="s">
        <v>351</v>
      </c>
      <c r="I56" s="145" t="s">
        <v>352</v>
      </c>
      <c r="J56" s="65">
        <v>1</v>
      </c>
      <c r="K56" s="72">
        <v>42369</v>
      </c>
      <c r="L56" s="72">
        <v>42490</v>
      </c>
      <c r="M56" s="206">
        <f t="shared" si="0"/>
        <v>16.133333333333333</v>
      </c>
      <c r="N56" s="55"/>
      <c r="O56" s="52"/>
      <c r="P56" s="170"/>
    </row>
    <row r="57" spans="1:16" s="2" customFormat="1" ht="39" customHeight="1" thickBot="1" x14ac:dyDescent="0.3">
      <c r="A57" s="6">
        <v>47</v>
      </c>
      <c r="B57" s="20">
        <v>47</v>
      </c>
      <c r="C57" s="21" t="s">
        <v>25</v>
      </c>
      <c r="D57" s="170">
        <v>15</v>
      </c>
      <c r="E57" s="201" t="s">
        <v>175</v>
      </c>
      <c r="F57" s="186" t="s">
        <v>397</v>
      </c>
      <c r="G57" s="205" t="s">
        <v>398</v>
      </c>
      <c r="H57" s="167" t="s">
        <v>399</v>
      </c>
      <c r="I57" s="142" t="s">
        <v>390</v>
      </c>
      <c r="J57" s="141">
        <v>2</v>
      </c>
      <c r="K57" s="72">
        <v>42339</v>
      </c>
      <c r="L57" s="72">
        <v>42460</v>
      </c>
      <c r="M57" s="206">
        <f t="shared" si="0"/>
        <v>16.133333333333333</v>
      </c>
      <c r="N57" s="58"/>
      <c r="O57" s="31"/>
      <c r="P57" s="178" t="s">
        <v>401</v>
      </c>
    </row>
    <row r="58" spans="1:16" s="12" customFormat="1" ht="51.75" customHeight="1" thickBot="1" x14ac:dyDescent="0.3">
      <c r="A58" s="6">
        <v>48</v>
      </c>
      <c r="B58" s="20">
        <v>48</v>
      </c>
      <c r="C58" s="21" t="s">
        <v>25</v>
      </c>
      <c r="D58" s="170"/>
      <c r="E58" s="201"/>
      <c r="F58" s="186"/>
      <c r="G58" s="205"/>
      <c r="H58" s="167" t="s">
        <v>400</v>
      </c>
      <c r="I58" s="32" t="s">
        <v>395</v>
      </c>
      <c r="J58" s="141">
        <v>1</v>
      </c>
      <c r="K58" s="72">
        <v>42339</v>
      </c>
      <c r="L58" s="72">
        <v>42551</v>
      </c>
      <c r="M58" s="206">
        <f t="shared" si="0"/>
        <v>28.266666666666666</v>
      </c>
      <c r="N58" s="58"/>
      <c r="O58" s="31"/>
      <c r="P58" s="178"/>
    </row>
    <row r="59" spans="1:16" s="19" customFormat="1" ht="99.95" customHeight="1" thickBot="1" x14ac:dyDescent="0.3">
      <c r="A59" s="6">
        <v>49</v>
      </c>
      <c r="B59" s="20">
        <v>49</v>
      </c>
      <c r="C59" s="21" t="s">
        <v>25</v>
      </c>
      <c r="D59" s="170"/>
      <c r="E59" s="201"/>
      <c r="F59" s="153" t="s">
        <v>358</v>
      </c>
      <c r="G59" s="154" t="s">
        <v>355</v>
      </c>
      <c r="H59" s="154" t="s">
        <v>356</v>
      </c>
      <c r="I59" s="153" t="s">
        <v>357</v>
      </c>
      <c r="J59" s="71">
        <v>1</v>
      </c>
      <c r="K59" s="72">
        <v>42297</v>
      </c>
      <c r="L59" s="72">
        <v>42459</v>
      </c>
      <c r="M59" s="206">
        <f t="shared" si="0"/>
        <v>21.6</v>
      </c>
      <c r="N59" s="73"/>
      <c r="O59" s="73"/>
      <c r="P59" s="141" t="s">
        <v>138</v>
      </c>
    </row>
    <row r="60" spans="1:16" s="2" customFormat="1" ht="99.95" customHeight="1" thickBot="1" x14ac:dyDescent="0.3">
      <c r="A60" s="6">
        <v>50</v>
      </c>
      <c r="B60" s="20">
        <v>50</v>
      </c>
      <c r="C60" s="21" t="s">
        <v>25</v>
      </c>
      <c r="D60" s="187">
        <v>16</v>
      </c>
      <c r="E60" s="171" t="s">
        <v>176</v>
      </c>
      <c r="F60" s="79" t="s">
        <v>362</v>
      </c>
      <c r="G60" s="80" t="s">
        <v>359</v>
      </c>
      <c r="H60" s="80" t="s">
        <v>360</v>
      </c>
      <c r="I60" s="79" t="s">
        <v>361</v>
      </c>
      <c r="J60" s="71">
        <v>1</v>
      </c>
      <c r="K60" s="72">
        <v>42297</v>
      </c>
      <c r="L60" s="72">
        <v>42400</v>
      </c>
      <c r="M60" s="206">
        <f t="shared" si="0"/>
        <v>13.733333333333333</v>
      </c>
      <c r="N60" s="81"/>
      <c r="O60" s="81"/>
      <c r="P60" s="141" t="s">
        <v>138</v>
      </c>
    </row>
    <row r="61" spans="1:16" s="19" customFormat="1" ht="64.5" customHeight="1" thickBot="1" x14ac:dyDescent="0.3">
      <c r="A61" s="6">
        <v>51</v>
      </c>
      <c r="B61" s="20">
        <v>51</v>
      </c>
      <c r="C61" s="159" t="s">
        <v>25</v>
      </c>
      <c r="D61" s="187"/>
      <c r="E61" s="171"/>
      <c r="F61" s="203" t="s">
        <v>402</v>
      </c>
      <c r="G61" s="168" t="s">
        <v>388</v>
      </c>
      <c r="H61" s="142" t="s">
        <v>389</v>
      </c>
      <c r="I61" s="142" t="s">
        <v>390</v>
      </c>
      <c r="J61" s="141">
        <v>2</v>
      </c>
      <c r="K61" s="72">
        <v>42339</v>
      </c>
      <c r="L61" s="72">
        <v>42460</v>
      </c>
      <c r="M61" s="206">
        <f t="shared" si="0"/>
        <v>16.133333333333333</v>
      </c>
      <c r="N61" s="81"/>
      <c r="O61" s="81"/>
      <c r="P61" s="169" t="s">
        <v>401</v>
      </c>
    </row>
    <row r="62" spans="1:16" s="19" customFormat="1" ht="59.25" customHeight="1" thickBot="1" x14ac:dyDescent="0.3">
      <c r="A62" s="6">
        <v>52</v>
      </c>
      <c r="B62" s="20">
        <v>52</v>
      </c>
      <c r="C62" s="159" t="s">
        <v>25</v>
      </c>
      <c r="D62" s="187"/>
      <c r="E62" s="171"/>
      <c r="F62" s="203"/>
      <c r="G62" s="168"/>
      <c r="H62" s="142" t="s">
        <v>391</v>
      </c>
      <c r="I62" s="32" t="s">
        <v>208</v>
      </c>
      <c r="J62" s="141">
        <v>2</v>
      </c>
      <c r="K62" s="72">
        <v>42339</v>
      </c>
      <c r="L62" s="72">
        <v>42460</v>
      </c>
      <c r="M62" s="206">
        <f t="shared" si="0"/>
        <v>16.133333333333333</v>
      </c>
      <c r="N62" s="81"/>
      <c r="O62" s="81"/>
      <c r="P62" s="169"/>
    </row>
    <row r="63" spans="1:16" s="19" customFormat="1" ht="69" customHeight="1" thickBot="1" x14ac:dyDescent="0.3">
      <c r="A63" s="6">
        <v>53</v>
      </c>
      <c r="B63" s="20">
        <v>53</v>
      </c>
      <c r="C63" s="159" t="s">
        <v>25</v>
      </c>
      <c r="D63" s="187"/>
      <c r="E63" s="171"/>
      <c r="F63" s="166" t="s">
        <v>403</v>
      </c>
      <c r="G63" s="38" t="s">
        <v>393</v>
      </c>
      <c r="H63" s="142" t="s">
        <v>394</v>
      </c>
      <c r="I63" s="32" t="s">
        <v>395</v>
      </c>
      <c r="J63" s="141">
        <v>1</v>
      </c>
      <c r="K63" s="72">
        <v>42339</v>
      </c>
      <c r="L63" s="72">
        <v>42460</v>
      </c>
      <c r="M63" s="206">
        <f t="shared" si="0"/>
        <v>16.133333333333333</v>
      </c>
      <c r="N63" s="81"/>
      <c r="O63" s="81"/>
      <c r="P63" s="169"/>
    </row>
    <row r="64" spans="1:16" s="2" customFormat="1" ht="99.95" customHeight="1" thickBot="1" x14ac:dyDescent="0.3">
      <c r="A64" s="6">
        <v>54</v>
      </c>
      <c r="B64" s="20">
        <v>54</v>
      </c>
      <c r="C64" s="21" t="s">
        <v>25</v>
      </c>
      <c r="D64" s="170">
        <v>17</v>
      </c>
      <c r="E64" s="171" t="s">
        <v>177</v>
      </c>
      <c r="F64" s="82" t="s">
        <v>178</v>
      </c>
      <c r="G64" s="83" t="s">
        <v>179</v>
      </c>
      <c r="H64" s="84" t="s">
        <v>180</v>
      </c>
      <c r="I64" s="85" t="s">
        <v>181</v>
      </c>
      <c r="J64" s="31">
        <v>2</v>
      </c>
      <c r="K64" s="28">
        <v>42309</v>
      </c>
      <c r="L64" s="28">
        <v>42369</v>
      </c>
      <c r="M64" s="206">
        <f t="shared" si="0"/>
        <v>8</v>
      </c>
      <c r="N64" s="31"/>
      <c r="O64" s="78" t="s">
        <v>182</v>
      </c>
      <c r="P64" s="138" t="s">
        <v>162</v>
      </c>
    </row>
    <row r="65" spans="1:16" s="14" customFormat="1" ht="120.75" customHeight="1" thickBot="1" x14ac:dyDescent="0.3">
      <c r="A65" s="6">
        <v>55</v>
      </c>
      <c r="B65" s="20">
        <v>55</v>
      </c>
      <c r="C65" s="21" t="s">
        <v>25</v>
      </c>
      <c r="D65" s="170"/>
      <c r="E65" s="171"/>
      <c r="F65" s="86" t="s">
        <v>183</v>
      </c>
      <c r="G65" s="87" t="s">
        <v>184</v>
      </c>
      <c r="H65" s="86" t="s">
        <v>185</v>
      </c>
      <c r="I65" s="88" t="s">
        <v>186</v>
      </c>
      <c r="J65" s="64">
        <v>1</v>
      </c>
      <c r="K65" s="89">
        <v>42309</v>
      </c>
      <c r="L65" s="89">
        <v>42490</v>
      </c>
      <c r="M65" s="206">
        <f t="shared" si="0"/>
        <v>24.133333333333333</v>
      </c>
      <c r="N65" s="90"/>
      <c r="O65" s="90"/>
      <c r="P65" s="156" t="s">
        <v>144</v>
      </c>
    </row>
    <row r="66" spans="1:16" s="19" customFormat="1" ht="56.25" customHeight="1" thickBot="1" x14ac:dyDescent="0.3">
      <c r="A66" s="6">
        <v>56</v>
      </c>
      <c r="B66" s="20">
        <v>56</v>
      </c>
      <c r="C66" s="21" t="s">
        <v>25</v>
      </c>
      <c r="D66" s="170"/>
      <c r="E66" s="171"/>
      <c r="F66" s="202" t="s">
        <v>367</v>
      </c>
      <c r="G66" s="198" t="s">
        <v>363</v>
      </c>
      <c r="H66" s="155" t="s">
        <v>368</v>
      </c>
      <c r="I66" s="158" t="s">
        <v>369</v>
      </c>
      <c r="J66" s="65">
        <v>1</v>
      </c>
      <c r="K66" s="91">
        <v>42297</v>
      </c>
      <c r="L66" s="91">
        <v>42399</v>
      </c>
      <c r="M66" s="206">
        <f t="shared" si="0"/>
        <v>13.6</v>
      </c>
      <c r="N66" s="153"/>
      <c r="O66" s="92"/>
      <c r="P66" s="169" t="s">
        <v>138</v>
      </c>
    </row>
    <row r="67" spans="1:16" s="19" customFormat="1" ht="48" customHeight="1" thickBot="1" x14ac:dyDescent="0.3">
      <c r="A67" s="6">
        <v>57</v>
      </c>
      <c r="B67" s="20">
        <v>57</v>
      </c>
      <c r="C67" s="21" t="s">
        <v>25</v>
      </c>
      <c r="D67" s="170"/>
      <c r="E67" s="171"/>
      <c r="F67" s="202"/>
      <c r="G67" s="198"/>
      <c r="H67" s="155" t="s">
        <v>364</v>
      </c>
      <c r="I67" s="158" t="s">
        <v>370</v>
      </c>
      <c r="J67" s="65">
        <v>1</v>
      </c>
      <c r="K67" s="91">
        <v>42297</v>
      </c>
      <c r="L67" s="91">
        <v>42399</v>
      </c>
      <c r="M67" s="206">
        <f t="shared" si="0"/>
        <v>13.6</v>
      </c>
      <c r="N67" s="153"/>
      <c r="O67" s="92"/>
      <c r="P67" s="169"/>
    </row>
    <row r="68" spans="1:16" s="19" customFormat="1" ht="99.95" customHeight="1" thickBot="1" x14ac:dyDescent="0.3">
      <c r="A68" s="6">
        <v>58</v>
      </c>
      <c r="B68" s="20">
        <v>58</v>
      </c>
      <c r="C68" s="21" t="s">
        <v>25</v>
      </c>
      <c r="D68" s="170"/>
      <c r="E68" s="171"/>
      <c r="F68" s="153" t="s">
        <v>376</v>
      </c>
      <c r="G68" s="155" t="s">
        <v>365</v>
      </c>
      <c r="H68" s="155" t="s">
        <v>366</v>
      </c>
      <c r="I68" s="158" t="s">
        <v>371</v>
      </c>
      <c r="J68" s="71">
        <v>3</v>
      </c>
      <c r="K68" s="72">
        <v>42297</v>
      </c>
      <c r="L68" s="72">
        <v>42400</v>
      </c>
      <c r="M68" s="206">
        <f t="shared" si="0"/>
        <v>13.733333333333333</v>
      </c>
      <c r="N68" s="135"/>
      <c r="O68" s="135" t="s">
        <v>88</v>
      </c>
      <c r="P68" s="169"/>
    </row>
    <row r="69" spans="1:16" s="2" customFormat="1" ht="99.95" customHeight="1" thickBot="1" x14ac:dyDescent="0.3">
      <c r="A69" s="6">
        <v>59</v>
      </c>
      <c r="B69" s="20">
        <v>59</v>
      </c>
      <c r="C69" s="21" t="s">
        <v>25</v>
      </c>
      <c r="D69" s="144">
        <v>18</v>
      </c>
      <c r="E69" s="151" t="s">
        <v>187</v>
      </c>
      <c r="F69" s="73" t="s">
        <v>372</v>
      </c>
      <c r="G69" s="93" t="s">
        <v>375</v>
      </c>
      <c r="H69" s="93" t="s">
        <v>373</v>
      </c>
      <c r="I69" s="81" t="s">
        <v>377</v>
      </c>
      <c r="J69" s="54">
        <v>1</v>
      </c>
      <c r="K69" s="94">
        <v>42370</v>
      </c>
      <c r="L69" s="94">
        <v>42400</v>
      </c>
      <c r="M69" s="206">
        <f t="shared" si="0"/>
        <v>4</v>
      </c>
      <c r="N69" s="95"/>
      <c r="O69" s="51" t="s">
        <v>374</v>
      </c>
      <c r="P69" s="133" t="s">
        <v>138</v>
      </c>
    </row>
    <row r="70" spans="1:16" s="2" customFormat="1" ht="99.95" customHeight="1" thickBot="1" x14ac:dyDescent="0.3">
      <c r="A70" s="6">
        <v>60</v>
      </c>
      <c r="B70" s="20">
        <v>60</v>
      </c>
      <c r="C70" s="21" t="s">
        <v>25</v>
      </c>
      <c r="D70" s="170">
        <v>19</v>
      </c>
      <c r="E70" s="171" t="s">
        <v>188</v>
      </c>
      <c r="F70" s="96" t="s">
        <v>189</v>
      </c>
      <c r="G70" s="96" t="s">
        <v>190</v>
      </c>
      <c r="H70" s="96" t="s">
        <v>191</v>
      </c>
      <c r="I70" s="96" t="s">
        <v>192</v>
      </c>
      <c r="J70" s="97">
        <v>1</v>
      </c>
      <c r="K70" s="28">
        <v>42286</v>
      </c>
      <c r="L70" s="28">
        <v>42369</v>
      </c>
      <c r="M70" s="206">
        <f t="shared" si="0"/>
        <v>11.066666666666666</v>
      </c>
      <c r="N70" s="96"/>
      <c r="O70" s="96" t="s">
        <v>193</v>
      </c>
      <c r="P70" s="138" t="s">
        <v>162</v>
      </c>
    </row>
    <row r="71" spans="1:16" s="19" customFormat="1" ht="99.95" customHeight="1" thickBot="1" x14ac:dyDescent="0.3">
      <c r="A71" s="6">
        <v>61</v>
      </c>
      <c r="B71" s="20">
        <v>61</v>
      </c>
      <c r="C71" s="21" t="s">
        <v>25</v>
      </c>
      <c r="D71" s="170"/>
      <c r="E71" s="171"/>
      <c r="F71" s="199" t="s">
        <v>382</v>
      </c>
      <c r="G71" s="200" t="s">
        <v>378</v>
      </c>
      <c r="H71" s="98" t="s">
        <v>383</v>
      </c>
      <c r="I71" s="157" t="s">
        <v>379</v>
      </c>
      <c r="J71" s="147">
        <v>1</v>
      </c>
      <c r="K71" s="47">
        <v>42309</v>
      </c>
      <c r="L71" s="47">
        <v>42399</v>
      </c>
      <c r="M71" s="206">
        <f t="shared" si="0"/>
        <v>12</v>
      </c>
      <c r="N71" s="54"/>
      <c r="O71" s="51"/>
      <c r="P71" s="182" t="s">
        <v>138</v>
      </c>
    </row>
    <row r="72" spans="1:16" s="19" customFormat="1" ht="99.95" customHeight="1" thickBot="1" x14ac:dyDescent="0.3">
      <c r="A72" s="6">
        <v>62</v>
      </c>
      <c r="B72" s="20">
        <v>62</v>
      </c>
      <c r="C72" s="21" t="s">
        <v>25</v>
      </c>
      <c r="D72" s="170"/>
      <c r="E72" s="171"/>
      <c r="F72" s="199"/>
      <c r="G72" s="200"/>
      <c r="H72" s="98" t="s">
        <v>380</v>
      </c>
      <c r="I72" s="157" t="s">
        <v>381</v>
      </c>
      <c r="J72" s="147">
        <v>1</v>
      </c>
      <c r="K72" s="47">
        <v>42309</v>
      </c>
      <c r="L72" s="47">
        <v>42459</v>
      </c>
      <c r="M72" s="206">
        <f t="shared" si="0"/>
        <v>20</v>
      </c>
      <c r="N72" s="147"/>
      <c r="O72" s="99"/>
      <c r="P72" s="182"/>
    </row>
    <row r="73" spans="1:16" s="2" customFormat="1" ht="99.95" customHeight="1" thickBot="1" x14ac:dyDescent="0.3">
      <c r="A73" s="6">
        <v>63</v>
      </c>
      <c r="B73" s="20">
        <v>63</v>
      </c>
      <c r="C73" s="21" t="s">
        <v>25</v>
      </c>
      <c r="D73" s="133">
        <v>20</v>
      </c>
      <c r="E73" s="151" t="s">
        <v>194</v>
      </c>
      <c r="F73" s="40" t="s">
        <v>195</v>
      </c>
      <c r="G73" s="42" t="s">
        <v>196</v>
      </c>
      <c r="H73" s="40" t="s">
        <v>197</v>
      </c>
      <c r="I73" s="40" t="s">
        <v>198</v>
      </c>
      <c r="J73" s="41">
        <v>1</v>
      </c>
      <c r="K73" s="28">
        <v>42309</v>
      </c>
      <c r="L73" s="28">
        <v>42369</v>
      </c>
      <c r="M73" s="206">
        <f t="shared" si="0"/>
        <v>8</v>
      </c>
      <c r="N73" s="41"/>
      <c r="O73" s="40"/>
      <c r="P73" s="144" t="s">
        <v>89</v>
      </c>
    </row>
    <row r="74" spans="1:16" s="2" customFormat="1" ht="99.95" customHeight="1" thickBot="1" x14ac:dyDescent="0.3">
      <c r="A74" s="6">
        <v>64</v>
      </c>
      <c r="B74" s="20">
        <v>64</v>
      </c>
      <c r="C74" s="21" t="s">
        <v>25</v>
      </c>
      <c r="D74" s="133">
        <v>21</v>
      </c>
      <c r="E74" s="134" t="s">
        <v>199</v>
      </c>
      <c r="F74" s="40" t="s">
        <v>200</v>
      </c>
      <c r="G74" s="42" t="s">
        <v>201</v>
      </c>
      <c r="H74" s="40" t="s">
        <v>202</v>
      </c>
      <c r="I74" s="40" t="s">
        <v>203</v>
      </c>
      <c r="J74" s="100">
        <v>1</v>
      </c>
      <c r="K74" s="28">
        <v>42291</v>
      </c>
      <c r="L74" s="28">
        <v>42369</v>
      </c>
      <c r="M74" s="206">
        <f t="shared" si="0"/>
        <v>10.4</v>
      </c>
      <c r="N74" s="41"/>
      <c r="O74" s="40"/>
      <c r="P74" s="144" t="s">
        <v>89</v>
      </c>
    </row>
    <row r="75" spans="1:16" s="2" customFormat="1" ht="62.25" customHeight="1" thickBot="1" x14ac:dyDescent="0.3">
      <c r="A75" s="6">
        <v>65</v>
      </c>
      <c r="B75" s="20">
        <v>65</v>
      </c>
      <c r="C75" s="21" t="s">
        <v>25</v>
      </c>
      <c r="D75" s="170">
        <v>22</v>
      </c>
      <c r="E75" s="195" t="s">
        <v>204</v>
      </c>
      <c r="F75" s="184" t="s">
        <v>205</v>
      </c>
      <c r="G75" s="139" t="s">
        <v>206</v>
      </c>
      <c r="H75" s="139" t="s">
        <v>207</v>
      </c>
      <c r="I75" s="101" t="s">
        <v>208</v>
      </c>
      <c r="J75" s="133">
        <v>1</v>
      </c>
      <c r="K75" s="28">
        <v>42309</v>
      </c>
      <c r="L75" s="28">
        <v>42369</v>
      </c>
      <c r="M75" s="206">
        <f t="shared" si="0"/>
        <v>8</v>
      </c>
      <c r="N75" s="102"/>
      <c r="O75" s="103"/>
      <c r="P75" s="170" t="s">
        <v>209</v>
      </c>
    </row>
    <row r="76" spans="1:16" s="15" customFormat="1" ht="42.75" customHeight="1" thickBot="1" x14ac:dyDescent="0.3">
      <c r="A76" s="6">
        <v>66</v>
      </c>
      <c r="B76" s="20">
        <v>66</v>
      </c>
      <c r="C76" s="21" t="s">
        <v>25</v>
      </c>
      <c r="D76" s="170"/>
      <c r="E76" s="195"/>
      <c r="F76" s="184"/>
      <c r="G76" s="139" t="s">
        <v>210</v>
      </c>
      <c r="H76" s="139" t="s">
        <v>211</v>
      </c>
      <c r="I76" s="101" t="s">
        <v>208</v>
      </c>
      <c r="J76" s="133">
        <v>1</v>
      </c>
      <c r="K76" s="28">
        <v>42309</v>
      </c>
      <c r="L76" s="28">
        <v>42369</v>
      </c>
      <c r="M76" s="206">
        <f t="shared" ref="M76:M109" si="1">(L76-K76)/(30/4)</f>
        <v>8</v>
      </c>
      <c r="N76" s="102"/>
      <c r="O76" s="103"/>
      <c r="P76" s="170"/>
    </row>
    <row r="77" spans="1:16" s="2" customFormat="1" ht="99.95" customHeight="1" thickBot="1" x14ac:dyDescent="0.3">
      <c r="A77" s="6">
        <v>67</v>
      </c>
      <c r="B77" s="20">
        <v>67</v>
      </c>
      <c r="C77" s="21" t="s">
        <v>25</v>
      </c>
      <c r="D77" s="196">
        <v>23</v>
      </c>
      <c r="E77" s="171" t="s">
        <v>212</v>
      </c>
      <c r="F77" s="179" t="s">
        <v>213</v>
      </c>
      <c r="G77" s="88" t="s">
        <v>214</v>
      </c>
      <c r="H77" s="88" t="s">
        <v>215</v>
      </c>
      <c r="I77" s="87" t="s">
        <v>216</v>
      </c>
      <c r="J77" s="141" t="s">
        <v>217</v>
      </c>
      <c r="K77" s="104">
        <v>42307</v>
      </c>
      <c r="L77" s="104">
        <v>42551</v>
      </c>
      <c r="M77" s="206">
        <f t="shared" si="1"/>
        <v>32.533333333333331</v>
      </c>
      <c r="N77" s="29"/>
      <c r="O77" s="29"/>
      <c r="P77" s="178" t="s">
        <v>144</v>
      </c>
    </row>
    <row r="78" spans="1:16" s="17" customFormat="1" ht="99.95" customHeight="1" thickBot="1" x14ac:dyDescent="0.3">
      <c r="A78" s="6">
        <v>68</v>
      </c>
      <c r="B78" s="20">
        <v>68</v>
      </c>
      <c r="C78" s="21"/>
      <c r="D78" s="196"/>
      <c r="E78" s="171"/>
      <c r="F78" s="179"/>
      <c r="G78" s="88" t="s">
        <v>214</v>
      </c>
      <c r="H78" s="88" t="s">
        <v>218</v>
      </c>
      <c r="I78" s="87" t="s">
        <v>219</v>
      </c>
      <c r="J78" s="141" t="s">
        <v>217</v>
      </c>
      <c r="K78" s="104">
        <v>42307</v>
      </c>
      <c r="L78" s="104">
        <v>42551</v>
      </c>
      <c r="M78" s="206">
        <f t="shared" si="1"/>
        <v>32.533333333333331</v>
      </c>
      <c r="N78" s="29"/>
      <c r="O78" s="29"/>
      <c r="P78" s="178"/>
    </row>
    <row r="79" spans="1:16" s="2" customFormat="1" ht="99.95" customHeight="1" thickBot="1" x14ac:dyDescent="0.3">
      <c r="A79" s="6">
        <v>69</v>
      </c>
      <c r="B79" s="20">
        <v>69</v>
      </c>
      <c r="C79" s="21" t="s">
        <v>25</v>
      </c>
      <c r="D79" s="144">
        <v>24</v>
      </c>
      <c r="E79" s="151" t="s">
        <v>220</v>
      </c>
      <c r="F79" s="88" t="s">
        <v>221</v>
      </c>
      <c r="G79" s="88" t="s">
        <v>222</v>
      </c>
      <c r="H79" s="105" t="s">
        <v>223</v>
      </c>
      <c r="I79" s="105" t="s">
        <v>224</v>
      </c>
      <c r="J79" s="31">
        <v>1</v>
      </c>
      <c r="K79" s="104">
        <v>42309</v>
      </c>
      <c r="L79" s="59">
        <v>42369</v>
      </c>
      <c r="M79" s="206">
        <f t="shared" si="1"/>
        <v>8</v>
      </c>
      <c r="N79" s="29"/>
      <c r="O79" s="29"/>
      <c r="P79" s="156" t="s">
        <v>144</v>
      </c>
    </row>
    <row r="80" spans="1:16" s="2" customFormat="1" ht="99.95" customHeight="1" thickBot="1" x14ac:dyDescent="0.3">
      <c r="A80" s="6">
        <v>70</v>
      </c>
      <c r="B80" s="20">
        <v>70</v>
      </c>
      <c r="C80" s="21" t="s">
        <v>25</v>
      </c>
      <c r="D80" s="133">
        <v>25</v>
      </c>
      <c r="E80" s="134" t="s">
        <v>225</v>
      </c>
      <c r="F80" s="142" t="s">
        <v>226</v>
      </c>
      <c r="G80" s="143" t="s">
        <v>227</v>
      </c>
      <c r="H80" s="142" t="s">
        <v>228</v>
      </c>
      <c r="I80" s="143" t="s">
        <v>228</v>
      </c>
      <c r="J80" s="31">
        <v>1</v>
      </c>
      <c r="K80" s="28">
        <v>42309</v>
      </c>
      <c r="L80" s="28">
        <v>42369</v>
      </c>
      <c r="M80" s="206">
        <f t="shared" si="1"/>
        <v>8</v>
      </c>
      <c r="N80" s="78"/>
      <c r="O80" s="78"/>
      <c r="P80" s="156" t="s">
        <v>144</v>
      </c>
    </row>
    <row r="81" spans="1:16" s="2" customFormat="1" ht="99.95" customHeight="1" thickBot="1" x14ac:dyDescent="0.3">
      <c r="A81" s="6">
        <v>71</v>
      </c>
      <c r="B81" s="20">
        <v>71</v>
      </c>
      <c r="C81" s="21" t="s">
        <v>25</v>
      </c>
      <c r="D81" s="133">
        <v>26</v>
      </c>
      <c r="E81" s="134" t="s">
        <v>229</v>
      </c>
      <c r="F81" s="96" t="s">
        <v>230</v>
      </c>
      <c r="G81" s="96" t="s">
        <v>231</v>
      </c>
      <c r="H81" s="66" t="s">
        <v>232</v>
      </c>
      <c r="I81" s="66" t="s">
        <v>233</v>
      </c>
      <c r="J81" s="31">
        <v>1</v>
      </c>
      <c r="K81" s="28">
        <v>42309</v>
      </c>
      <c r="L81" s="28">
        <v>42429</v>
      </c>
      <c r="M81" s="206">
        <f t="shared" si="1"/>
        <v>16</v>
      </c>
      <c r="N81" s="66"/>
      <c r="O81" s="66"/>
      <c r="P81" s="138" t="s">
        <v>162</v>
      </c>
    </row>
    <row r="82" spans="1:16" s="2" customFormat="1" ht="99.95" customHeight="1" thickBot="1" x14ac:dyDescent="0.3">
      <c r="A82" s="6">
        <v>72</v>
      </c>
      <c r="B82" s="20">
        <v>72</v>
      </c>
      <c r="C82" s="21" t="s">
        <v>25</v>
      </c>
      <c r="D82" s="133">
        <v>27</v>
      </c>
      <c r="E82" s="134" t="s">
        <v>234</v>
      </c>
      <c r="F82" s="96" t="s">
        <v>235</v>
      </c>
      <c r="G82" s="96" t="s">
        <v>236</v>
      </c>
      <c r="H82" s="96" t="s">
        <v>237</v>
      </c>
      <c r="I82" s="98" t="s">
        <v>238</v>
      </c>
      <c r="J82" s="31">
        <v>1</v>
      </c>
      <c r="K82" s="28">
        <v>42286</v>
      </c>
      <c r="L82" s="28">
        <v>42369</v>
      </c>
      <c r="M82" s="206">
        <f t="shared" si="1"/>
        <v>11.066666666666666</v>
      </c>
      <c r="N82" s="27"/>
      <c r="O82" s="106"/>
      <c r="P82" s="138" t="s">
        <v>162</v>
      </c>
    </row>
    <row r="83" spans="1:16" s="2" customFormat="1" ht="99.95" customHeight="1" thickBot="1" x14ac:dyDescent="0.3">
      <c r="A83" s="6">
        <v>73</v>
      </c>
      <c r="B83" s="20">
        <v>73</v>
      </c>
      <c r="C83" s="21" t="s">
        <v>25</v>
      </c>
      <c r="D83" s="133">
        <v>28</v>
      </c>
      <c r="E83" s="134" t="s">
        <v>239</v>
      </c>
      <c r="F83" s="139" t="s">
        <v>240</v>
      </c>
      <c r="G83" s="139" t="s">
        <v>241</v>
      </c>
      <c r="H83" s="139" t="s">
        <v>242</v>
      </c>
      <c r="I83" s="101" t="s">
        <v>243</v>
      </c>
      <c r="J83" s="102">
        <v>1</v>
      </c>
      <c r="K83" s="28">
        <v>42214</v>
      </c>
      <c r="L83" s="28">
        <v>42214</v>
      </c>
      <c r="M83" s="206">
        <f t="shared" si="1"/>
        <v>0</v>
      </c>
      <c r="N83" s="107"/>
      <c r="O83" s="139" t="s">
        <v>244</v>
      </c>
      <c r="P83" s="138" t="s">
        <v>245</v>
      </c>
    </row>
    <row r="84" spans="1:16" s="2" customFormat="1" ht="99.95" customHeight="1" thickBot="1" x14ac:dyDescent="0.3">
      <c r="A84" s="6">
        <v>74</v>
      </c>
      <c r="B84" s="20">
        <v>74</v>
      </c>
      <c r="C84" s="21" t="s">
        <v>25</v>
      </c>
      <c r="D84" s="170">
        <v>29</v>
      </c>
      <c r="E84" s="171" t="s">
        <v>246</v>
      </c>
      <c r="F84" s="108" t="s">
        <v>247</v>
      </c>
      <c r="G84" s="109" t="s">
        <v>248</v>
      </c>
      <c r="H84" s="109" t="s">
        <v>249</v>
      </c>
      <c r="I84" s="101" t="s">
        <v>250</v>
      </c>
      <c r="J84" s="102">
        <v>1</v>
      </c>
      <c r="K84" s="28">
        <v>42293</v>
      </c>
      <c r="L84" s="28">
        <v>42369</v>
      </c>
      <c r="M84" s="206">
        <f t="shared" si="1"/>
        <v>10.133333333333333</v>
      </c>
      <c r="N84" s="110"/>
      <c r="O84" s="110" t="s">
        <v>88</v>
      </c>
      <c r="P84" s="170" t="s">
        <v>251</v>
      </c>
    </row>
    <row r="85" spans="1:16" s="2" customFormat="1" ht="99.95" customHeight="1" thickBot="1" x14ac:dyDescent="0.3">
      <c r="A85" s="6">
        <v>75</v>
      </c>
      <c r="B85" s="20">
        <v>75</v>
      </c>
      <c r="C85" s="21" t="s">
        <v>25</v>
      </c>
      <c r="D85" s="170"/>
      <c r="E85" s="171"/>
      <c r="F85" s="108" t="s">
        <v>247</v>
      </c>
      <c r="G85" s="111" t="s">
        <v>252</v>
      </c>
      <c r="H85" s="111" t="s">
        <v>253</v>
      </c>
      <c r="I85" s="111" t="s">
        <v>254</v>
      </c>
      <c r="J85" s="152">
        <v>6</v>
      </c>
      <c r="K85" s="28">
        <v>42400</v>
      </c>
      <c r="L85" s="28">
        <v>42735</v>
      </c>
      <c r="M85" s="206">
        <f t="shared" si="1"/>
        <v>44.666666666666664</v>
      </c>
      <c r="N85" s="152"/>
      <c r="O85" s="152"/>
      <c r="P85" s="170"/>
    </row>
    <row r="86" spans="1:16" s="2" customFormat="1" ht="99.95" customHeight="1" thickBot="1" x14ac:dyDescent="0.3">
      <c r="A86" s="6">
        <v>76</v>
      </c>
      <c r="B86" s="20">
        <v>76</v>
      </c>
      <c r="C86" s="21" t="s">
        <v>25</v>
      </c>
      <c r="D86" s="170"/>
      <c r="E86" s="171"/>
      <c r="F86" s="108" t="s">
        <v>255</v>
      </c>
      <c r="G86" s="111" t="s">
        <v>256</v>
      </c>
      <c r="H86" s="111" t="s">
        <v>257</v>
      </c>
      <c r="I86" s="151" t="s">
        <v>258</v>
      </c>
      <c r="J86" s="140">
        <v>1</v>
      </c>
      <c r="K86" s="28">
        <v>42292</v>
      </c>
      <c r="L86" s="28">
        <v>42338</v>
      </c>
      <c r="M86" s="206">
        <f t="shared" si="1"/>
        <v>6.1333333333333337</v>
      </c>
      <c r="N86" s="112"/>
      <c r="O86" s="112"/>
      <c r="P86" s="170"/>
    </row>
    <row r="87" spans="1:16" s="2" customFormat="1" ht="99.95" customHeight="1" thickBot="1" x14ac:dyDescent="0.3">
      <c r="A87" s="6">
        <v>77</v>
      </c>
      <c r="B87" s="20">
        <v>77</v>
      </c>
      <c r="C87" s="21" t="s">
        <v>25</v>
      </c>
      <c r="D87" s="175">
        <v>30</v>
      </c>
      <c r="E87" s="171" t="s">
        <v>259</v>
      </c>
      <c r="F87" s="192" t="s">
        <v>260</v>
      </c>
      <c r="G87" s="192" t="s">
        <v>261</v>
      </c>
      <c r="H87" s="148" t="s">
        <v>262</v>
      </c>
      <c r="I87" s="148" t="s">
        <v>263</v>
      </c>
      <c r="J87" s="113">
        <v>1</v>
      </c>
      <c r="K87" s="28">
        <v>42310</v>
      </c>
      <c r="L87" s="28">
        <v>42429</v>
      </c>
      <c r="M87" s="206">
        <f t="shared" si="1"/>
        <v>15.866666666666667</v>
      </c>
      <c r="N87" s="113"/>
      <c r="O87" s="113" t="s">
        <v>88</v>
      </c>
      <c r="P87" s="182" t="s">
        <v>264</v>
      </c>
    </row>
    <row r="88" spans="1:16" s="10" customFormat="1" ht="55.5" customHeight="1" thickBot="1" x14ac:dyDescent="0.3">
      <c r="A88" s="6">
        <v>78</v>
      </c>
      <c r="B88" s="20">
        <v>78</v>
      </c>
      <c r="C88" s="21" t="s">
        <v>25</v>
      </c>
      <c r="D88" s="175"/>
      <c r="E88" s="171"/>
      <c r="F88" s="192"/>
      <c r="G88" s="192"/>
      <c r="H88" s="148" t="s">
        <v>265</v>
      </c>
      <c r="I88" s="148" t="s">
        <v>266</v>
      </c>
      <c r="J88" s="113">
        <v>1</v>
      </c>
      <c r="K88" s="28">
        <v>42339</v>
      </c>
      <c r="L88" s="28">
        <v>42460</v>
      </c>
      <c r="M88" s="206">
        <f t="shared" si="1"/>
        <v>16.133333333333333</v>
      </c>
      <c r="N88" s="113"/>
      <c r="O88" s="113"/>
      <c r="P88" s="182"/>
    </row>
    <row r="89" spans="1:16" s="10" customFormat="1" ht="38.25" customHeight="1" thickBot="1" x14ac:dyDescent="0.3">
      <c r="A89" s="6">
        <v>79</v>
      </c>
      <c r="B89" s="20">
        <v>79</v>
      </c>
      <c r="C89" s="21" t="s">
        <v>25</v>
      </c>
      <c r="D89" s="175"/>
      <c r="E89" s="171"/>
      <c r="F89" s="192"/>
      <c r="G89" s="192"/>
      <c r="H89" s="148" t="s">
        <v>267</v>
      </c>
      <c r="I89" s="148" t="s">
        <v>268</v>
      </c>
      <c r="J89" s="113">
        <v>1</v>
      </c>
      <c r="K89" s="28">
        <v>42460</v>
      </c>
      <c r="L89" s="28">
        <v>42519</v>
      </c>
      <c r="M89" s="206">
        <f t="shared" si="1"/>
        <v>7.8666666666666663</v>
      </c>
      <c r="N89" s="113"/>
      <c r="O89" s="113"/>
      <c r="P89" s="182"/>
    </row>
    <row r="90" spans="1:16" s="10" customFormat="1" ht="31.5" customHeight="1" thickBot="1" x14ac:dyDescent="0.3">
      <c r="A90" s="6">
        <v>80</v>
      </c>
      <c r="B90" s="20">
        <v>80</v>
      </c>
      <c r="C90" s="21" t="s">
        <v>25</v>
      </c>
      <c r="D90" s="175"/>
      <c r="E90" s="171"/>
      <c r="F90" s="192"/>
      <c r="G90" s="192"/>
      <c r="H90" s="96" t="s">
        <v>269</v>
      </c>
      <c r="I90" s="96" t="s">
        <v>270</v>
      </c>
      <c r="J90" s="114">
        <v>3</v>
      </c>
      <c r="K90" s="28">
        <v>42489</v>
      </c>
      <c r="L90" s="28">
        <v>42550</v>
      </c>
      <c r="M90" s="206">
        <f t="shared" si="1"/>
        <v>8.1333333333333329</v>
      </c>
      <c r="N90" s="114"/>
      <c r="O90" s="114"/>
      <c r="P90" s="182"/>
    </row>
    <row r="91" spans="1:16" s="15" customFormat="1" ht="99.95" customHeight="1" thickBot="1" x14ac:dyDescent="0.3">
      <c r="A91" s="6">
        <v>81</v>
      </c>
      <c r="B91" s="20">
        <v>81</v>
      </c>
      <c r="C91" s="21" t="s">
        <v>25</v>
      </c>
      <c r="D91" s="175"/>
      <c r="E91" s="171"/>
      <c r="F91" s="192"/>
      <c r="G91" s="193" t="s">
        <v>271</v>
      </c>
      <c r="H91" s="149" t="s">
        <v>272</v>
      </c>
      <c r="I91" s="115" t="s">
        <v>273</v>
      </c>
      <c r="J91" s="133">
        <v>1</v>
      </c>
      <c r="K91" s="28">
        <v>42430</v>
      </c>
      <c r="L91" s="28">
        <v>42450</v>
      </c>
      <c r="M91" s="206">
        <f t="shared" si="1"/>
        <v>2.6666666666666665</v>
      </c>
      <c r="N91" s="133"/>
      <c r="O91" s="139"/>
      <c r="P91" s="182" t="s">
        <v>274</v>
      </c>
    </row>
    <row r="92" spans="1:16" s="15" customFormat="1" ht="99.95" customHeight="1" thickBot="1" x14ac:dyDescent="0.3">
      <c r="A92" s="6">
        <v>82</v>
      </c>
      <c r="B92" s="20">
        <v>82</v>
      </c>
      <c r="C92" s="21" t="s">
        <v>25</v>
      </c>
      <c r="D92" s="175"/>
      <c r="E92" s="171"/>
      <c r="F92" s="192"/>
      <c r="G92" s="193"/>
      <c r="H92" s="149" t="s">
        <v>275</v>
      </c>
      <c r="I92" s="115" t="s">
        <v>276</v>
      </c>
      <c r="J92" s="133">
        <v>1</v>
      </c>
      <c r="K92" s="28">
        <v>42451</v>
      </c>
      <c r="L92" s="28">
        <v>42489</v>
      </c>
      <c r="M92" s="206">
        <f t="shared" si="1"/>
        <v>5.0666666666666664</v>
      </c>
      <c r="N92" s="133"/>
      <c r="O92" s="139"/>
      <c r="P92" s="182"/>
    </row>
    <row r="93" spans="1:16" s="2" customFormat="1" ht="63" customHeight="1" thickBot="1" x14ac:dyDescent="0.3">
      <c r="A93" s="6">
        <v>83</v>
      </c>
      <c r="B93" s="20">
        <v>83</v>
      </c>
      <c r="C93" s="21" t="s">
        <v>25</v>
      </c>
      <c r="D93" s="175">
        <v>31</v>
      </c>
      <c r="E93" s="171" t="s">
        <v>277</v>
      </c>
      <c r="F93" s="192" t="s">
        <v>278</v>
      </c>
      <c r="G93" s="194" t="s">
        <v>279</v>
      </c>
      <c r="H93" s="150" t="s">
        <v>280</v>
      </c>
      <c r="I93" s="116" t="s">
        <v>281</v>
      </c>
      <c r="J93" s="117">
        <v>1</v>
      </c>
      <c r="K93" s="28">
        <v>42303</v>
      </c>
      <c r="L93" s="28">
        <v>42551</v>
      </c>
      <c r="M93" s="206">
        <f t="shared" si="1"/>
        <v>33.06666666666667</v>
      </c>
      <c r="N93" s="118"/>
      <c r="O93" s="118"/>
      <c r="P93" s="170" t="s">
        <v>264</v>
      </c>
    </row>
    <row r="94" spans="1:16" s="10" customFormat="1" ht="66" customHeight="1" thickBot="1" x14ac:dyDescent="0.3">
      <c r="A94" s="6">
        <v>84</v>
      </c>
      <c r="B94" s="20">
        <v>84</v>
      </c>
      <c r="C94" s="21" t="s">
        <v>25</v>
      </c>
      <c r="D94" s="175"/>
      <c r="E94" s="171"/>
      <c r="F94" s="192"/>
      <c r="G94" s="194"/>
      <c r="H94" s="150" t="s">
        <v>262</v>
      </c>
      <c r="I94" s="148" t="s">
        <v>263</v>
      </c>
      <c r="J94" s="113">
        <v>1</v>
      </c>
      <c r="K94" s="28">
        <v>42310</v>
      </c>
      <c r="L94" s="28">
        <v>42429</v>
      </c>
      <c r="M94" s="206">
        <f t="shared" si="1"/>
        <v>15.866666666666667</v>
      </c>
      <c r="N94" s="113"/>
      <c r="O94" s="113"/>
      <c r="P94" s="170"/>
    </row>
    <row r="95" spans="1:16" s="10" customFormat="1" ht="74.25" customHeight="1" thickBot="1" x14ac:dyDescent="0.3">
      <c r="A95" s="6">
        <v>85</v>
      </c>
      <c r="B95" s="20">
        <v>85</v>
      </c>
      <c r="C95" s="21" t="s">
        <v>25</v>
      </c>
      <c r="D95" s="175"/>
      <c r="E95" s="171"/>
      <c r="F95" s="192"/>
      <c r="G95" s="194"/>
      <c r="H95" s="150" t="s">
        <v>265</v>
      </c>
      <c r="I95" s="148" t="s">
        <v>266</v>
      </c>
      <c r="J95" s="113">
        <v>1</v>
      </c>
      <c r="K95" s="28">
        <v>42339</v>
      </c>
      <c r="L95" s="28">
        <v>42460</v>
      </c>
      <c r="M95" s="206">
        <f t="shared" si="1"/>
        <v>16.133333333333333</v>
      </c>
      <c r="N95" s="113"/>
      <c r="O95" s="113"/>
      <c r="P95" s="170"/>
    </row>
    <row r="96" spans="1:16" s="10" customFormat="1" ht="63.75" customHeight="1" thickBot="1" x14ac:dyDescent="0.3">
      <c r="A96" s="6">
        <v>86</v>
      </c>
      <c r="B96" s="20">
        <v>86</v>
      </c>
      <c r="C96" s="21" t="s">
        <v>25</v>
      </c>
      <c r="D96" s="175"/>
      <c r="E96" s="171"/>
      <c r="F96" s="192"/>
      <c r="G96" s="194"/>
      <c r="H96" s="150" t="s">
        <v>282</v>
      </c>
      <c r="I96" s="148" t="s">
        <v>268</v>
      </c>
      <c r="J96" s="113">
        <v>1</v>
      </c>
      <c r="K96" s="28">
        <v>42460</v>
      </c>
      <c r="L96" s="28">
        <v>42519</v>
      </c>
      <c r="M96" s="206">
        <f t="shared" si="1"/>
        <v>7.8666666666666663</v>
      </c>
      <c r="N96" s="113"/>
      <c r="O96" s="113"/>
      <c r="P96" s="170"/>
    </row>
    <row r="97" spans="1:16" s="10" customFormat="1" ht="65.25" customHeight="1" thickBot="1" x14ac:dyDescent="0.3">
      <c r="A97" s="6">
        <v>87</v>
      </c>
      <c r="B97" s="20">
        <v>87</v>
      </c>
      <c r="C97" s="21" t="s">
        <v>25</v>
      </c>
      <c r="D97" s="175"/>
      <c r="E97" s="171"/>
      <c r="F97" s="192"/>
      <c r="G97" s="194"/>
      <c r="H97" s="96" t="s">
        <v>269</v>
      </c>
      <c r="I97" s="96" t="s">
        <v>270</v>
      </c>
      <c r="J97" s="113">
        <v>3</v>
      </c>
      <c r="K97" s="28">
        <v>42489</v>
      </c>
      <c r="L97" s="28">
        <v>42550</v>
      </c>
      <c r="M97" s="206">
        <f t="shared" si="1"/>
        <v>8.1333333333333329</v>
      </c>
      <c r="N97" s="113"/>
      <c r="O97" s="113"/>
      <c r="P97" s="170"/>
    </row>
    <row r="98" spans="1:16" s="15" customFormat="1" ht="65.25" customHeight="1" thickBot="1" x14ac:dyDescent="0.3">
      <c r="A98" s="6">
        <v>88</v>
      </c>
      <c r="B98" s="20">
        <v>88</v>
      </c>
      <c r="C98" s="21" t="s">
        <v>25</v>
      </c>
      <c r="D98" s="175"/>
      <c r="E98" s="171"/>
      <c r="F98" s="192"/>
      <c r="G98" s="193" t="s">
        <v>271</v>
      </c>
      <c r="H98" s="149" t="s">
        <v>283</v>
      </c>
      <c r="I98" s="115" t="s">
        <v>273</v>
      </c>
      <c r="J98" s="133">
        <v>1</v>
      </c>
      <c r="K98" s="28">
        <v>42430</v>
      </c>
      <c r="L98" s="28">
        <v>42450</v>
      </c>
      <c r="M98" s="206">
        <f t="shared" si="1"/>
        <v>2.6666666666666665</v>
      </c>
      <c r="N98" s="140"/>
      <c r="O98" s="103"/>
      <c r="P98" s="182" t="s">
        <v>274</v>
      </c>
    </row>
    <row r="99" spans="1:16" s="15" customFormat="1" ht="54.75" customHeight="1" thickBot="1" x14ac:dyDescent="0.3">
      <c r="A99" s="6">
        <v>89</v>
      </c>
      <c r="B99" s="20">
        <v>89</v>
      </c>
      <c r="C99" s="21" t="s">
        <v>25</v>
      </c>
      <c r="D99" s="175"/>
      <c r="E99" s="171"/>
      <c r="F99" s="192"/>
      <c r="G99" s="193"/>
      <c r="H99" s="149" t="s">
        <v>284</v>
      </c>
      <c r="I99" s="115" t="s">
        <v>276</v>
      </c>
      <c r="J99" s="133">
        <v>1</v>
      </c>
      <c r="K99" s="28">
        <v>42451</v>
      </c>
      <c r="L99" s="28">
        <v>42489</v>
      </c>
      <c r="M99" s="206">
        <f t="shared" si="1"/>
        <v>5.0666666666666664</v>
      </c>
      <c r="N99" s="140"/>
      <c r="O99" s="103"/>
      <c r="P99" s="182"/>
    </row>
    <row r="100" spans="1:16" s="2" customFormat="1" ht="99.95" customHeight="1" thickBot="1" x14ac:dyDescent="0.3">
      <c r="A100" s="6">
        <v>90</v>
      </c>
      <c r="B100" s="20">
        <v>90</v>
      </c>
      <c r="C100" s="21" t="s">
        <v>25</v>
      </c>
      <c r="D100" s="175">
        <v>32</v>
      </c>
      <c r="E100" s="171" t="s">
        <v>285</v>
      </c>
      <c r="F100" s="177" t="s">
        <v>286</v>
      </c>
      <c r="G100" s="119" t="s">
        <v>287</v>
      </c>
      <c r="H100" s="119" t="s">
        <v>288</v>
      </c>
      <c r="I100" s="150" t="s">
        <v>289</v>
      </c>
      <c r="J100" s="120">
        <v>1</v>
      </c>
      <c r="K100" s="28">
        <v>42309</v>
      </c>
      <c r="L100" s="28">
        <v>42368</v>
      </c>
      <c r="M100" s="206">
        <f t="shared" si="1"/>
        <v>7.8666666666666663</v>
      </c>
      <c r="N100" s="121"/>
      <c r="O100" s="121"/>
      <c r="P100" s="170" t="s">
        <v>264</v>
      </c>
    </row>
    <row r="101" spans="1:16" s="11" customFormat="1" ht="51.75" customHeight="1" thickBot="1" x14ac:dyDescent="0.3">
      <c r="A101" s="6">
        <v>91</v>
      </c>
      <c r="B101" s="20">
        <v>91</v>
      </c>
      <c r="C101" s="21" t="s">
        <v>25</v>
      </c>
      <c r="D101" s="175"/>
      <c r="E101" s="171"/>
      <c r="F101" s="177"/>
      <c r="G101" s="174" t="s">
        <v>290</v>
      </c>
      <c r="H101" s="150" t="s">
        <v>291</v>
      </c>
      <c r="I101" s="150" t="s">
        <v>268</v>
      </c>
      <c r="J101" s="120">
        <v>1</v>
      </c>
      <c r="K101" s="28">
        <v>42309</v>
      </c>
      <c r="L101" s="28">
        <v>42490</v>
      </c>
      <c r="M101" s="206">
        <f t="shared" si="1"/>
        <v>24.133333333333333</v>
      </c>
      <c r="N101" s="121"/>
      <c r="O101" s="121"/>
      <c r="P101" s="170"/>
    </row>
    <row r="102" spans="1:16" s="11" customFormat="1" ht="78.75" customHeight="1" thickBot="1" x14ac:dyDescent="0.3">
      <c r="A102" s="6">
        <v>92</v>
      </c>
      <c r="B102" s="20">
        <v>92</v>
      </c>
      <c r="C102" s="21" t="s">
        <v>25</v>
      </c>
      <c r="D102" s="175"/>
      <c r="E102" s="171"/>
      <c r="F102" s="177"/>
      <c r="G102" s="174"/>
      <c r="H102" s="150" t="s">
        <v>292</v>
      </c>
      <c r="I102" s="119" t="s">
        <v>293</v>
      </c>
      <c r="J102" s="120">
        <v>1</v>
      </c>
      <c r="K102" s="28">
        <v>42490</v>
      </c>
      <c r="L102" s="28">
        <v>42520</v>
      </c>
      <c r="M102" s="206">
        <f t="shared" si="1"/>
        <v>4</v>
      </c>
      <c r="N102" s="121"/>
      <c r="O102" s="121"/>
      <c r="P102" s="170"/>
    </row>
    <row r="103" spans="1:16" ht="77.25" customHeight="1" thickBot="1" x14ac:dyDescent="0.3">
      <c r="A103" s="6">
        <v>93</v>
      </c>
      <c r="B103" s="20">
        <v>93</v>
      </c>
      <c r="C103" s="21" t="s">
        <v>25</v>
      </c>
      <c r="D103" s="175">
        <v>33</v>
      </c>
      <c r="E103" s="176" t="s">
        <v>294</v>
      </c>
      <c r="F103" s="177" t="s">
        <v>295</v>
      </c>
      <c r="G103" s="119" t="s">
        <v>296</v>
      </c>
      <c r="H103" s="119" t="s">
        <v>297</v>
      </c>
      <c r="I103" s="119" t="s">
        <v>298</v>
      </c>
      <c r="J103" s="122">
        <v>1</v>
      </c>
      <c r="K103" s="28">
        <v>42309</v>
      </c>
      <c r="L103" s="28">
        <v>42369</v>
      </c>
      <c r="M103" s="206">
        <f t="shared" si="1"/>
        <v>8</v>
      </c>
      <c r="N103" s="119"/>
      <c r="O103" s="119"/>
      <c r="P103" s="170" t="s">
        <v>264</v>
      </c>
    </row>
    <row r="104" spans="1:16" s="11" customFormat="1" ht="59.25" customHeight="1" thickBot="1" x14ac:dyDescent="0.3">
      <c r="A104" s="6">
        <v>94</v>
      </c>
      <c r="B104" s="20">
        <v>94</v>
      </c>
      <c r="C104" s="21" t="s">
        <v>25</v>
      </c>
      <c r="D104" s="175"/>
      <c r="E104" s="176"/>
      <c r="F104" s="177"/>
      <c r="G104" s="119" t="s">
        <v>299</v>
      </c>
      <c r="H104" s="119" t="s">
        <v>300</v>
      </c>
      <c r="I104" s="119" t="s">
        <v>301</v>
      </c>
      <c r="J104" s="122">
        <v>1</v>
      </c>
      <c r="K104" s="28">
        <v>42309</v>
      </c>
      <c r="L104" s="28">
        <v>42369</v>
      </c>
      <c r="M104" s="206">
        <f t="shared" si="1"/>
        <v>8</v>
      </c>
      <c r="N104" s="119"/>
      <c r="O104" s="119"/>
      <c r="P104" s="170"/>
    </row>
    <row r="105" spans="1:16" s="11" customFormat="1" ht="84" customHeight="1" thickBot="1" x14ac:dyDescent="0.3">
      <c r="A105" s="6">
        <v>95</v>
      </c>
      <c r="B105" s="20">
        <v>95</v>
      </c>
      <c r="C105" s="21" t="s">
        <v>25</v>
      </c>
      <c r="D105" s="175"/>
      <c r="E105" s="176"/>
      <c r="F105" s="177"/>
      <c r="G105" s="177" t="s">
        <v>302</v>
      </c>
      <c r="H105" s="119" t="s">
        <v>303</v>
      </c>
      <c r="I105" s="123" t="s">
        <v>304</v>
      </c>
      <c r="J105" s="122">
        <v>7</v>
      </c>
      <c r="K105" s="28">
        <v>42309</v>
      </c>
      <c r="L105" s="28">
        <v>42734</v>
      </c>
      <c r="M105" s="206">
        <f t="shared" si="1"/>
        <v>56.666666666666664</v>
      </c>
      <c r="N105" s="119"/>
      <c r="O105" s="119"/>
      <c r="P105" s="170"/>
    </row>
    <row r="106" spans="1:16" s="11" customFormat="1" ht="84.75" customHeight="1" thickBot="1" x14ac:dyDescent="0.3">
      <c r="A106" s="6">
        <v>96</v>
      </c>
      <c r="B106" s="20">
        <v>96</v>
      </c>
      <c r="C106" s="21" t="s">
        <v>25</v>
      </c>
      <c r="D106" s="175"/>
      <c r="E106" s="176"/>
      <c r="F106" s="177"/>
      <c r="G106" s="177"/>
      <c r="H106" s="124" t="s">
        <v>305</v>
      </c>
      <c r="I106" s="119" t="s">
        <v>306</v>
      </c>
      <c r="J106" s="122">
        <v>7</v>
      </c>
      <c r="K106" s="28">
        <v>42309</v>
      </c>
      <c r="L106" s="28">
        <v>42734</v>
      </c>
      <c r="M106" s="206">
        <f t="shared" si="1"/>
        <v>56.666666666666664</v>
      </c>
      <c r="N106" s="119"/>
      <c r="O106" s="119"/>
      <c r="P106" s="170"/>
    </row>
    <row r="107" spans="1:16" ht="79.5" customHeight="1" thickBot="1" x14ac:dyDescent="0.3">
      <c r="A107" s="6">
        <v>97</v>
      </c>
      <c r="B107" s="20">
        <v>97</v>
      </c>
      <c r="C107" s="21" t="s">
        <v>25</v>
      </c>
      <c r="D107" s="144">
        <v>34</v>
      </c>
      <c r="E107" s="134" t="s">
        <v>307</v>
      </c>
      <c r="F107" s="125" t="s">
        <v>313</v>
      </c>
      <c r="G107" s="125" t="s">
        <v>314</v>
      </c>
      <c r="H107" s="125" t="s">
        <v>315</v>
      </c>
      <c r="I107" s="125" t="s">
        <v>310</v>
      </c>
      <c r="J107" s="31">
        <v>6</v>
      </c>
      <c r="K107" s="28">
        <v>42339</v>
      </c>
      <c r="L107" s="28">
        <v>42735</v>
      </c>
      <c r="M107" s="206">
        <f t="shared" si="1"/>
        <v>52.8</v>
      </c>
      <c r="N107" s="126"/>
      <c r="O107" s="126"/>
      <c r="P107" s="138" t="s">
        <v>384</v>
      </c>
    </row>
    <row r="108" spans="1:16" ht="77.25" customHeight="1" thickBot="1" x14ac:dyDescent="0.3">
      <c r="A108" s="6">
        <v>98</v>
      </c>
      <c r="B108" s="20">
        <v>98</v>
      </c>
      <c r="C108" s="21" t="s">
        <v>25</v>
      </c>
      <c r="D108" s="137">
        <v>35</v>
      </c>
      <c r="E108" s="134" t="s">
        <v>308</v>
      </c>
      <c r="F108" s="84" t="s">
        <v>230</v>
      </c>
      <c r="G108" s="84" t="s">
        <v>231</v>
      </c>
      <c r="H108" s="82" t="s">
        <v>232</v>
      </c>
      <c r="I108" s="82" t="s">
        <v>233</v>
      </c>
      <c r="J108" s="31">
        <v>1</v>
      </c>
      <c r="K108" s="28">
        <v>42309</v>
      </c>
      <c r="L108" s="28">
        <v>42429</v>
      </c>
      <c r="M108" s="206">
        <f t="shared" si="1"/>
        <v>16</v>
      </c>
      <c r="N108" s="127"/>
      <c r="O108" s="127"/>
      <c r="P108" s="138" t="s">
        <v>162</v>
      </c>
    </row>
    <row r="109" spans="1:16" ht="57" customHeight="1" thickBot="1" x14ac:dyDescent="0.3">
      <c r="A109" s="6">
        <v>99</v>
      </c>
      <c r="B109" s="20">
        <v>99</v>
      </c>
      <c r="C109" s="21" t="s">
        <v>25</v>
      </c>
      <c r="D109" s="137">
        <v>36</v>
      </c>
      <c r="E109" s="128" t="s">
        <v>309</v>
      </c>
      <c r="F109" s="129" t="s">
        <v>316</v>
      </c>
      <c r="G109" s="129" t="s">
        <v>317</v>
      </c>
      <c r="H109" s="129" t="s">
        <v>318</v>
      </c>
      <c r="I109" s="129" t="s">
        <v>310</v>
      </c>
      <c r="J109" s="130">
        <v>6</v>
      </c>
      <c r="K109" s="28">
        <v>42339</v>
      </c>
      <c r="L109" s="28">
        <v>42735</v>
      </c>
      <c r="M109" s="206">
        <f t="shared" si="1"/>
        <v>52.8</v>
      </c>
      <c r="N109" s="129"/>
      <c r="O109" s="131"/>
      <c r="P109" s="138" t="s">
        <v>311</v>
      </c>
    </row>
    <row r="351082" spans="1:1" x14ac:dyDescent="0.25">
      <c r="A351082" s="19" t="s">
        <v>25</v>
      </c>
    </row>
    <row r="351083" spans="1:1" x14ac:dyDescent="0.25">
      <c r="A351083" s="19" t="s">
        <v>312</v>
      </c>
    </row>
  </sheetData>
  <mergeCells count="109">
    <mergeCell ref="E46:E51"/>
    <mergeCell ref="F49:F50"/>
    <mergeCell ref="G49:G50"/>
    <mergeCell ref="P48:P51"/>
    <mergeCell ref="G57:G58"/>
    <mergeCell ref="D60:D63"/>
    <mergeCell ref="E60:E63"/>
    <mergeCell ref="F61:F62"/>
    <mergeCell ref="D70:D72"/>
    <mergeCell ref="E70:E72"/>
    <mergeCell ref="F71:F72"/>
    <mergeCell ref="G71:G72"/>
    <mergeCell ref="P71:P72"/>
    <mergeCell ref="D57:D59"/>
    <mergeCell ref="E57:E59"/>
    <mergeCell ref="D64:D68"/>
    <mergeCell ref="E64:E68"/>
    <mergeCell ref="F66:F67"/>
    <mergeCell ref="D93:D99"/>
    <mergeCell ref="E93:E99"/>
    <mergeCell ref="F93:F99"/>
    <mergeCell ref="G98:G99"/>
    <mergeCell ref="P98:P99"/>
    <mergeCell ref="P93:P97"/>
    <mergeCell ref="G93:G97"/>
    <mergeCell ref="E75:E76"/>
    <mergeCell ref="F75:F76"/>
    <mergeCell ref="P75:P76"/>
    <mergeCell ref="D87:D92"/>
    <mergeCell ref="E87:E92"/>
    <mergeCell ref="F87:F92"/>
    <mergeCell ref="G91:G92"/>
    <mergeCell ref="P91:P92"/>
    <mergeCell ref="G87:G90"/>
    <mergeCell ref="P87:P90"/>
    <mergeCell ref="D77:D78"/>
    <mergeCell ref="P84:P86"/>
    <mergeCell ref="D75:D76"/>
    <mergeCell ref="P29:P33"/>
    <mergeCell ref="F53:F54"/>
    <mergeCell ref="P38:P39"/>
    <mergeCell ref="F57:F58"/>
    <mergeCell ref="D38:D42"/>
    <mergeCell ref="E38:E42"/>
    <mergeCell ref="P40:P42"/>
    <mergeCell ref="P34:P37"/>
    <mergeCell ref="D43:D45"/>
    <mergeCell ref="E43:E45"/>
    <mergeCell ref="F44:F45"/>
    <mergeCell ref="G44:G45"/>
    <mergeCell ref="P44:P45"/>
    <mergeCell ref="D55:D56"/>
    <mergeCell ref="E55:E56"/>
    <mergeCell ref="F55:F56"/>
    <mergeCell ref="G55:G56"/>
    <mergeCell ref="P55:P56"/>
    <mergeCell ref="F38:F42"/>
    <mergeCell ref="F47:F48"/>
    <mergeCell ref="G47:G48"/>
    <mergeCell ref="G66:G67"/>
    <mergeCell ref="P66:P68"/>
    <mergeCell ref="P53:P54"/>
    <mergeCell ref="D46:D51"/>
    <mergeCell ref="D1:G1"/>
    <mergeCell ref="D2:G2"/>
    <mergeCell ref="B8:O8"/>
    <mergeCell ref="P22:P23"/>
    <mergeCell ref="D22:D23"/>
    <mergeCell ref="E22:E23"/>
    <mergeCell ref="F22:F23"/>
    <mergeCell ref="D18:D19"/>
    <mergeCell ref="E18:E19"/>
    <mergeCell ref="P18:P19"/>
    <mergeCell ref="E20:E21"/>
    <mergeCell ref="E11:E12"/>
    <mergeCell ref="D11:D12"/>
    <mergeCell ref="P11:P12"/>
    <mergeCell ref="D13:D16"/>
    <mergeCell ref="E13:E16"/>
    <mergeCell ref="P13:P16"/>
    <mergeCell ref="D20:D21"/>
    <mergeCell ref="P20:P21"/>
    <mergeCell ref="D24:D28"/>
    <mergeCell ref="E24:E28"/>
    <mergeCell ref="P24:P28"/>
    <mergeCell ref="G61:G62"/>
    <mergeCell ref="P61:P63"/>
    <mergeCell ref="D29:D37"/>
    <mergeCell ref="E29:E37"/>
    <mergeCell ref="F35:F36"/>
    <mergeCell ref="G35:G36"/>
    <mergeCell ref="G101:G102"/>
    <mergeCell ref="P100:P102"/>
    <mergeCell ref="D103:D106"/>
    <mergeCell ref="E103:E106"/>
    <mergeCell ref="F103:F106"/>
    <mergeCell ref="G105:G106"/>
    <mergeCell ref="P103:P106"/>
    <mergeCell ref="E100:E102"/>
    <mergeCell ref="D100:D102"/>
    <mergeCell ref="F100:F102"/>
    <mergeCell ref="E77:E78"/>
    <mergeCell ref="P77:P78"/>
    <mergeCell ref="F77:F78"/>
    <mergeCell ref="D84:D86"/>
    <mergeCell ref="E84:E86"/>
    <mergeCell ref="P57:P58"/>
    <mergeCell ref="D53:D54"/>
    <mergeCell ref="E53:E54"/>
  </mergeCells>
  <dataValidations xWindow="1143" yWindow="395" count="12">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E11">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83 F11:F12 F74:F75 F24:F28 F87 F37:F38 F34:F35 F43:F44 F66 F52 F55 F47 F68:F69 F59:F6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3:G84 G11:G12 G87:G88 G34:G35 G25:H25 G24 G74:G76 G26:G30 H37 G37:G44 G66 G69:H69 G52 G55 G59:H59 H48 H66:H67 G68 G47 G6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4:L42 H83:H84 H11:H12 H87:H89 H26:H30 I27 H24 H74:H76 I34:I42 H43 I44:I45 K44:L45 H68 I52 K52:L52 I55:I56 K55:L56 H47 H6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34:H36 I83:I84 I11:I12 I87:I89 J34:J42 I24:I26 I74:I76 H38:H42 I28:I30 I43 H45 J44:J45 J69 J52 H52 J55:J56 H55:H56 I47:I48 J66:J67 I66:I69 I59:I6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4:J30 J83:J84 J11:J12 J87:J89 K98:K99 J74 K75:K76 K91:K92 J43 J68 J47:J48 J59:J6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98:L99 K83:L83 K84 K11:K12 L75:L76 K73:L74 K43:L43 K87:L90 L91:L92 K93:L97 K100:L102 K59:K60 K66:K69 K47:K48 K24:L2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84 L11:L12 L66:L69 L47:L48 L59:L6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09">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83:N84 N11:N12 N87:N89 N24:N30 N73:N76 N34:N45 N71 N55:N56 N59:N63 N66:N69 N5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83:O84 O11:O12 O87:O89 O73:O76 O24:O45 O71 O55:O56 O59:O63 O68:O69 O5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9">
      <formula1>$A$351081:$A$351083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Liliana Marcela Criales Rincon</cp:lastModifiedBy>
  <cp:revision/>
  <dcterms:created xsi:type="dcterms:W3CDTF">2015-10-09T20:59:09Z</dcterms:created>
  <dcterms:modified xsi:type="dcterms:W3CDTF">2015-11-24T15:35:46Z</dcterms:modified>
</cp:coreProperties>
</file>