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D:\perfil\PERFIL\3\PLAN DE ACCIÓN SISGESTIÓN\2018\"/>
    </mc:Choice>
  </mc:AlternateContent>
  <bookViews>
    <workbookView xWindow="0" yWindow="0" windowWidth="20490" windowHeight="7155" activeTab="1"/>
  </bookViews>
  <sheets>
    <sheet name="INDICADORES" sheetId="3" r:id="rId1"/>
    <sheet name="ACTIVIDADES" sheetId="4" r:id="rId2"/>
  </sheets>
  <externalReferences>
    <externalReference r:id="rId3"/>
  </externalReferences>
  <definedNames>
    <definedName name="_xlnm._FilterDatabase" localSheetId="1" hidden="1">ACTIVIDADES!$A$4:$P$163</definedName>
    <definedName name="_xlnm._FilterDatabase" localSheetId="0" hidden="1">INDICADORES!$A$4:$H$56</definedName>
    <definedName name="_xlnm.Print_Area" localSheetId="1">ACTIVIDADES!$A$3:$M$163</definedName>
    <definedName name="_xlnm.Print_Area" localSheetId="0">INDICADORES!$A$3:$G$21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3" l="1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5" i="3"/>
</calcChain>
</file>

<file path=xl/sharedStrings.xml><?xml version="1.0" encoding="utf-8"?>
<sst xmlns="http://schemas.openxmlformats.org/spreadsheetml/2006/main" count="1665" uniqueCount="355">
  <si>
    <t>Meta</t>
  </si>
  <si>
    <t>ENERO</t>
  </si>
  <si>
    <t>INFORMACION GENERAL</t>
  </si>
  <si>
    <t>PROGRAMACION</t>
  </si>
  <si>
    <t>SEGUIMIENTO</t>
  </si>
  <si>
    <t>Codigo Indicador Tactico</t>
  </si>
  <si>
    <t>Dependencia</t>
  </si>
  <si>
    <t>Indicador Táctico</t>
  </si>
  <si>
    <t>Codigo Actividad</t>
  </si>
  <si>
    <t>Nombre Actividad</t>
  </si>
  <si>
    <t>Indicador de la Actividad</t>
  </si>
  <si>
    <t>Formula Indicador de la Actividad</t>
  </si>
  <si>
    <t>Fecha de Inicio</t>
  </si>
  <si>
    <t>Unidad de Medida</t>
  </si>
  <si>
    <t>POLITICA ADMINISTRATIVA</t>
  </si>
  <si>
    <t>SEGUIMIENTO INDICADORES TÁCTICOS</t>
  </si>
  <si>
    <t>INFORMACIÓN GENERAL</t>
  </si>
  <si>
    <t>Formula del Indicador</t>
  </si>
  <si>
    <t>Objetivo Estrategico</t>
  </si>
  <si>
    <t>Presupuesto por Actividad</t>
  </si>
  <si>
    <t>Proyecto</t>
  </si>
  <si>
    <t>Tipo</t>
  </si>
  <si>
    <t xml:space="preserve">SEGUIMIENTO ACTIVIDADES  </t>
  </si>
  <si>
    <t xml:space="preserve"> * únicamente se encuentran las actividades de plan de acción que han iniciado</t>
  </si>
  <si>
    <t>DIRECCION DE ASUNTOS ETNICOS</t>
  </si>
  <si>
    <t>DIRECCION DE GESTION INTERINSTITUCIONAL</t>
  </si>
  <si>
    <t>DIRECCION DE GESTION SOCIAL Y HUMANITARIA</t>
  </si>
  <si>
    <t>FONDO DE REPARACION DE VICTIMAS</t>
  </si>
  <si>
    <t>GRUPO DE GESTIÓN CONTRACTUAL</t>
  </si>
  <si>
    <t>GRUPO DE GESTIÒN FINANCIERA</t>
  </si>
  <si>
    <t>GRUPO DE RESPUESTA ESCRITA</t>
  </si>
  <si>
    <t>GRUPO DE RETORNOS Y REUBICACIONES</t>
  </si>
  <si>
    <t>GRUPO DE TALENTO HUMANO</t>
  </si>
  <si>
    <t>OFICINA ASESORA DE PLANEACION</t>
  </si>
  <si>
    <t>OFICINA DE CONTROL INTERNO</t>
  </si>
  <si>
    <t>OFICINA DE TECNOLOGIAS DE LA INFORMACION</t>
  </si>
  <si>
    <t>SECRETARIA GENERAL</t>
  </si>
  <si>
    <t>SUBDIRECCIÓN COORDINACIÓN NACIÓN TERRITORIO</t>
  </si>
  <si>
    <t>SUBDIRECCION DE ASISTENCIA Y ATENCION HUMANITARIA</t>
  </si>
  <si>
    <t>SUBDIRECCION DE PREVENCION Y ATENCIÓN DE EMERGENCIAS</t>
  </si>
  <si>
    <t>SUBDIRECCION DE REPARACION INDIVIDUAL</t>
  </si>
  <si>
    <t>SUBDIRECCION DE VALORACION Y REGISTRO</t>
  </si>
  <si>
    <t>Cofinanciar entidades territoriales para la atención de comunidades étnicas, en cumplimiento de los autos diferenciales de la sentencia T-25 de 2004</t>
  </si>
  <si>
    <t>Proyectar actos administrativos que reconocen o no el pago de la atención humanitaria</t>
  </si>
  <si>
    <t>Bienes inmuebles sujetos de arrendamiento con sistema de arrendamiento.</t>
  </si>
  <si>
    <t>Garantizar el acceso a la información de los contratos a través del link de SECOP</t>
  </si>
  <si>
    <t xml:space="preserve">(Seguimientos  efectuados al funcionamiento del link de SECOP ubicado en la página web del SECOP satisfactorios/Total de seguimientos  efectuados al funcionamiento del link de SECOP ubicado en la página web del SECOP) *100 </t>
  </si>
  <si>
    <t>(Publicaciones del Manual de Contratación y Supervisión en la pagina web de la Unidad actualizadas/Total de publicaciones del Manual de Contratación y Supervisión en la pagina web de la Unidad)  *100</t>
  </si>
  <si>
    <t>Sumatoria de Informes socializados con la informacion financiera del PAA</t>
  </si>
  <si>
    <t>Informe de PQR elaborado.</t>
  </si>
  <si>
    <t>Sumatoria de informes de PQR elaborados</t>
  </si>
  <si>
    <t>Realizar el acompañamiento a las víctimas de desplazamiento en su proceso de Retorno o Reubicación</t>
  </si>
  <si>
    <t xml:space="preserve">Hogares víctimas de desplazamiento forzado en proceso de retorno o reubicación, urbana o rural, con condiciones de seguridad, que han recibido acompañamiento de las entidades del SNARIV nacionales o territoriales. </t>
  </si>
  <si>
    <t xml:space="preserve">Sumatoria de hogares víctimas de desplazamiento forzado en proceso de retorno o reubicación que cuentan con acta de voluntariedad firmada. </t>
  </si>
  <si>
    <t>Realizar la aprobación y publicación del Plan de Acción de la Unidad.</t>
  </si>
  <si>
    <t>Plan de acción aprobado y publicado.</t>
  </si>
  <si>
    <t>Elaborar y publicar el informe de gestión de la Entidad</t>
  </si>
  <si>
    <t>Informe de gestión elaborado y publicado.</t>
  </si>
  <si>
    <t>(Proyectos de inversión actualizados y publicados en página web/Total proyectos de inversión)*100</t>
  </si>
  <si>
    <t>Proyectos de inversión con seguimiento en SPI.</t>
  </si>
  <si>
    <t>Presupuesto desagregado con modificaciones publicado.</t>
  </si>
  <si>
    <t>Gestionar los servicios y recursos tecnológicos de la Unidad con el objeto de racionalizar la demanda de servicios tecnológicos, controlar el rendimiento de la infraestructura, recursos informáticos y atender las necesidades de TI de las áreas</t>
  </si>
  <si>
    <t>Solicitudes tecnológicas atendidas oportunamente.</t>
  </si>
  <si>
    <t>(Solicitudes tecnológicas atendidas oportunamente / Total de solicitudes tecnológicas atendidas)*100</t>
  </si>
  <si>
    <t>Revisar y aprobar los actos administrativos generados a cargo de la Secretaría General</t>
  </si>
  <si>
    <t>Días promedio de  los actos administrativos revisados y aprobados a cargo de la Secretaría General</t>
  </si>
  <si>
    <t>Realizar colocación de recursos por concepto de atención humanitaria para victimas de desplazamiento forzado</t>
  </si>
  <si>
    <t>Atender las solicitudes de Ayuda Humanitaria para la prevención</t>
  </si>
  <si>
    <t>(Solicitudes de Ayuda Humanitaria para la prevención atendidas / Total de solicitudes de Ayuda Humanitaria para la prevención recibidas) * 100</t>
  </si>
  <si>
    <t>Atender las solicitudes de Ayuda Humanitaria para la inmediatez</t>
  </si>
  <si>
    <t>(Solicitudes de Ayuda Humanitaria para la inmediatez atendidas / Total de solicitudes de Ayuda Humanitaria para la inmediatez recibidas) * 100</t>
  </si>
  <si>
    <t>(Emergencias humanitarias atendidas / Emergencias humanitarias identificadas) * 100</t>
  </si>
  <si>
    <t>(Casos identificados en Espacios de Cordinación gestionados / Total de casos identificados en Espacios de Cordinación)*100</t>
  </si>
  <si>
    <t>Constituir encargo fiduciario a Niños, Niñas y Adolescentes Víctimas mayores de 12 años y acompañarlos dos en su Plan de Reparación Individual.</t>
  </si>
  <si>
    <t>Niños, Niñas y Adolescentes NNA Víctimas mayores de 12 años con encargo fiduciario constituido acompañadas en su plan de reparación individual</t>
  </si>
  <si>
    <t>Sumatoria del número de NNA víctimas indemnizadas por medio del encargo fiduciario que participan en las jornadas con enfoque diferencial de NNA, de acuerdo a los rangos de edad definidos.</t>
  </si>
  <si>
    <t>Número</t>
  </si>
  <si>
    <t>Porcentual</t>
  </si>
  <si>
    <t>Nacional</t>
  </si>
  <si>
    <t>Trabajar conjuntamente con las víctimas en el proceso de reparación integral para la reconstrucción y trasformación de sus proyectos de vida</t>
  </si>
  <si>
    <t>NO APLICA</t>
  </si>
  <si>
    <t>Acercar el Estado a las víctimas para brindarles una oferta pertinente, eficaz, sostenible y oportuna</t>
  </si>
  <si>
    <t>Fortalecer la cultura de confianza, colaboración e innovación para garantizar una atención  digna, respetuosa y diferencial</t>
  </si>
  <si>
    <t>Gestión Misional y de Gobierno - Indicadores y metas de gobierno</t>
  </si>
  <si>
    <t>((Promedio del porcentaje de avance de los indicadores en ejecución * (Total de indicadores en ejecución / Total de indicadores de la dependencia))</t>
  </si>
  <si>
    <t xml:space="preserve">((Promedio del porcentaje de avance de los indicadores en ejecución * (Total de indicadores en ejecución / Total de indicadores de la dependencia))
</t>
  </si>
  <si>
    <t>Plan de Acción del Grupo De Retornos y Reubicaciones Implementado</t>
  </si>
  <si>
    <t>Eficiencia administrativa  - Gestión de la calidad</t>
  </si>
  <si>
    <t>Gestión financiera  - Plan anual de adquisiciones</t>
  </si>
  <si>
    <t>Gestión financiera  - Proyectos de inversión</t>
  </si>
  <si>
    <t>Corte: enero de 2018</t>
  </si>
  <si>
    <t>DIRECCIÓN DE REPARACIÓN</t>
  </si>
  <si>
    <t>DIRECCION DE REGISTRO Y GESTION DE LA INFORMACIÓN</t>
  </si>
  <si>
    <t xml:space="preserve"> Plan de Acción de la Subdirección de Prevención y Atención de Emergencias Implementado
</t>
  </si>
  <si>
    <t xml:space="preserve">Plan de Acción de la Oficina de Control Interno Implementado
 </t>
  </si>
  <si>
    <t xml:space="preserve"> Plan de Acción de la Secretaria General Implementado
</t>
  </si>
  <si>
    <t xml:space="preserve">Plan de Acción de la Subdirección de Asistencia y Atención Humanitaria Implementado
 </t>
  </si>
  <si>
    <t xml:space="preserve">Plan de Acción del Grupo de Talento Humano Implementado
 </t>
  </si>
  <si>
    <t xml:space="preserve"> Plan de Acción del Grupo de Respuesta Escrita Implementado
</t>
  </si>
  <si>
    <t xml:space="preserve"> Plan de Acción del Grupo de Gestión Contractual Implementado
</t>
  </si>
  <si>
    <t xml:space="preserve"> Plan de Acción del Grupo de Gestión Financiera Implementado
</t>
  </si>
  <si>
    <t xml:space="preserve">Plan de Acción de la Oficina de Tecnologías de la Información Implementado
 </t>
  </si>
  <si>
    <t xml:space="preserve"> Plan de Acción de la Dirección de Gestión Social y Humanitaria Implementado
</t>
  </si>
  <si>
    <t xml:space="preserve"> Plan de acción de la Subdirección Coordinación Nación Territorio implementado
</t>
  </si>
  <si>
    <t xml:space="preserve"> Plan de Acción del Fondo de Reparación de Victimas Implementado
</t>
  </si>
  <si>
    <t xml:space="preserve"> Plan de Acción de la Oficina Asesora de Planeación Implementado
</t>
  </si>
  <si>
    <t xml:space="preserve"> Plan de Acción de la Subdirección de Valoración y Registro Implementado
</t>
  </si>
  <si>
    <t xml:space="preserve"> Plan de Acción de la Dirección De Gestión Interinstitucional Implementado
</t>
  </si>
  <si>
    <t xml:space="preserve"> Plan de Acción de la Subdirección de Reparación Individual Implementado
</t>
  </si>
  <si>
    <t>Plan de Acción de la Dirección de Reparación Implementado</t>
  </si>
  <si>
    <t xml:space="preserve">  Plan de Acción de la Dirección de Registro y Gestión de la Información
</t>
  </si>
  <si>
    <t xml:space="preserve"> Plan de Acción de la Dirección de Asuntos Étnicos Implementado
</t>
  </si>
  <si>
    <t>Solicitudes de Ayuda Humanitaria para la prevención atendidas</t>
  </si>
  <si>
    <t>Solicitudes de Ayuda Humanitaria para la inmediatez atendidas</t>
  </si>
  <si>
    <t>Atender las emergencias Humanitarias en el marco del conflicto armado</t>
  </si>
  <si>
    <t>Emergencias humanitarias atendidas en el marco del conflicto armado</t>
  </si>
  <si>
    <t>Aportar la información requerida en los espacios de coordinación para gestionar los casos de las competencias de la unidad</t>
  </si>
  <si>
    <t>Casos gestionados en espacios de cordinación para la prevención</t>
  </si>
  <si>
    <t xml:space="preserve">Cumplir oportunamente con la entrega de informes de carácter interno en el marco de la normatividad vigente
</t>
  </si>
  <si>
    <t xml:space="preserve">Nivel de cumplimiento en la entrega de informes de carácter interno en el marco de la normatividad vigente.
</t>
  </si>
  <si>
    <t xml:space="preserve">(Informes internos   presentados opotunamente / Total de informes programados en el marco de la normatividad vigente)*100
</t>
  </si>
  <si>
    <t xml:space="preserve">Cumplir oportunamente en la entrega de otros informes programados por la oficina de Control Interno incluidos en el Plan Anual de auditorias
</t>
  </si>
  <si>
    <t xml:space="preserve">Nivel de cumplimiento en la entrega de entrega de Otros informes programados por la Oficina de Control Interno.
</t>
  </si>
  <si>
    <t xml:space="preserve">(Otros informes programados por la OCI presentados dentro de los tiempos/Total Otros informes programados por la OCI presentados)*100
</t>
  </si>
  <si>
    <t xml:space="preserve">Cumplir en la entrega de informes a organismos externos en el marco de la normatividad vigente
</t>
  </si>
  <si>
    <t xml:space="preserve">Nivel de cumplimiento en la entrega de informes a organismos externos en el marco de la normatividad vigente.
</t>
  </si>
  <si>
    <t xml:space="preserve">(Número de informes presentados a Entes Externos en los términos establecidos/ Total informes presentados aEntes Externos en el marco de la normatividad vigente)*100
</t>
  </si>
  <si>
    <t xml:space="preserve">Publicar el seguimiento de los Planes de Mejoramiento de auditorias de los Órganos de control en Portal Web de la Entidad.
</t>
  </si>
  <si>
    <t xml:space="preserve">Publicar los seguimientos realizados a Planes de Mejoramiento suscritos con Órganos  de Control en Portal Web de la Entidad.
</t>
  </si>
  <si>
    <t xml:space="preserve">(Número de seguimientos a Planes de Mejoramiento suscritos con Órganos de Control realizados y publicados en el Portal Web de la Entidad / Total de seguimientos programados para la vigencia)
</t>
  </si>
  <si>
    <t>Promedio de días en revisión y aprobación de los actos administrativos por Secretaría General</t>
  </si>
  <si>
    <t>Prestar servicio de atención presencial</t>
  </si>
  <si>
    <t xml:space="preserve">Servicio de atención presencial Prestado a las víctimas a nivel nacional </t>
  </si>
  <si>
    <t>Sumatoria de personas atendidas en los Centros Regionales y Puntos de Atención</t>
  </si>
  <si>
    <t>Brindar servicio de atención telefónica y virtual</t>
  </si>
  <si>
    <t>Servicio de atención telefónica y virtual Prestado a las víctimas a nivel nacional</t>
  </si>
  <si>
    <t>Sumatoria de solicitudes tipificadas a través de los servicios brindados por el  canal Telefónico y Virtual</t>
  </si>
  <si>
    <t>Realizar jornadas móviles de atención</t>
  </si>
  <si>
    <t>Jornadas móviles de atención Realizadas en los municipios</t>
  </si>
  <si>
    <t>Sumatoria de jornadas móviles de atención realizadas</t>
  </si>
  <si>
    <t>Reducir el número de accidentes reportados en el año.</t>
  </si>
  <si>
    <t>Reducción de accidentes de trabajo reportados en el año.</t>
  </si>
  <si>
    <t>((No. de accidentes reportados en el año/ No. de accidentes reportados en el 2017) *100)-100)</t>
  </si>
  <si>
    <t>Actualizar la información de Acuerdos de Gestión, publicada en el portal Web de la Unidad</t>
  </si>
  <si>
    <t>Oportunidad en la publicación de Acuerdos de Gestión en el portal de la Unidad</t>
  </si>
  <si>
    <t>(No. acuerdos de gestión publicados en el portal web de la Unidad / No. gerentes públicos que deben suscribir acuerdos de gestión en la Unidad) * 100)</t>
  </si>
  <si>
    <t>Actualizar la información de los perfiles de los funcionarios nuevos, publicada en el Portal Web de la Entidad.</t>
  </si>
  <si>
    <t>Perfiles de los funcionarios nuevos publicados en Portal Web de la Entidad</t>
  </si>
  <si>
    <t>((No. de hojas de vida de funcionarios nuevos aprobadas en el aplicativo SIGEP / No. funcionarios que ingresaron) * 100)</t>
  </si>
  <si>
    <t>Contestar derechos de petición rezagados que cuenta con insumo.</t>
  </si>
  <si>
    <t>Derechos de petición rezagados contestados que cuentan con insumo.</t>
  </si>
  <si>
    <t>(Número de derechos de petición del rezago contestados que cuentan con insumo/Número de derechos de petición rezagados )*100</t>
  </si>
  <si>
    <t>Brindar respuesta en términos a los derechos de petición que cuentan con insumo.</t>
  </si>
  <si>
    <t>Derechos de petición respondidos en términos que cuenten con insumo.</t>
  </si>
  <si>
    <t>(Número de derechos de petición que cuentan con insumo respondidos en términos/Número de derechos de petición respondidos)</t>
  </si>
  <si>
    <t>Brindar respuesta a las tutelas en rezago.</t>
  </si>
  <si>
    <t>Tutelas contestadas del rezago que cuentan con insumo</t>
  </si>
  <si>
    <t>(Número de tutelas del rezago que cuentan con insumo contestadas/Número de tutelas en rezago)*100</t>
  </si>
  <si>
    <t>Brindar respuesta en términos a las acciones de tutela.</t>
  </si>
  <si>
    <t>Tutelas contestadas en términos que cuentan con insumo</t>
  </si>
  <si>
    <t>(Número de tutelas contestadas en términos que cuentan con insumo / Total de tutelas contestadas)*100</t>
  </si>
  <si>
    <t>Realizar las notificaciones de actos administrativos que se encuentran fuera de términos</t>
  </si>
  <si>
    <t>Actos administrativos notificados que se encuentran fuera de términos.</t>
  </si>
  <si>
    <t>(Número de actos administrativos fuera de términos notificados/ Total de actos administrativos fuera de términos)*100</t>
  </si>
  <si>
    <t>Realizar las notificaciones de Actos Administrativos en términos</t>
  </si>
  <si>
    <t>Actos administrativos notificados en términos</t>
  </si>
  <si>
    <t>(Número de actos administrativos notificados en términos / Total de actos administrativos notificados)*100</t>
  </si>
  <si>
    <t>Personas atendidas en estrategias complementarias y/o jornadas de atención realizadas.</t>
  </si>
  <si>
    <t>Brindar atención a través de estrategias complementarias y/o jornadas de atención realizadas por la Unidad con el fin de acercar la oferta institucional a la población victima</t>
  </si>
  <si>
    <t>Sumatoria de personas atendidas en estrategias complementarias y/o jornadas de atención realizadas.</t>
  </si>
  <si>
    <t>Tramitar los procesos contractuales definidos en el Plan Anual de Adquisiciones</t>
  </si>
  <si>
    <t>Procesos contractuales definidos en el Plan Anual de Adquisiciones.</t>
  </si>
  <si>
    <t>(Número de procesos contractuales del Plan Anual de Adquisiciones tramitados  / Número de procesos contractuales del Plan Anual de Adquisiciones tramitados)*100</t>
  </si>
  <si>
    <t>Realizar la impugnación a los fallos de acuerdo a las 7 tipificaciones inicialmente establecidas por la Unidad.</t>
  </si>
  <si>
    <t>Impugnación a los fallos de acuerdo a las 7 tipificaciones inicialmente establecidas por la Unidad.</t>
  </si>
  <si>
    <t>(Número total de fallos impugnados de acuerdo a la línea de defensa establecida por la Unidad (7 tipificaciones)/Total fallos recibidos) *100</t>
  </si>
  <si>
    <t>Revisar antes de radicar la respuesta, los insumos de las áreas solicitados para responder Tutelas (Misionales y Apoyo).</t>
  </si>
  <si>
    <t>Insumos revisados que se solicitaron a las  dependencias para dar respuesta a las tutelas.</t>
  </si>
  <si>
    <t>(Número de insumos solicitados a las dependencias para dar respuesta a las tutelas revisados / Número de insumos solicitados a las dependencias para dar respuesta a las tutelas) *100</t>
  </si>
  <si>
    <t xml:space="preserve">Revisar antes de radicar la respuesta, los insumos de las áreas solicitados para responder PQR´s (Misionales y Apoyo)
</t>
  </si>
  <si>
    <t>Insumos revisados que se solicitaron a las  dependencias para dar respuesta a los PQR´s  (Misionales y Apoyo)</t>
  </si>
  <si>
    <t>(Número de insumos solicitados a las  dependencias para dar respuesta a los PQR's revisados / Número de insumos solicitados a las dependencias para dar respuesta a los PQR´s) *100</t>
  </si>
  <si>
    <t>Realizar seguimiento financiero al Plan Anual de Adquisiciones (PAA), evaluando los recursos programados en PAA, frente a las apropiaciones asignadas a cada dependencia.</t>
  </si>
  <si>
    <t>Informes socializados a la SG y a la OAP con el saldo de apropiaciones no programadas en PAA.</t>
  </si>
  <si>
    <t>Elaborar el informe de PQR, el cual debe contener lo establecido en la ley 1712 de 2014.</t>
  </si>
  <si>
    <t>Actualizar y publicar los informes de atención al ciudadano en la página web.</t>
  </si>
  <si>
    <t>Enlace de atención al ciudadano en la página web actualizado y publicado.</t>
  </si>
  <si>
    <t>Sumatoria de Informes de atención al ciudadano actualizados y publicados en la pagina web de la Unidad.</t>
  </si>
  <si>
    <t>Prestar el servicio de respuesta escrita.</t>
  </si>
  <si>
    <t>Servicio de respuesta escrita Prestado a las víctimas a nivel nacional Prestado  a las víctimas a nivel nacional.</t>
  </si>
  <si>
    <t>Sumatoria de solicitudes presentadas por víctimas que deben ser respondidas de forma escrita efectuadas [respondidas]</t>
  </si>
  <si>
    <t>Brindar servicio de ayuda y atención humanitaria</t>
  </si>
  <si>
    <t>Personas con asistencia humanitaria</t>
  </si>
  <si>
    <t>Sumatoria de hogares víctimas  incluidas en el RUV con  con giro de asistencia humanitaria Colocado</t>
  </si>
  <si>
    <t>Porcentaje de personas víctimas de desplazamiento forzado con carencias en subsistencia mínima que reciben atención humanitaria</t>
  </si>
  <si>
    <t xml:space="preserve">(Personas víctimas de desplazamiento forzado incluidas en el RUV con carencias en subsistencia mínima con giro de atención humanitaria entregado efectivamente / Personas víctimas de desplazamiento forzado incluidas en el RUV que solicitan atención humanitaria con carencias en subsistencia mínima)* 100.  </t>
  </si>
  <si>
    <t>Brindar servicios de cómputo por demanda y herramienta de colaboración</t>
  </si>
  <si>
    <t xml:space="preserve">Servicios de cómputo por demanda y herramienta de colaboración Administrados </t>
  </si>
  <si>
    <t>Porcentaje de disponibilidad = sumatoria del mes 1 al mes 12 del porcentaje equivalente del ANS de disponibilidad del mes correspondiente (1...12)</t>
  </si>
  <si>
    <t>Brindar servicios de conectividad y telefonía</t>
  </si>
  <si>
    <t>Servicios de conectividad y telefonía Administrados</t>
  </si>
  <si>
    <t xml:space="preserve">Porcentaje de disponibilidad = sumatoria del mes 1 al mes 12 del porcentaje equivalente del ANS de disponibilidad del mes correspondiente (1...12) </t>
  </si>
  <si>
    <t>Brindar servicios de dotación tecnológica</t>
  </si>
  <si>
    <t xml:space="preserve">Servicios de dotación tecnológica Administrados </t>
  </si>
  <si>
    <t>Porcentaje de cumplimiento = sumatoria del mes 1 al mes 12 del porcentaje equivalente del ANS de disponibilidad del mes correspondiente (1...12)</t>
  </si>
  <si>
    <t>Brindar servicios de formulacion, Creación e Integracion de Sistemas de Información</t>
  </si>
  <si>
    <t>Servicios de formulacion, Creación e Integracion de Sistemas de Información Desarrollados gestionados y articulados</t>
  </si>
  <si>
    <t>Porcentaje de avance mensual acumulado de servicios de formulacion, creación e integracion de sistemas de información desarrollados gestionados y articulados</t>
  </si>
  <si>
    <t>Liquidar los  contratos y convenios suscritos por la entidad</t>
  </si>
  <si>
    <t>Contratos o Convenios liquidados.</t>
  </si>
  <si>
    <t>(Contratos o convenios liquidados  / Total de contratos o convenios pendientes de liquidar )* 100</t>
  </si>
  <si>
    <t xml:space="preserve">Actos administrativos que reconocen o no el pago de la atención humanitaria proyectados. </t>
  </si>
  <si>
    <t>(Número de actos administrativos que reconocen o no el pago de la atención humanitaria proyectados/Número de solicitudes de pago de la atención humanitaria)</t>
  </si>
  <si>
    <t xml:space="preserve">Verificar la publicación y acceso a la información de los contratos e informes de supervisión en la página web del SECOP </t>
  </si>
  <si>
    <t>Seguimientos satisfactorios efectuados a la publicación y   funcionamiento  del link de información contractual en  SECOP.</t>
  </si>
  <si>
    <t xml:space="preserve">(Seguimientos  efectuados a la publicación y funcionamiento  del link de SECOP ubicado en la página web de la Unidad satisfactorios/Total de seguimientos  efectuados a la publicación y funcionamiento del link de SECOP ubicado en la página web de la Unidad) *100 </t>
  </si>
  <si>
    <t>Seguimientos satisfactorios efectuados al funcionamiento del link de SECOP ubicado en la página web de SECOP.</t>
  </si>
  <si>
    <t xml:space="preserve">Revisar y actualizar la relación de contratos publicados en SECOP y TRANSPARENCIA (por modalidad) con relación a los contratos suscritos por la entidad </t>
  </si>
  <si>
    <t>Actualización relación de contratos publicados en SECOP y TRANSPARENCIA</t>
  </si>
  <si>
    <t>(Nº de Contratos publicados en Transparencia (por modalidad)/ Nº de contratos publicados en SECOP)*100</t>
  </si>
  <si>
    <t xml:space="preserve">Garantizar la publicación del manual vigente  de contratación y supervisión </t>
  </si>
  <si>
    <t xml:space="preserve">Publicaciones del Manual vigente de Contratación y Supervisión en la pagina web de la Unidad actualizadas. </t>
  </si>
  <si>
    <t>Realizar seguimiento a la Actualización el módulo de Hojas de Vida de los Contratistas en el  Sistema de Información y Gestión del Empleo Público - SIGEP última versión</t>
  </si>
  <si>
    <t xml:space="preserve">Seguimiento actualización Hojas de vida de Contratistas en  SIGEP </t>
  </si>
  <si>
    <t>Total de hojas de vida verificadas de Contratistas (OPS) en SIGEP con contrato suscrito en el periodo/ Sumatoria de contratos OPS suscritos en el periodo</t>
  </si>
  <si>
    <t xml:space="preserve">Articular los planes de retornos y reubicaciones y/o reparación colectiva con acciones entre entidades nacionales y entidades territoriales
</t>
  </si>
  <si>
    <t xml:space="preserve">Planes de retornos y reubicaciones y reparación colectiva articulados entre las entidades nacionales y las entidades territoriales en temas estratégicos
</t>
  </si>
  <si>
    <t xml:space="preserve">Sumatoria de planes de retorno o reubicación y/o reparación colectiva que cuentan con una o más acciones de las entidades nacionales y territoriales, que han sido articuladas en los Planes de Acción Territoriales. 
</t>
  </si>
  <si>
    <t xml:space="preserve">Formular planes de retorno y reubicación
</t>
  </si>
  <si>
    <t xml:space="preserve">Planes formulados de retorno y reubicación
</t>
  </si>
  <si>
    <t xml:space="preserve">Número de planes de retorno o reubicación formulados
</t>
  </si>
  <si>
    <t xml:space="preserve">Entregar servicios de apoyo a hogares para transporte y traslado de enseres
</t>
  </si>
  <si>
    <t xml:space="preserve">Servicios de apoyo a hogares para transporte y traslado de enseres Entregadas Entregadas
</t>
  </si>
  <si>
    <t>Sumatoria de hogares con servicios de apoyo para transporte y traslado de enseres</t>
  </si>
  <si>
    <t>Arrendar los bienes inmuebles que cumplan con las condiciones de arrendamiento.</t>
  </si>
  <si>
    <t>(Bienes inmuebles con sistema de arrendamiento / Total de bienes inmuebles que cumplan con las condiciones de arrendamiento)*100.</t>
  </si>
  <si>
    <t>Recaudar ingresos propios por administración de bienes y fuentes alternativas de financiación.</t>
  </si>
  <si>
    <t>Ingresos propios recaudados por administración de bienes y fuentes alternativas de financiación.</t>
  </si>
  <si>
    <t>Sumatoria de ingresos propios recaudados (millones de pesos).</t>
  </si>
  <si>
    <t>Brindar atención telefónica y virtual a la ciudadania en general</t>
  </si>
  <si>
    <t>Atención telefónica y virtual.</t>
  </si>
  <si>
    <t>(Número de llamadas atendidas/número de llamadas ingresadas)*100</t>
  </si>
  <si>
    <t>Diseñar el plan de trabajo de actividades para la rendición de cuentas</t>
  </si>
  <si>
    <t>Plan de trabajo para rendición de cuentas diseñado.</t>
  </si>
  <si>
    <t>Elaborar, aprobar y publicar en Sitio Web el informe de rendición de cuentas  de la Unidad</t>
  </si>
  <si>
    <t>Informe de rendición de cuentas elaborado, aprobado y publicado.</t>
  </si>
  <si>
    <t>Realizar seguimiento al plan de trabajo de rendición de cuentas aprobado</t>
  </si>
  <si>
    <t>Sesiones de seguimientos al plan de trabajo de rendición de cuentas realizadas.</t>
  </si>
  <si>
    <t>Sumatoria de sesiones de seguimientos al plan de trabajo de rendición de cuentas realizadas.</t>
  </si>
  <si>
    <t>Realizar seguimiento  a los proyectos de inversión de la unidad (SPI)</t>
  </si>
  <si>
    <t>Sumatoria de proyectos de inversión con seguimiento en SPI.</t>
  </si>
  <si>
    <t>Publicar el presupuesto desagregado con modificaciones de la vigencia actual</t>
  </si>
  <si>
    <t xml:space="preserve">Tramitar oportunamente las novedades en el RUV solicitadas en la vigencia 2018
</t>
  </si>
  <si>
    <t xml:space="preserve">Novedades efectuadas en el 2018 (herramienta tecnológica).
</t>
  </si>
  <si>
    <t xml:space="preserve">((Novedades  tramitadas en términos en el 2018)/( Total de novedades recibidas – novedades en términos 2018))*100
</t>
  </si>
  <si>
    <t xml:space="preserve">Tramitar oportunamente las actualizaciones en el RUV solicitadas en la vigencia 2018
</t>
  </si>
  <si>
    <t xml:space="preserve">Actualizaciones de información efectuadas en el 2018 (herramienta tecnológica).
</t>
  </si>
  <si>
    <t xml:space="preserve">((Actualizaciones tramitadas en términos 2018)/( Total de  actualizaciones de información recibidas – actualizaciones en términos 2018))*100
</t>
  </si>
  <si>
    <t xml:space="preserve">Notificar los actos administrativos remitidos en el año 2018 de inclusión o no inclusión en el RUV 
</t>
  </si>
  <si>
    <t xml:space="preserve">Actos administrativos que deciden sobre la inclusión en el RUV notificados en el 2018 .
</t>
  </si>
  <si>
    <t xml:space="preserve">(Actos administrativos que resuelven la solicitud de inscripción en el RUV notificados en el 2018/ Total de actos administrativos que resuelven la solicitud de inscripción en el RUV remitidos en el 2018 al procedimiento de notificación)*100
</t>
  </si>
  <si>
    <t xml:space="preserve">Notificar los actos administrativos emitidos en periodos anteriores a la vigencia actual, referente a la inclusión o no inclusión en el RUV 
</t>
  </si>
  <si>
    <t xml:space="preserve">Actos administrativos que resuelven la solicitud de inscripción en el registro  remitidos al procedimiento de notificación en periodos anteriores a la vigencia notificados en el 2018.
</t>
  </si>
  <si>
    <t xml:space="preserve">(Actos administrativos que resuelven la solicitud de inscripción en el registro  remitidos al procedimiento de notificación en periodos anteriores a la vigencia notificados en el 2018/ Total de actos administrativos que resuelven la solicitud de inscripción en el registro  remitidos al procedimiento de notificación en periodos anteriores a la vigencia)*100
</t>
  </si>
  <si>
    <t xml:space="preserve">Entidades territoriales cofinanciadas para la atención de comunidades étnicas, en cumplimiento de los autos diferenciales de la sentencia T-25 de 2004.
</t>
  </si>
  <si>
    <t xml:space="preserve">Sumatoria de entidades territoriales que se beneficiaron de la cofinanciación de la Unidad.
</t>
  </si>
  <si>
    <t>Publicar en la página web los proyectos de inversión actualizados (2018)</t>
  </si>
  <si>
    <t>Proyectos de inversión actualizados y publicados (2018).</t>
  </si>
  <si>
    <t xml:space="preserve">Actualizar servicio de Registro Unico de Victimas
</t>
  </si>
  <si>
    <t xml:space="preserve">Servicio de Registro Unico de Victimas Actualizado 
</t>
  </si>
  <si>
    <t xml:space="preserve">((Porcentaje solicitudes valoradas en el mes* Indicador valoración Plan de acción)+(Porcentaje  notificaciones realizadas en el mes* Indicador notificaciones Plan de acción (rezago+dia a dia))+(Porcentaje novedades tramitadas en el mes*Indicador Plan de acción novedades
</t>
  </si>
  <si>
    <t xml:space="preserve">Cofinanciar proyectos a las entidades territoriales, para la atención, asistencia y reparación integral a las víctimas, durante el cuatrienio
</t>
  </si>
  <si>
    <t xml:space="preserve">Proyectos de las entidades territoriales, para la atención, asistencia y reparación integral a las víctimas, cofinanciados por el Gobierno Nacional durante el cuatrienio
</t>
  </si>
  <si>
    <t xml:space="preserve">Sumatoria del total de proyectos cofinanciados por el Gobierno Nacional 
</t>
  </si>
  <si>
    <t xml:space="preserve">Reducir el tiempo de la Inscripción en el Registro Único de Víctimas
</t>
  </si>
  <si>
    <t xml:space="preserve">Optimización de los tiempos de respuesta en la valoración.
</t>
  </si>
  <si>
    <t xml:space="preserve">(Número de solicitudes valoradas &lt;50 dias/ Número de solicitudes valoradas)*100
</t>
  </si>
  <si>
    <t xml:space="preserve">Identificar Personas víctimas que han superado la situación de vulnerabilidad causada por el desplazamiento forzado
</t>
  </si>
  <si>
    <t xml:space="preserve">Personas víctimas que han superado la situación de vulnerabilidad causada por el desplazamiento forzado
</t>
  </si>
  <si>
    <t xml:space="preserve">Sumatoria de Personas Víctimas de desplazamiento forzado que cumplen con los criterios de superación de vulnerabilidad establecidos en el decreto 2569 de 2014.
</t>
  </si>
  <si>
    <t xml:space="preserve">Proyectos cofinanciados en ejecución con seguimiento
</t>
  </si>
  <si>
    <t xml:space="preserve">Proyectos cofinanciados en ejecución con seguimiento Realizado
</t>
  </si>
  <si>
    <t xml:space="preserve">Sumatoria de Proyectos cofinanciados en ejecución con seguimiento
</t>
  </si>
  <si>
    <t xml:space="preserve">Acompañar a las víctimas en la formulación e implementación de su plan de reparación individual.
</t>
  </si>
  <si>
    <t xml:space="preserve">Víctimas acompañadas en su plan de reparación individual.
</t>
  </si>
  <si>
    <t xml:space="preserve">Sumatoria del número de planes de reparación formulados con la participación activa de la víctima y con acompañamiento en su implementación.
</t>
  </si>
  <si>
    <t xml:space="preserve">Sumatoria del número de planes de reparación elaborados para niños, niñas y adolescentes NNA víctimas mayores de 12 años con encargo fiduciario constituido, acompañadas en su Plan de Reparación Individual.
</t>
  </si>
  <si>
    <t xml:space="preserve">Indemnizar a víctimas directas de homicidios y desapariciones forzadas.
</t>
  </si>
  <si>
    <t xml:space="preserve">Víctimas directas de homicidios y desapariciones forzadas indemnizadas.
</t>
  </si>
  <si>
    <t xml:space="preserve">Sumatoria del número de víctimas directas de homicidios y desapariciones forzadas, indemnizados.
</t>
  </si>
  <si>
    <t xml:space="preserve">Indemnizar a víctimas por Hechos Directos.
</t>
  </si>
  <si>
    <t xml:space="preserve">Personas víctimas por Hechos Directos, indemnizadas.
</t>
  </si>
  <si>
    <t xml:space="preserve">Sumatoria del número de personas víctimas por Hechos Directos, indemnizadas.
</t>
  </si>
  <si>
    <t xml:space="preserve">Indemnizar hogares víctimas de Desplazamiento Forzado.
</t>
  </si>
  <si>
    <t xml:space="preserve">Hogares víctimas de Desplazamiento Forzado, indemnizados.
</t>
  </si>
  <si>
    <t xml:space="preserve">Sumatoria del número de hogares víctimas de Desplazamiento Forzado, indemnizados.
</t>
  </si>
  <si>
    <t xml:space="preserve">Otorgar indemnizaciones a víctimas del conflicto armado interno.
</t>
  </si>
  <si>
    <t xml:space="preserve">Número de Indemnizaciones otorgadas a víctimas del conflicto armado interno.
</t>
  </si>
  <si>
    <t xml:space="preserve">Sumatoria de indemnizaciones otorgadas a personas víctimas del conflicto armado interno reconocidas en resoluciones de indemnización, sentencias de justicia y paz y otras sentencias.
</t>
  </si>
  <si>
    <t xml:space="preserve">Otorgar la medida de indemnización administrativa a Mujeres Víctimas de violencia sexual.
</t>
  </si>
  <si>
    <t xml:space="preserve">Mujeres Víctimas de violencia sexual con indemnización otorgada.
</t>
  </si>
  <si>
    <t xml:space="preserve">Sumatoria del número de mujeres víctimas de violencia sexual con indemnización otorgada.
</t>
  </si>
  <si>
    <t xml:space="preserve">Realizar jornadas diferenciales en las que participen Niños, niñas y adolescentes NNA víctimas indemnizados a través del encargo fiduciario.
</t>
  </si>
  <si>
    <t xml:space="preserve">Niños, niñas y adolescentes víctimas indemnizadas a través del encargo fiduciario que participan en las jornadas diferenciales con enfoque de NNA.
</t>
  </si>
  <si>
    <t>Formular planes de atención asistencia y reparación</t>
  </si>
  <si>
    <t>Planes de atención asistencia y reparación Formulados</t>
  </si>
  <si>
    <t>Sumatoria de planes de atención, asistencia y reparación formulados</t>
  </si>
  <si>
    <t xml:space="preserve">Avanzar en la reparación integral de las víctimas por vía administrativa durante el cuatrienio
</t>
  </si>
  <si>
    <t xml:space="preserve">Víctimas que han avanzado en la reparación integral por vía administrativa durante el cuatrienio
</t>
  </si>
  <si>
    <t xml:space="preserve">Sumatoria de víctimas que tienen al menos dos medidas de reparación. 
</t>
  </si>
  <si>
    <t xml:space="preserve">Víctimas del conflicto armado individuales y colectivas que han avanzado en la reparación integral
</t>
  </si>
  <si>
    <t xml:space="preserve">Sumatoria de sujetos de reparación colectiva y víctimas individuales con al menos dos medidas de reparación administrativa implementadas.
</t>
  </si>
  <si>
    <t xml:space="preserve">Postular potenciales beneficiarios para el acceso efectivo a la oferta activa de las entidades del SNARIV.
</t>
  </si>
  <si>
    <t xml:space="preserve">Potenciales beneficiarios para el acceso a la oferta activa de entidades SNARIV
</t>
  </si>
  <si>
    <t xml:space="preserve">(Beneficiarios postulados con acceso efectivo a la oferta activa de las entidades SNARIV o su inclusión en la formulación de planes, programas y proyectos de las entidades del SNARIV del nivel nacional y territorial. /Total de potenciales beneficiarios postulados para el acceso a oferta activa o ser incluidos en la formulación de planes, programas y proyectos de las entidades del SNARIV del nivel nacional y territorial )*100 
</t>
  </si>
  <si>
    <t xml:space="preserve">Elaborar y presentar informes en los tiempos estipulados sobre: informe avance en la implementacion de la ley al congreso de la Republica, presidencia de la republica la superación del ECI, cumplimiento de las órdenes emitidas por la Corte Constitucional.
</t>
  </si>
  <si>
    <t xml:space="preserve">Informes de avance presentados en los tiempos estipulados. 
</t>
  </si>
  <si>
    <t xml:space="preserve">(Informes de avance presentados en los tiempos estipulados / Informes de avance presentados)*100
</t>
  </si>
  <si>
    <t xml:space="preserve">Mapa de victimización individual y colectivo elaborado
</t>
  </si>
  <si>
    <t xml:space="preserve">(Número de actividades realizadas/ Número total de actividades propuestas para generar el mapa de victimización)*100
</t>
  </si>
  <si>
    <t xml:space="preserve">Implementar el plan de transición diseñado para asumir el Programa de Reparación colectiva étnico 
</t>
  </si>
  <si>
    <t xml:space="preserve">Nivel de implementación del Plan de transición para asumir el Programa de Reparación colectiva étnico. 
</t>
  </si>
  <si>
    <t xml:space="preserve">(Actividades del plan de transición establecidas efectuadas / Total de actividades del plan de transición establecidas) * 100
</t>
  </si>
  <si>
    <t>IMPLEMENTACIÓN DE MEDIDAS DE PREVENCIÓN Y ASISTENCIA PARA VÍCTIMAS DEL CONFLICTO ARMADO  NACIONAL</t>
  </si>
  <si>
    <t>GASTOS DE FUNCIONAMIENTO</t>
  </si>
  <si>
    <t>MEJORAMIENTO DE LOS CANALES DE ATENCIÓN Y COMUNICACIÓN PARA LAS VÍCTIMAS PARA FACILITAR SU ACCESO A LA OFERTA INSTITUCIONAL</t>
  </si>
  <si>
    <t>GASTOS DE FUNCIONAMIENTO
IMPLEMENTACIÓN DE ACCIONES PARA LA COORDINACIÓN Y ARTICULACIÓN DE LOS DIFERENTES ACTORES E INSTANCIAS DEL SNARIV  NACIONAL</t>
  </si>
  <si>
    <t>GASTOS DE FUNCIONAMIENTO
IMPLEMENTACIÓN DE ACCIONES PARA LA COORDINACIÓN Y ARTICULACIÓN DE LOS DIFERENTES ACTORES E INSTANCIAS DEL SNARIV  NACIONAL
IMPLEMENTACIÓN DEL PLAN ESTRATÉGICO DE TECNOLOGÍA DE INFORMACIÓN PARA ASISTENCIA, ATENCIÓN Y REPARACIÓN INTEGRAL A LAS VÍCTIMAS A NIVEL NACIONAL</t>
  </si>
  <si>
    <t>IMPLEMENTACIÓN DEL PLAN ESTRATÉGICO DE TECNOLOGÍA DE INFORMACIÓN PARA ASISTENCIA, ATENCIÓN Y REPARACIÓN INTEGRAL A LAS VÍCTIMAS A NIVEL NACIONAL</t>
  </si>
  <si>
    <t>IMPLEMENTACIÓN DE MEDIDAS DE PREVENCIÓN Y ASISTENCIA PARA VÍCTIMAS DEL CONFLICTO ARMADO  NACIONAL
PREVENCIÓN ATENCION A LA POBLACION DESPLAZADA NIVEL NACIONAL</t>
  </si>
  <si>
    <t>IMPLEMENTACIÓN DE ACCIONES PARA LA COORDINACIÓN Y ARTICULACIÓN DE LOS DIFERENTES ACTORES E INSTANCIAS DEL SNARIV  NACIONAL</t>
  </si>
  <si>
    <t>FONDO PARA LA REPARACION DE LAS VICTIMAS (ART.54 LEY 975 DE 2005)</t>
  </si>
  <si>
    <t>SERVICIO DE REGISTRO ÚNICO DE VÍCTIMAS ARTICULADO CON LA RED NACIONAL DE INFORMACIÓN A NIVEL NACIONAL</t>
  </si>
  <si>
    <t>APOYO A ENTIDADES TERRITORIALES A TRAVÉS DE LA COFINANCIACIÓN PARA LA ASISTENCIA, ATENCIÓN Y REPARACIÓN INTEGRAL A LAS VÍCTIMAS DEL DESPLAZAMIENTO FORZADO  A NIVEL NACIONAL
IMPLEMENTACIÓN DE ACCIONES PARA LA COORDINACIÓN Y ARTICULACIÓN DE LOS DIFERENTES ACTORES E INSTANCIAS DEL SNARIV  NACIONAL</t>
  </si>
  <si>
    <t>ASISTENCIA Y ATENCIÓN INTEGRAL A VÍCTIMAS A NIVEL NACIONAL
FONDO PARA LA REPARACION DE LAS VICTIMAS (ART.54 LEY 975 DE 2005)
IMPLEMENTACIÓN DE LAS MEDIDAS DE REPARACIÓN INDIVIDUAL Y COLECTIVA  NACIONAL
MEJORAMIENTO DE LOS CANALES DE ATENCIÓN Y COMUNICACIÓN PARA LAS VÍCTIMAS PARA FACILITAR SU ACCESO A LA OFERTA INSTITUCIONAL</t>
  </si>
  <si>
    <t>Proyecto de Inversion</t>
  </si>
  <si>
    <t>Gestión del talento humano  - Plan estratégico de recurso humano</t>
  </si>
  <si>
    <t>Transparencia, participación y servicio al ciudadano - Plan Anticorrupción y atención al ciudadano</t>
  </si>
  <si>
    <t>Transparencia, participación y servicio al ciudadano - Participación ciudadana</t>
  </si>
  <si>
    <t>Transparencia, participación y servicio al ciudadano - Transparencia y acceso a la información pública</t>
  </si>
  <si>
    <t>Indicador PND o CONPES</t>
  </si>
  <si>
    <t xml:space="preserve">Transparencia, participación y servicio al ciudadano - Rendición pública de cuentas </t>
  </si>
  <si>
    <t>Gestión financiera  - Programación y ejecución presupuestal</t>
  </si>
  <si>
    <t>Plan de implementacion de paz</t>
  </si>
  <si>
    <t xml:space="preserve">Promedio de avance de los indicadores del Plan de Acción del Fondo de Reparación de Victimas
</t>
  </si>
  <si>
    <t>ASISTENCIA Y ATENCIÓN INTEGRAL A VÍCTIMAS A NIVEL NACIONAL
FONDO PARA LA REPARACION DE LAS VICTIMAS (ART.54 LEY 975 DE 2005)
IMPLEMENTACIÓN DE LAS MEDIDAS DE REPARACIÓN COLECTIVA A NIVEL NACIONAL
IMPLEMENTACIÓN DE LAS MEDIDAS DE REPARACIÓN INDIVIDUAL Y COLECTIVA  NACIONAL
MEJORAMIENTO DE LOS CANALES DE ATENCIÓN Y COMUNICACIÓN PARA LAS VÍCTIMAS PARA FACILITAR SU ACCESO A LA OFERTA INSTITUCIONAL</t>
  </si>
  <si>
    <t>Otorgar la medida de indemnización administrativa a Niños, niñas y adolescentes NNA víctimas mediante la constitución del encargo fiduciario.</t>
  </si>
  <si>
    <t>Porcentaje de niños, niñas y adolescentes víctimas indemnizadas con encargo fiduciario constituido</t>
  </si>
  <si>
    <t>Porcentaje de Niños, niñas y adolescentes NNA víctimas indemnizadas con encargo fiduciario constituido / NNA víctimas que estén dentro de las indemnizaciones otorgadas.</t>
  </si>
  <si>
    <t xml:space="preserve"> Plan de Acción de la Dirección de Gestión Social y Humanitaria Implementado</t>
  </si>
  <si>
    <t xml:space="preserve"> Plan de Acción de la Dirección De Gestión Interinstitucional Implementado</t>
  </si>
  <si>
    <t xml:space="preserve">  Plan de Acción de la Dirección de Registro y Gestión de la Información</t>
  </si>
  <si>
    <t xml:space="preserve"> Plan de Acción del Grupo de Respuesta Escrita Implementado</t>
  </si>
  <si>
    <t xml:space="preserve">Plan de Acción del Grupo de Talento Humano Implementado </t>
  </si>
  <si>
    <t xml:space="preserve"> Plan de Acción de la Dirección de Asuntos Étnicos Implementado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</si>
</sst>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\ * #,##0_);_(&quot;$&quot;\ * \(#,##0\);_(&quot;$&quot;\ * &quot;-&quot;??_);_(@_)"/>
    <numFmt numFmtId="166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3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thin">
        <color theme="5" tint="-0.24994659260841701"/>
      </right>
      <top style="thin">
        <color theme="3"/>
      </top>
      <bottom style="thin">
        <color theme="3"/>
      </bottom>
      <diagonal/>
    </border>
    <border>
      <left style="thin">
        <color theme="5" tint="-0.24994659260841701"/>
      </left>
      <right/>
      <top style="thin">
        <color theme="3"/>
      </top>
      <bottom style="thin">
        <color theme="3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6" fillId="2" borderId="6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textRotation="90" wrapText="1"/>
      <protection locked="0"/>
    </xf>
    <xf numFmtId="0" fontId="6" fillId="3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165" fontId="0" fillId="0" borderId="0" xfId="3" applyNumberFormat="1" applyFont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9" fillId="5" borderId="8" xfId="0" applyNumberFormat="1" applyFont="1" applyFill="1" applyBorder="1" applyAlignment="1">
      <alignment horizontal="center" vertical="center" wrapText="1"/>
    </xf>
    <xf numFmtId="166" fontId="9" fillId="0" borderId="8" xfId="0" applyNumberFormat="1" applyFont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1" fontId="0" fillId="5" borderId="8" xfId="4" applyNumberFormat="1" applyFont="1" applyFill="1" applyBorder="1" applyAlignment="1">
      <alignment horizontal="center" vertical="center"/>
    </xf>
    <xf numFmtId="1" fontId="0" fillId="0" borderId="8" xfId="4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4" borderId="2" xfId="1" applyFont="1" applyFill="1" applyBorder="1" applyAlignment="1" applyProtection="1">
      <alignment horizontal="center" vertical="center" wrapText="1"/>
      <protection locked="0"/>
    </xf>
    <xf numFmtId="164" fontId="9" fillId="6" borderId="12" xfId="2" applyNumberFormat="1" applyFont="1" applyFill="1" applyBorder="1" applyAlignment="1">
      <alignment horizontal="center" vertical="center" wrapText="1"/>
    </xf>
    <xf numFmtId="0" fontId="9" fillId="6" borderId="13" xfId="2" applyNumberFormat="1" applyFont="1" applyFill="1" applyBorder="1" applyAlignment="1">
      <alignment horizontal="center" vertical="center" wrapText="1"/>
    </xf>
    <xf numFmtId="0" fontId="4" fillId="4" borderId="0" xfId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165" fontId="6" fillId="2" borderId="6" xfId="3" applyNumberFormat="1" applyFont="1" applyFill="1" applyBorder="1" applyAlignment="1">
      <alignment horizontal="center" vertical="center" wrapText="1"/>
    </xf>
    <xf numFmtId="165" fontId="6" fillId="2" borderId="10" xfId="3" applyNumberFormat="1" applyFont="1" applyFill="1" applyBorder="1" applyAlignment="1">
      <alignment horizontal="center" vertical="center" wrapText="1"/>
    </xf>
    <xf numFmtId="0" fontId="12" fillId="2" borderId="0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</cellXfs>
  <cellStyles count="5">
    <cellStyle name="Millares" xfId="2" builtinId="3"/>
    <cellStyle name="Moneda" xfId="3" builtinId="4"/>
    <cellStyle name="Normal" xfId="0" builtinId="0"/>
    <cellStyle name="Normal 2" xfId="1"/>
    <cellStyle name="Porcentaje" xfId="4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deaccion-febrer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ACTIVIDADES"/>
    </sheetNames>
    <sheetDataSet>
      <sheetData sheetId="0">
        <row r="5">
          <cell r="A5">
            <v>10687</v>
          </cell>
          <cell r="B5" t="str">
            <v>DIRECCION DE ASUNTOS ETNICOS</v>
          </cell>
          <cell r="C5" t="str">
            <v>Trabajar conjuntamente con las víctimas en el proceso de reparación integral para la reconstrucción y trasformación de sus proyectos de vida</v>
          </cell>
          <cell r="D5" t="str">
            <v xml:space="preserve"> Plan de Acción de la Dirección de Asuntos Étnicos Implementado
</v>
          </cell>
          <cell r="E5" t="str">
            <v>((Promedio del porcentaje de avance de los indicadores en ejecución * (Total de indicadores en ejecución / Total de indicadores de la dependencia))</v>
          </cell>
          <cell r="F5">
            <v>100</v>
          </cell>
          <cell r="G5" t="str">
            <v>Porcentual</v>
          </cell>
          <cell r="H5">
            <v>0</v>
          </cell>
        </row>
        <row r="6">
          <cell r="A6">
            <v>10686</v>
          </cell>
          <cell r="B6" t="str">
            <v>DIRECCION DE GESTION INTERINSTITUCIONAL</v>
          </cell>
          <cell r="C6" t="str">
            <v>Trabajar conjuntamente con las víctimas en el proceso de reparación integral para la reconstrucción y trasformación de sus proyectos de vida</v>
          </cell>
          <cell r="D6" t="str">
            <v xml:space="preserve"> Plan de Acción de la Dirección De Gestión Interinstitucional Implementado
</v>
          </cell>
          <cell r="E6" t="str">
            <v>((Promedio del porcentaje de avance de los indicadores en ejecución * (Total de indicadores en ejecución / Total de indicadores de la dependencia))</v>
          </cell>
          <cell r="F6">
            <v>100</v>
          </cell>
          <cell r="G6" t="str">
            <v>Porcentual</v>
          </cell>
          <cell r="H6">
            <v>3</v>
          </cell>
        </row>
        <row r="7">
          <cell r="A7">
            <v>10685</v>
          </cell>
          <cell r="B7" t="str">
            <v>DIRECCION DE GESTION SOCIAL Y HUMANITARIA</v>
          </cell>
          <cell r="C7" t="str">
            <v>Trabajar conjuntamente con las víctimas en el proceso de reparación integral para la reconstrucción y trasformación de sus proyectos de vida</v>
          </cell>
          <cell r="D7" t="str">
            <v xml:space="preserve"> Plan de Acción de la Dirección de Gestión Social y Humanitaria Implementado</v>
          </cell>
          <cell r="E7" t="str">
            <v>((Promedio del porcentaje de avance de los indicadores en ejecución * (Total de indicadores en ejecución / Total de indicadores de la dependencia))</v>
          </cell>
          <cell r="F7">
            <v>100</v>
          </cell>
          <cell r="G7" t="str">
            <v>Porcentual</v>
          </cell>
          <cell r="H7">
            <v>2</v>
          </cell>
        </row>
        <row r="8">
          <cell r="A8">
            <v>10693</v>
          </cell>
          <cell r="B8" t="str">
            <v>DIRECCION DE REGISTRO Y GESTION DE LA INFORMACIÓN</v>
          </cell>
          <cell r="C8" t="str">
            <v>Acercar el Estado a las víctimas para brindarles una oferta pertinente, eficaz, sostenible y oportuna</v>
          </cell>
          <cell r="D8" t="str">
            <v xml:space="preserve">  Plan de Acción de la Dirección de Registro y Gestión de la Información</v>
          </cell>
          <cell r="E8" t="str">
            <v>((Promedio del porcentaje de avance de los indicadores en ejecución * (Total de indicadores en ejecución / Total de indicadores de la dependencia))</v>
          </cell>
          <cell r="F8">
            <v>100</v>
          </cell>
          <cell r="G8" t="str">
            <v>Porcentual</v>
          </cell>
          <cell r="H8">
            <v>6</v>
          </cell>
        </row>
        <row r="9">
          <cell r="A9">
            <v>10692</v>
          </cell>
          <cell r="B9" t="str">
            <v>DIRECCIÓN DE REPARACIÓN</v>
          </cell>
          <cell r="C9" t="str">
            <v>Fortalecer la cultura de confianza, colaboración e innovación para garantizar una atención  digna, respetuosa y diferencial</v>
          </cell>
          <cell r="D9" t="str">
            <v>Plan de Acción de la Dirección de Reparación Implementado</v>
          </cell>
          <cell r="E9" t="str">
            <v>((Promedio del porcentaje de avance de los indicadores en ejecución * (Total de indicadores en ejecución / Total de indicadores de la dependencia))</v>
          </cell>
          <cell r="F9">
            <v>100</v>
          </cell>
          <cell r="G9" t="str">
            <v>Porcentual</v>
          </cell>
          <cell r="H9">
            <v>7</v>
          </cell>
        </row>
        <row r="10">
          <cell r="A10">
            <v>10684</v>
          </cell>
          <cell r="B10" t="str">
            <v>DIRECCION GENERAL</v>
          </cell>
          <cell r="C10" t="str">
            <v>Fortalecer la cultura de confianza, colaboración e innovación para garantizar una atención  digna, respetuosa y diferencial</v>
          </cell>
          <cell r="D10" t="str">
            <v xml:space="preserve">Plan de Acción de la Dirección General Implementado
 </v>
          </cell>
          <cell r="E10" t="str">
            <v>((Promedio del porcentaje de avance de los indicadores en ejecución * (Total de indicadores en ejecución / Total de indicadores de la dependencia))</v>
          </cell>
          <cell r="F10">
            <v>100</v>
          </cell>
          <cell r="G10" t="str">
            <v>Porcentual</v>
          </cell>
          <cell r="H10"/>
        </row>
        <row r="11">
          <cell r="A11">
            <v>10670</v>
          </cell>
          <cell r="B11" t="str">
            <v>FONDO DE REPARACION DE VICTIMAS</v>
          </cell>
          <cell r="C11" t="str">
            <v>Fortalecer la cultura de confianza, colaboración e innovación para garantizar una atención  digna, respetuosa y diferencial</v>
          </cell>
          <cell r="D11" t="str">
            <v xml:space="preserve"> Plan de Acción del Fondo de Reparación de Victimas Implementado
</v>
          </cell>
          <cell r="E11" t="str">
            <v>Promedio de avance de los indicadores del Plan de Acción del Fondo de Reparación de Victimas</v>
          </cell>
          <cell r="F11">
            <v>100</v>
          </cell>
          <cell r="G11" t="str">
            <v>Porcentual</v>
          </cell>
          <cell r="H11">
            <v>0</v>
          </cell>
        </row>
        <row r="12">
          <cell r="A12">
            <v>10669</v>
          </cell>
          <cell r="B12" t="str">
            <v>GRUPO CONTROL INTERNO DISCIPLINARIO</v>
          </cell>
          <cell r="C12" t="str">
            <v>Fortalecer la cultura de confianza, colaboración e innovación para garantizar una atención  digna, respetuosa y diferencial</v>
          </cell>
          <cell r="D12" t="str">
            <v xml:space="preserve">Plan de Acción del Grupo Control Interno Disciplinario Implementado
 </v>
          </cell>
          <cell r="E12" t="str">
            <v>((Promedio del porcentaje de avance de los indicadores en ejecución * (Total de indicadores en ejecución / Total de indicadores de la dependencia))</v>
          </cell>
          <cell r="F12">
            <v>100</v>
          </cell>
          <cell r="G12" t="str">
            <v>Porcentual</v>
          </cell>
          <cell r="H12"/>
        </row>
        <row r="13">
          <cell r="A13">
            <v>10666</v>
          </cell>
          <cell r="B13" t="str">
            <v>GRUPO DE GESTIÓN CONTRACTUAL</v>
          </cell>
          <cell r="C13" t="str">
            <v>Acercar el Estado a las víctimas para brindarles una oferta pertinente, eficaz, sostenible y oportuna</v>
          </cell>
          <cell r="D13" t="str">
            <v xml:space="preserve"> Plan de Acción del Grupo de Gestión Contractual Implementado
</v>
          </cell>
          <cell r="E13" t="str">
            <v>((Promedio del porcentaje de avance de los indicadores en ejecución * (Total de indicadores en ejecución / Total de indicadores de la dependencia))</v>
          </cell>
          <cell r="F13">
            <v>100</v>
          </cell>
          <cell r="G13" t="str">
            <v>Porcentual</v>
          </cell>
          <cell r="H13">
            <v>100</v>
          </cell>
        </row>
        <row r="14">
          <cell r="A14">
            <v>10665</v>
          </cell>
          <cell r="B14" t="str">
            <v>GRUPO DE GESTIÒN FINANCIERA</v>
          </cell>
          <cell r="C14" t="str">
            <v>Trabajar conjuntamente con las víctimas en el proceso de reparación integral para la reconstrucción y trasformación de sus proyectos de vida</v>
          </cell>
          <cell r="D14" t="str">
            <v xml:space="preserve"> Plan de Acción del Grupo de Gestión Financiera Implementado
</v>
          </cell>
          <cell r="E14" t="str">
            <v>((Promedio del porcentaje de avance de los indicadores en ejecución * (Total de indicadores en ejecución / Total de indicadores de la dependencia))</v>
          </cell>
          <cell r="F14">
            <v>100</v>
          </cell>
          <cell r="G14" t="str">
            <v>Porcentual</v>
          </cell>
          <cell r="H14">
            <v>0</v>
          </cell>
        </row>
        <row r="15">
          <cell r="A15">
            <v>10662</v>
          </cell>
          <cell r="B15" t="str">
            <v>GRUPO DE RESPUESTA ESCRITA</v>
          </cell>
          <cell r="C15" t="str">
            <v>Fortalecer la cultura de confianza, colaboración e innovación para garantizar una atención  digna, respetuosa y diferencial</v>
          </cell>
          <cell r="D15" t="str">
            <v xml:space="preserve"> Plan de Acción del Grupo de Respuesta Escrita Implementado
</v>
          </cell>
          <cell r="E15" t="str">
            <v>((Promedio del porcentaje de avance de los indicadores en ejecución * (Total de indicadores en ejecución / Total de indicadores de la dependencia))</v>
          </cell>
          <cell r="F15">
            <v>100</v>
          </cell>
          <cell r="G15" t="str">
            <v>Porcentual</v>
          </cell>
          <cell r="H15">
            <v>21</v>
          </cell>
        </row>
        <row r="16">
          <cell r="A16">
            <v>10660</v>
          </cell>
          <cell r="B16" t="str">
            <v>GRUPO DE RETORNOS Y REUBICACIONES</v>
          </cell>
          <cell r="C16" t="str">
            <v>Fortalecer la cultura de confianza, colaboración e innovación para garantizar una atención  digna, respetuosa y diferencial</v>
          </cell>
          <cell r="D16" t="str">
            <v>Plan de Acción del Grupo De Retornos y Reubicaciones Implementado</v>
          </cell>
          <cell r="E16" t="str">
            <v xml:space="preserve">((Promedio del porcentaje de avance de los indicadores en ejecución * (Total de indicadores en ejecución / Total de indicadores de la dependencia))
</v>
          </cell>
          <cell r="F16">
            <v>100</v>
          </cell>
          <cell r="G16" t="str">
            <v>Porcentual</v>
          </cell>
          <cell r="H16">
            <v>1</v>
          </cell>
        </row>
        <row r="17">
          <cell r="A17">
            <v>10661</v>
          </cell>
          <cell r="B17" t="str">
            <v>GRUPO DE TALENTO HUMANO</v>
          </cell>
          <cell r="C17" t="str">
            <v>Fortalecer la cultura de confianza, colaboración e innovación para garantizar una atención  digna, respetuosa y diferencial</v>
          </cell>
          <cell r="D17" t="str">
            <v xml:space="preserve">Plan de Acción del Grupo de Talento Humano Implementado </v>
          </cell>
          <cell r="E17" t="str">
            <v>((Promedio del porcentaje de avance de los indicadores en ejecución * (Total de indicadores en ejecución / Total de indicadores de la dependencia))</v>
          </cell>
          <cell r="F17">
            <v>100</v>
          </cell>
          <cell r="G17" t="str">
            <v>Porcentual</v>
          </cell>
          <cell r="H17">
            <v>0</v>
          </cell>
        </row>
        <row r="18">
          <cell r="A18">
            <v>10683</v>
          </cell>
          <cell r="B18" t="str">
            <v>OFICINA ASESORA DE COMUNICACIONES</v>
          </cell>
          <cell r="C18" t="str">
            <v>Trabajar conjuntamente con las víctimas en el proceso de reparación integral para la reconstrucción y trasformación de sus proyectos de vida</v>
          </cell>
          <cell r="D18" t="str">
            <v xml:space="preserve"> Plan de Acción de la Oficina Asesora de Comunicaciones Implementado
</v>
          </cell>
          <cell r="E18" t="str">
            <v>((Promedio del porcentaje de avance de los indicadores en ejecución * (Total de indicadores en ejecución / Total de indicadores de la dependencia))</v>
          </cell>
          <cell r="F18">
            <v>100</v>
          </cell>
          <cell r="G18" t="str">
            <v>Porcentual</v>
          </cell>
          <cell r="H18"/>
        </row>
        <row r="19">
          <cell r="A19">
            <v>10682</v>
          </cell>
          <cell r="B19" t="str">
            <v>OFICINA ASESORA DE PLANEACION</v>
          </cell>
          <cell r="C19" t="str">
            <v>Fortalecer la cultura de confianza, colaboración e innovación para garantizar una atención  digna, respetuosa y diferencial</v>
          </cell>
          <cell r="D19" t="str">
            <v xml:space="preserve"> Plan de Acción de la Oficina Asesora de Planeación Implementado
</v>
          </cell>
          <cell r="E19" t="str">
            <v>((Promedio del porcentaje de avance de los indicadores en ejecución * (Total de indicadores en ejecución / Total de indicadores de la dependencia))</v>
          </cell>
          <cell r="F19">
            <v>100</v>
          </cell>
          <cell r="G19" t="str">
            <v>Porcentual</v>
          </cell>
          <cell r="H19">
            <v>21</v>
          </cell>
        </row>
        <row r="20">
          <cell r="A20">
            <v>10681</v>
          </cell>
          <cell r="B20" t="str">
            <v>OFICINA ASESORA JURIDICA</v>
          </cell>
          <cell r="C20" t="str">
            <v>Acercar el Estado a las víctimas para brindarles una oferta pertinente, eficaz, sostenible y oportuna</v>
          </cell>
          <cell r="D20" t="str">
            <v xml:space="preserve">Plan de Acción de la Oficina Asesora Jurídica Implementado
 </v>
          </cell>
          <cell r="E20" t="str">
            <v>((Promedio del porcentaje de avance de los indicadores en ejecución * (Total de indicadores en ejecución / Total de indicadores de la dependencia))</v>
          </cell>
          <cell r="F20">
            <v>100</v>
          </cell>
          <cell r="G20" t="str">
            <v>Porcentual</v>
          </cell>
          <cell r="H20"/>
        </row>
        <row r="21">
          <cell r="A21">
            <v>10680</v>
          </cell>
          <cell r="B21" t="str">
            <v>OFICINA DE CONTROL INTERNO</v>
          </cell>
          <cell r="C21" t="str">
            <v>Fortalecer la cultura de confianza, colaboración e innovación para garantizar una atención  digna, respetuosa y diferencial</v>
          </cell>
          <cell r="D21" t="str">
            <v xml:space="preserve">Plan de Acción de la Oficina de Control Interno Implementado
 </v>
          </cell>
          <cell r="E21" t="str">
            <v>((Promedio del porcentaje de avance de los indicadores en ejecución * (Total de indicadores en ejecución / Total de indicadores de la dependencia))</v>
          </cell>
          <cell r="F21">
            <v>100</v>
          </cell>
          <cell r="G21" t="str">
            <v>Porcentual</v>
          </cell>
          <cell r="H21">
            <v>2</v>
          </cell>
        </row>
        <row r="22">
          <cell r="A22">
            <v>10679</v>
          </cell>
          <cell r="B22" t="str">
            <v>OFICINA DE TECNOLOGIAS DE LA INFORMACION</v>
          </cell>
          <cell r="C22" t="str">
            <v>Trabajar conjuntamente con las víctimas en el proceso de reparación integral para la reconstrucción y trasformación de sus proyectos de vida</v>
          </cell>
          <cell r="D22" t="str">
            <v xml:space="preserve">Plan de Acción de la Oficina de Tecnologías de la Información Implementado
 </v>
          </cell>
          <cell r="E22" t="str">
            <v>((Promedio del porcentaje de avance de los indicadores en ejecución * (Total de indicadores en ejecución / Total de indicadores de la dependencia))</v>
          </cell>
          <cell r="F22">
            <v>100</v>
          </cell>
          <cell r="G22" t="str">
            <v>Porcentual</v>
          </cell>
          <cell r="H22">
            <v>3</v>
          </cell>
        </row>
        <row r="23">
          <cell r="A23">
            <v>10678</v>
          </cell>
          <cell r="B23" t="str">
            <v>SECRETARIA GENERAL</v>
          </cell>
          <cell r="C23" t="str">
            <v>Trabajar conjuntamente con las víctimas en el proceso de reparación integral para la reconstrucción y trasformación de sus proyectos de vida</v>
          </cell>
          <cell r="D23" t="str">
            <v xml:space="preserve"> Plan de Acción de la Secretaria General Implementado
</v>
          </cell>
          <cell r="E23" t="str">
            <v xml:space="preserve">((Promedio del porcentaje de avance de los indicadores en ejecución * (Total de indicadores en ejecución / Total de indicadores de la dependencia))
</v>
          </cell>
          <cell r="F23">
            <v>100</v>
          </cell>
          <cell r="G23" t="str">
            <v>Porcentual</v>
          </cell>
          <cell r="H23">
            <v>100</v>
          </cell>
        </row>
        <row r="24">
          <cell r="A24">
            <v>10677</v>
          </cell>
          <cell r="B24" t="str">
            <v>SUBDIRECCIÓN COORDINACIÓN NACIÓN TERRITORIO</v>
          </cell>
          <cell r="C24" t="str">
            <v>Fortalecer la cultura de confianza, colaboración e innovación para garantizar una atención  digna, respetuosa y diferencial</v>
          </cell>
          <cell r="D24" t="str">
            <v xml:space="preserve"> Plan de acción de la Subdirección Coordinación Nación Territorio implementado
</v>
          </cell>
          <cell r="E24" t="str">
            <v xml:space="preserve">((Promedio del porcentaje de avance de los indicadores en ejecución * (Total de indicadores en ejecución / Total de indicadores de la dependencia))
</v>
          </cell>
          <cell r="F24">
            <v>100</v>
          </cell>
          <cell r="G24" t="str">
            <v>Porcentual</v>
          </cell>
          <cell r="H24">
            <v>0</v>
          </cell>
        </row>
        <row r="25">
          <cell r="A25">
            <v>10689</v>
          </cell>
          <cell r="B25" t="str">
            <v>SUBDIRECCIÓN COORDINACIÓN SNARIV</v>
          </cell>
          <cell r="C25"/>
          <cell r="D25" t="str">
            <v xml:space="preserve">Plan de acción de la Subdirección Coordinación SNARIV implementado
</v>
          </cell>
          <cell r="E25" t="str">
            <v>((Promedio del porcentaje de avance de los indicadores en ejecución * (Total de indicadores en ejecución / Total de indicadores de la dependencia))</v>
          </cell>
          <cell r="F25">
            <v>100</v>
          </cell>
          <cell r="G25" t="str">
            <v>Porcentual</v>
          </cell>
          <cell r="H25"/>
        </row>
        <row r="26">
          <cell r="A26">
            <v>10676</v>
          </cell>
          <cell r="B26" t="str">
            <v>SUBDIRECCION DE ASISTENCIA Y ATENCION HUMANITARIA</v>
          </cell>
          <cell r="C26"/>
          <cell r="D26" t="str">
            <v xml:space="preserve">Plan de Acción de la Subdirección de Asistencia y Atención Humanitaria Implementado
 </v>
          </cell>
          <cell r="E26" t="str">
            <v>((Promedio del porcentaje de avance de los indicadores en ejecución * (Total de indicadores en ejecución / Total de indicadores de la dependencia))</v>
          </cell>
          <cell r="F26">
            <v>100</v>
          </cell>
          <cell r="G26" t="str">
            <v>Porcentual</v>
          </cell>
          <cell r="H26">
            <v>3</v>
          </cell>
        </row>
        <row r="27">
          <cell r="A27">
            <v>10675</v>
          </cell>
          <cell r="B27" t="str">
            <v>SUBDIRECCION DE PREVENCION Y ATENCIÓN DE EMERGENCIAS</v>
          </cell>
          <cell r="C27"/>
          <cell r="D27" t="str">
            <v xml:space="preserve"> Plan de Acción de la Subdirección de Prevención y Atención de Emergencias Implementado
</v>
          </cell>
          <cell r="E27" t="str">
            <v xml:space="preserve">((Promedio del porcentaje de avance de los indicadores en ejecución * (Total de indicadores en ejecución / Total de indicadores de la dependencia))
</v>
          </cell>
          <cell r="F27">
            <v>100</v>
          </cell>
          <cell r="G27" t="str">
            <v>Porcentual</v>
          </cell>
          <cell r="H27">
            <v>100</v>
          </cell>
        </row>
        <row r="28">
          <cell r="A28">
            <v>10674</v>
          </cell>
          <cell r="B28" t="str">
            <v>SUBDIRECCION DE REPARACION INDIVIDUAL</v>
          </cell>
          <cell r="C28"/>
          <cell r="D28" t="str">
            <v xml:space="preserve"> Plan de Acción de la Subdirección de Reparación Individual Implementado
</v>
          </cell>
          <cell r="E28" t="str">
            <v xml:space="preserve">((Promedio del porcentaje de avance de los indicadores en ejecución * (Total de indicadores en ejecución / Total de indicadores de la dependencia))
</v>
          </cell>
          <cell r="F28">
            <v>100</v>
          </cell>
          <cell r="G28" t="str">
            <v>Porcentual</v>
          </cell>
          <cell r="H28">
            <v>68</v>
          </cell>
        </row>
        <row r="29">
          <cell r="A29">
            <v>10673</v>
          </cell>
          <cell r="B29" t="str">
            <v>SUBDIRECCION DE VALORACION Y REGISTRO</v>
          </cell>
          <cell r="C29"/>
          <cell r="D29" t="str">
            <v xml:space="preserve"> Plan de Acción de la Subdirección de Valoración y Registro Implementado
</v>
          </cell>
          <cell r="E29" t="str">
            <v xml:space="preserve">((Promedio del porcentaje de avance de los indicadores en ejecución * (Total de indicadores en ejecución / Total de indicadores de la dependencia))
</v>
          </cell>
          <cell r="F29">
            <v>100</v>
          </cell>
          <cell r="G29" t="str">
            <v>Porcentual</v>
          </cell>
          <cell r="H29">
            <v>100</v>
          </cell>
        </row>
        <row r="30">
          <cell r="A30">
            <v>10688</v>
          </cell>
          <cell r="B30" t="str">
            <v>SUBDIRECCION GENERAL</v>
          </cell>
          <cell r="C30"/>
          <cell r="D30" t="str">
            <v xml:space="preserve">Plan de Acción de la Dirección de  la Subdirección General Implementado
 </v>
          </cell>
          <cell r="E30" t="str">
            <v xml:space="preserve">((Promedio del porcentaje de avance de los indicadores en ejecución * (Total de indicadores en ejecución / Total de indicadores de la dependencia))
</v>
          </cell>
          <cell r="F30">
            <v>100</v>
          </cell>
          <cell r="G30" t="str">
            <v>Porcentual</v>
          </cell>
          <cell r="H30"/>
        </row>
        <row r="31">
          <cell r="A31">
            <v>10672</v>
          </cell>
          <cell r="B31" t="str">
            <v>SUBDIRECCIÓN PARTICIPACIÓN</v>
          </cell>
          <cell r="C31"/>
          <cell r="D31" t="str">
            <v xml:space="preserve"> Plan de Acción de la Subdirección Participación Implementado
</v>
          </cell>
          <cell r="E31" t="str">
            <v>((Promedio del porcentaje de avance de los indicadores en ejecución * (Total de indicadores en ejecución / Total de indicadores de la dependencia))</v>
          </cell>
          <cell r="F31">
            <v>100</v>
          </cell>
          <cell r="G31" t="str">
            <v>Porcentual</v>
          </cell>
          <cell r="H31"/>
        </row>
        <row r="32">
          <cell r="A32">
            <v>10694</v>
          </cell>
          <cell r="B32" t="str">
            <v>Dirección Territorial Antioquia</v>
          </cell>
          <cell r="C32"/>
          <cell r="D32" t="str">
            <v>Plan de Acción de la Dirección Territorial Antioquia implementado</v>
          </cell>
          <cell r="E32" t="str">
            <v>((Promedio del porcentaje de avance de los indicadores en ejecución * (Total de indicadores en ejecución / Total de indicadores de la dependencia))</v>
          </cell>
          <cell r="F32">
            <v>100</v>
          </cell>
          <cell r="G32" t="str">
            <v>Porcentual</v>
          </cell>
          <cell r="H32"/>
        </row>
        <row r="33">
          <cell r="A33">
            <v>10695</v>
          </cell>
          <cell r="B33" t="str">
            <v>Dirección Territorial Atlántico</v>
          </cell>
          <cell r="C33"/>
          <cell r="D33" t="str">
            <v>Plan de Acción de la Dirección Territorial Atlántico implementado</v>
          </cell>
          <cell r="E33" t="str">
            <v>((Promedio del porcentaje de avance de los indicadores en ejecución * (Total de indicadores en ejecución / Total de indicadores de la dependencia))</v>
          </cell>
          <cell r="F33">
            <v>100</v>
          </cell>
          <cell r="G33" t="str">
            <v>Porcentual</v>
          </cell>
          <cell r="H33"/>
        </row>
        <row r="34">
          <cell r="A34">
            <v>10696</v>
          </cell>
          <cell r="B34" t="str">
            <v>Dirección Territorial Bolívar y San Andrés</v>
          </cell>
          <cell r="C34"/>
          <cell r="D34" t="str">
            <v xml:space="preserve">  Plan de Acción de la Dirección Territorial Bolivar - San Andrés implementado</v>
          </cell>
          <cell r="E34" t="str">
            <v>((Promedio del porcentaje de avance de los indicadores en ejecución * (Total de indicadores en ejecución / Total de indicadores de la dependencia))</v>
          </cell>
          <cell r="F34">
            <v>100</v>
          </cell>
          <cell r="G34" t="str">
            <v>Porcentual</v>
          </cell>
          <cell r="H34"/>
        </row>
        <row r="35">
          <cell r="A35">
            <v>10697</v>
          </cell>
          <cell r="B35" t="str">
            <v>Dirección Territorial Caqueta-Huila</v>
          </cell>
          <cell r="C35"/>
          <cell r="D35" t="str">
            <v>Plan de Acción de la Dirección Territorial Caqueta - Huila implementado</v>
          </cell>
          <cell r="E35" t="str">
            <v>((Promedio del porcentaje de avance de los indicadores en ejecución * (Total de indicadores en ejecución / Total de indicadores de la dependencia))</v>
          </cell>
          <cell r="F35">
            <v>100</v>
          </cell>
          <cell r="G35" t="str">
            <v>Porcentual</v>
          </cell>
          <cell r="H35"/>
        </row>
        <row r="36">
          <cell r="A36">
            <v>10698</v>
          </cell>
          <cell r="B36" t="str">
            <v>Dirección Territorial Cauca</v>
          </cell>
          <cell r="C36"/>
          <cell r="D36" t="str">
            <v>Plan de Acción de la Dirección Territorial Cauca implementado</v>
          </cell>
          <cell r="E36" t="str">
            <v>((Promedio del porcentaje de avance de los indicadores en ejecución * (Total de indicadores en ejecución / Total de indicadores de la dependencia))</v>
          </cell>
          <cell r="F36">
            <v>100</v>
          </cell>
          <cell r="G36" t="str">
            <v>Porcentual</v>
          </cell>
          <cell r="H36"/>
        </row>
        <row r="37">
          <cell r="A37">
            <v>10699</v>
          </cell>
          <cell r="B37" t="str">
            <v>Dirección Territorial Central</v>
          </cell>
          <cell r="C37"/>
          <cell r="D37" t="str">
            <v>Plan de Acción de la Dirección Territorial Central implementado</v>
          </cell>
          <cell r="E37" t="str">
            <v>((Promedio del porcentaje de avance de los indicadores en ejecución * (Total de indicadores en ejecución / Total de indicadores de la dependencia))</v>
          </cell>
          <cell r="F37">
            <v>100</v>
          </cell>
          <cell r="G37" t="str">
            <v>Porcentual</v>
          </cell>
          <cell r="H37"/>
        </row>
        <row r="38">
          <cell r="A38">
            <v>10700</v>
          </cell>
          <cell r="B38" t="str">
            <v>Dirección Territorial Cesar y Guajira</v>
          </cell>
          <cell r="C38"/>
          <cell r="D38" t="str">
            <v>Plan de Acción de la Dirección Territorial Cesar - Guajira implementado</v>
          </cell>
          <cell r="E38" t="str">
            <v>((Promedio del porcentaje de avance de los indicadores en ejecución * (Total de indicadores en ejecución / Total de indicadores de la dependencia))</v>
          </cell>
          <cell r="F38">
            <v>100</v>
          </cell>
          <cell r="G38" t="str">
            <v>Porcentual</v>
          </cell>
          <cell r="H38"/>
        </row>
        <row r="39">
          <cell r="A39">
            <v>10701</v>
          </cell>
          <cell r="B39" t="str">
            <v>Dirección Territorial Chocó</v>
          </cell>
          <cell r="C39"/>
          <cell r="D39" t="str">
            <v>Plan de Acción de la Dirección Territorial Chocó implementado</v>
          </cell>
          <cell r="E39" t="str">
            <v>((Promedio del porcentaje de avance de los indicadores en ejecución * (Total de indicadores en ejecución / Total de indicadores de la dependencia))</v>
          </cell>
          <cell r="F39">
            <v>100</v>
          </cell>
          <cell r="G39" t="str">
            <v>Porcentual</v>
          </cell>
          <cell r="H39"/>
        </row>
        <row r="40">
          <cell r="A40">
            <v>10702</v>
          </cell>
          <cell r="B40" t="str">
            <v>Dirección Territorial Córdoba</v>
          </cell>
          <cell r="C40"/>
          <cell r="D40" t="str">
            <v>Plan de Acción de la Dirección Territorial Córdoba implementado</v>
          </cell>
          <cell r="E40" t="str">
            <v>((Promedio del porcentaje de avance de los indicadores en ejecución * (Total de indicadores en ejecución / Total de indicadores de la dependencia))</v>
          </cell>
          <cell r="F40">
            <v>100</v>
          </cell>
          <cell r="G40" t="str">
            <v>Porcentual</v>
          </cell>
          <cell r="H40"/>
        </row>
        <row r="41">
          <cell r="A41">
            <v>10703</v>
          </cell>
          <cell r="B41" t="str">
            <v>Dirección Territorial Eje Cafetero</v>
          </cell>
          <cell r="C41"/>
          <cell r="D41" t="str">
            <v>Plan de Acción de la Dirección Territorial Eje Cafetero implementado</v>
          </cell>
          <cell r="E41" t="str">
            <v>((Promedio del porcentaje de avance de los indicadores en ejecución * (Total de indicadores en ejecución / Total de indicadores de la dependencia))</v>
          </cell>
          <cell r="F41">
            <v>100</v>
          </cell>
          <cell r="G41" t="str">
            <v>Porcentual</v>
          </cell>
          <cell r="H41"/>
        </row>
        <row r="42">
          <cell r="A42">
            <v>10704</v>
          </cell>
          <cell r="B42" t="str">
            <v>Dirección Territorial Magdalena</v>
          </cell>
          <cell r="C42"/>
          <cell r="D42" t="str">
            <v>Plan de Acción de la Dirección Territorial Magdalena implementado</v>
          </cell>
          <cell r="E42" t="str">
            <v>((Promedio del porcentaje de avance de los indicadores en ejecución * (Total de indicadores en ejecución / Total de indicadores de la dependencia))</v>
          </cell>
          <cell r="F42">
            <v>100</v>
          </cell>
          <cell r="G42" t="str">
            <v>Porcentual</v>
          </cell>
          <cell r="H42"/>
        </row>
        <row r="43">
          <cell r="A43">
            <v>10705</v>
          </cell>
          <cell r="B43" t="str">
            <v>Dirección Territorial Magdalena Medio</v>
          </cell>
          <cell r="C43"/>
          <cell r="D43" t="str">
            <v>Plan de Acción de la Dirección Territorial Magdalena Medio implementado</v>
          </cell>
          <cell r="E43" t="str">
            <v>((Promedio del porcentaje de avance de los indicadores en ejecución * (Total de indicadores en ejecución / Total de indicadores de la dependencia))</v>
          </cell>
          <cell r="F43">
            <v>100</v>
          </cell>
          <cell r="G43" t="str">
            <v>Porcentual</v>
          </cell>
          <cell r="H43"/>
        </row>
        <row r="44">
          <cell r="A44">
            <v>10707</v>
          </cell>
          <cell r="B44" t="str">
            <v>Dirección Territorial Meta y Llanos Orientales</v>
          </cell>
          <cell r="C44"/>
          <cell r="D44" t="str">
            <v>Plan de Acción de la Dirección Territorial Meta y Llanos Orientales implementado</v>
          </cell>
          <cell r="E44" t="str">
            <v>((Promedio del porcentaje de avance de los indicadores en ejecución * (Total de indicadores en ejecución / Total de indicadores de la dependencia))</v>
          </cell>
          <cell r="F44">
            <v>100</v>
          </cell>
          <cell r="G44" t="str">
            <v>Porcentual</v>
          </cell>
          <cell r="H44"/>
        </row>
        <row r="45">
          <cell r="A45">
            <v>10706</v>
          </cell>
          <cell r="B45" t="str">
            <v>Dirección Territorial Nariño</v>
          </cell>
          <cell r="C45"/>
          <cell r="D45" t="str">
            <v>Plan de Acción de la Dirección Territorial Nariño implementado</v>
          </cell>
          <cell r="E45" t="str">
            <v>((Promedio del porcentaje de avance de los indicadores en ejecución * (Total de indicadores en ejecución / Total de indicadores de la dependencia))</v>
          </cell>
          <cell r="F45">
            <v>100</v>
          </cell>
          <cell r="G45" t="str">
            <v>Porcentual</v>
          </cell>
          <cell r="H45"/>
        </row>
        <row r="46">
          <cell r="A46">
            <v>10708</v>
          </cell>
          <cell r="B46" t="str">
            <v>Dirección Territorial Norte de Santander Arauca</v>
          </cell>
          <cell r="C46"/>
          <cell r="D46" t="str">
            <v xml:space="preserve"> Plan de Acción de la Dirección Territorial Norte de Santander - Arauca implementado</v>
          </cell>
          <cell r="E46" t="str">
            <v>((Promedio del porcentaje de avance de los indicadores en ejecución * (Total de indicadores en ejecución / Total de indicadores de la dependencia))</v>
          </cell>
          <cell r="F46">
            <v>100</v>
          </cell>
          <cell r="G46" t="str">
            <v>Porcentual</v>
          </cell>
          <cell r="H46"/>
        </row>
        <row r="47">
          <cell r="A47">
            <v>10709</v>
          </cell>
          <cell r="B47" t="str">
            <v>Dirección Territorial Putumayo</v>
          </cell>
          <cell r="C47"/>
          <cell r="D47" t="str">
            <v>Plan de Acción de la Dirección Territorial Putumayo implementado</v>
          </cell>
          <cell r="E47" t="str">
            <v>((Promedio del porcentaje de avance de los indicadores en ejecución * (Total de indicadores en ejecución / Total de indicadores de la dependencia))</v>
          </cell>
          <cell r="F47">
            <v>100</v>
          </cell>
          <cell r="G47" t="str">
            <v>Porcentual</v>
          </cell>
          <cell r="H47"/>
        </row>
        <row r="48">
          <cell r="A48">
            <v>10710</v>
          </cell>
          <cell r="B48" t="str">
            <v>Dirección Territorial Santander</v>
          </cell>
          <cell r="C48"/>
          <cell r="D48" t="str">
            <v>Plan de Acción de la Dirección Territorial Santander implementado</v>
          </cell>
          <cell r="E48" t="str">
            <v>((Promedio del porcentaje de avance de los indicadores en ejecución * (Total de indicadores en ejecución / Total de indicadores de la dependencia))</v>
          </cell>
          <cell r="F48">
            <v>100</v>
          </cell>
          <cell r="G48" t="str">
            <v>Porcentual</v>
          </cell>
          <cell r="H48"/>
        </row>
        <row r="49">
          <cell r="A49">
            <v>10711</v>
          </cell>
          <cell r="B49" t="str">
            <v>Dirección Territorial Sucre</v>
          </cell>
          <cell r="C49"/>
          <cell r="D49" t="str">
            <v>Plan de Acción de la Dirección Territorial Sucre implementado</v>
          </cell>
          <cell r="E49" t="str">
            <v>((Promedio del porcentaje de avance de los indicadores en ejecución * (Total de indicadores en ejecución / Total de indicadores de la dependencia))</v>
          </cell>
          <cell r="F49">
            <v>100</v>
          </cell>
          <cell r="G49" t="str">
            <v>Porcentual</v>
          </cell>
          <cell r="H49"/>
        </row>
        <row r="50">
          <cell r="A50">
            <v>10712</v>
          </cell>
          <cell r="B50" t="str">
            <v>Dirección Territorial Urabá</v>
          </cell>
          <cell r="C50"/>
          <cell r="D50" t="str">
            <v>Plan de Acción de la Dirección Territorial Urabá implementado</v>
          </cell>
          <cell r="E50" t="str">
            <v>((Promedio del porcentaje de avance de los indicadores en ejecución * (Total de indicadores en ejecución / Total de indicadores de la dependencia))</v>
          </cell>
          <cell r="F50">
            <v>100</v>
          </cell>
          <cell r="G50" t="str">
            <v>Porcentual</v>
          </cell>
          <cell r="H50"/>
        </row>
        <row r="51">
          <cell r="A51">
            <v>10713</v>
          </cell>
          <cell r="B51" t="str">
            <v>Dirección Territorial Valle</v>
          </cell>
          <cell r="C51"/>
          <cell r="D51" t="str">
            <v>Plan de Acción de la Dirección Territorial Valle del Cauca implementado</v>
          </cell>
          <cell r="E51" t="str">
            <v>((Promedio del porcentaje de avance de los indicadores en ejecución * (Total de indicadores en ejecución / Total de indicadores de la dependencia))</v>
          </cell>
          <cell r="F51">
            <v>100</v>
          </cell>
          <cell r="G51" t="str">
            <v>Porcentual</v>
          </cell>
          <cell r="H51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zoomScale="120" zoomScaleNormal="120"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D5" sqref="D5"/>
    </sheetView>
  </sheetViews>
  <sheetFormatPr baseColWidth="10" defaultRowHeight="15" x14ac:dyDescent="0.25"/>
  <cols>
    <col min="1" max="1" width="11.42578125" style="5"/>
    <col min="2" max="2" width="24.140625" style="5" customWidth="1"/>
    <col min="3" max="3" width="50.28515625" style="5" customWidth="1"/>
    <col min="4" max="4" width="35.42578125" style="5" customWidth="1"/>
    <col min="5" max="5" width="45.7109375" style="5" customWidth="1"/>
    <col min="6" max="6" width="14.7109375" style="5" customWidth="1"/>
    <col min="7" max="7" width="16.7109375" style="5" customWidth="1"/>
    <col min="8" max="8" width="18.7109375" style="5" customWidth="1"/>
    <col min="9" max="16384" width="11.42578125" style="5"/>
  </cols>
  <sheetData>
    <row r="1" spans="1:8" ht="18.75" x14ac:dyDescent="0.25">
      <c r="A1" s="31" t="s">
        <v>15</v>
      </c>
      <c r="B1" s="31"/>
      <c r="C1" s="31"/>
      <c r="D1" s="31"/>
    </row>
    <row r="2" spans="1:8" ht="15.75" thickBot="1" x14ac:dyDescent="0.3">
      <c r="A2" s="40" t="s">
        <v>90</v>
      </c>
      <c r="B2" s="40"/>
      <c r="C2" s="40"/>
      <c r="D2" s="40"/>
      <c r="E2" s="40"/>
      <c r="F2" s="40"/>
      <c r="G2" s="40"/>
      <c r="H2" s="40"/>
    </row>
    <row r="3" spans="1:8" ht="19.5" customHeight="1" thickBot="1" x14ac:dyDescent="0.3">
      <c r="A3" s="36" t="s">
        <v>16</v>
      </c>
      <c r="B3" s="37"/>
      <c r="C3" s="37"/>
      <c r="D3" s="37"/>
      <c r="E3" s="38"/>
      <c r="F3" s="39" t="s">
        <v>3</v>
      </c>
      <c r="G3" s="39"/>
      <c r="H3" s="32" t="s">
        <v>4</v>
      </c>
    </row>
    <row r="4" spans="1:8" ht="45" x14ac:dyDescent="0.25">
      <c r="A4" s="1" t="s">
        <v>5</v>
      </c>
      <c r="B4" s="1" t="s">
        <v>6</v>
      </c>
      <c r="C4" s="1" t="s">
        <v>18</v>
      </c>
      <c r="D4" s="1" t="s">
        <v>7</v>
      </c>
      <c r="E4" s="1" t="s">
        <v>17</v>
      </c>
      <c r="F4" s="3" t="s">
        <v>0</v>
      </c>
      <c r="G4" s="3" t="s">
        <v>13</v>
      </c>
      <c r="H4" s="2" t="s">
        <v>1</v>
      </c>
    </row>
    <row r="5" spans="1:8" ht="60" x14ac:dyDescent="0.25">
      <c r="A5" s="23">
        <v>10687</v>
      </c>
      <c r="B5" s="24" t="s">
        <v>24</v>
      </c>
      <c r="C5" s="24" t="s">
        <v>79</v>
      </c>
      <c r="D5" s="24" t="s">
        <v>354</v>
      </c>
      <c r="E5" s="24" t="s">
        <v>84</v>
      </c>
      <c r="F5" s="25">
        <v>100</v>
      </c>
      <c r="G5" s="25" t="s">
        <v>77</v>
      </c>
      <c r="H5" s="25">
        <f>+VLOOKUP(A5,[1]INDICADORES!A$5:H$51,8,0)</f>
        <v>0</v>
      </c>
    </row>
    <row r="6" spans="1:8" ht="60" x14ac:dyDescent="0.25">
      <c r="A6" s="26">
        <v>10686</v>
      </c>
      <c r="B6" s="27" t="s">
        <v>25</v>
      </c>
      <c r="C6" s="27" t="s">
        <v>79</v>
      </c>
      <c r="D6" s="27" t="s">
        <v>350</v>
      </c>
      <c r="E6" s="27" t="s">
        <v>84</v>
      </c>
      <c r="F6" s="28">
        <v>100</v>
      </c>
      <c r="G6" s="28" t="s">
        <v>77</v>
      </c>
      <c r="H6" s="28">
        <f>+VLOOKUP(A6,[1]INDICADORES!A$5:H$51,8,0)</f>
        <v>3</v>
      </c>
    </row>
    <row r="7" spans="1:8" ht="60" x14ac:dyDescent="0.25">
      <c r="A7" s="23">
        <v>10685</v>
      </c>
      <c r="B7" s="24" t="s">
        <v>26</v>
      </c>
      <c r="C7" s="24" t="s">
        <v>79</v>
      </c>
      <c r="D7" s="24" t="s">
        <v>349</v>
      </c>
      <c r="E7" s="24" t="s">
        <v>84</v>
      </c>
      <c r="F7" s="25">
        <v>100</v>
      </c>
      <c r="G7" s="25" t="s">
        <v>77</v>
      </c>
      <c r="H7" s="25">
        <f>+VLOOKUP(A7,[1]INDICADORES!A$5:H$51,8,0)</f>
        <v>2</v>
      </c>
    </row>
    <row r="8" spans="1:8" ht="75" x14ac:dyDescent="0.25">
      <c r="A8" s="26">
        <v>10693</v>
      </c>
      <c r="B8" s="27" t="s">
        <v>92</v>
      </c>
      <c r="C8" s="27" t="s">
        <v>81</v>
      </c>
      <c r="D8" s="27" t="s">
        <v>351</v>
      </c>
      <c r="E8" s="27" t="s">
        <v>85</v>
      </c>
      <c r="F8" s="28">
        <v>100</v>
      </c>
      <c r="G8" s="28" t="s">
        <v>77</v>
      </c>
      <c r="H8" s="28">
        <f>+VLOOKUP(A8,[1]INDICADORES!A$5:H$51,8,0)</f>
        <v>6</v>
      </c>
    </row>
    <row r="9" spans="1:8" ht="60" x14ac:dyDescent="0.25">
      <c r="A9" s="23">
        <v>10692</v>
      </c>
      <c r="B9" s="24" t="s">
        <v>91</v>
      </c>
      <c r="C9" s="24" t="s">
        <v>82</v>
      </c>
      <c r="D9" s="24" t="s">
        <v>109</v>
      </c>
      <c r="E9" s="24" t="s">
        <v>84</v>
      </c>
      <c r="F9" s="25">
        <v>100</v>
      </c>
      <c r="G9" s="25" t="s">
        <v>77</v>
      </c>
      <c r="H9" s="25">
        <f>+VLOOKUP(A9,[1]INDICADORES!A$5:H$51,8,0)</f>
        <v>7</v>
      </c>
    </row>
    <row r="10" spans="1:8" ht="60" x14ac:dyDescent="0.25">
      <c r="A10" s="26">
        <v>10670</v>
      </c>
      <c r="B10" s="27" t="s">
        <v>27</v>
      </c>
      <c r="C10" s="27" t="s">
        <v>82</v>
      </c>
      <c r="D10" s="27" t="s">
        <v>104</v>
      </c>
      <c r="E10" s="27" t="s">
        <v>344</v>
      </c>
      <c r="F10" s="28">
        <v>100</v>
      </c>
      <c r="G10" s="28" t="s">
        <v>77</v>
      </c>
      <c r="H10" s="28">
        <f>+VLOOKUP(A10,[1]INDICADORES!A$5:H$51,8,0)</f>
        <v>0</v>
      </c>
    </row>
    <row r="11" spans="1:8" ht="75" x14ac:dyDescent="0.25">
      <c r="A11" s="23">
        <v>10666</v>
      </c>
      <c r="B11" s="24" t="s">
        <v>28</v>
      </c>
      <c r="C11" s="24" t="s">
        <v>82</v>
      </c>
      <c r="D11" s="24" t="s">
        <v>99</v>
      </c>
      <c r="E11" s="24" t="s">
        <v>85</v>
      </c>
      <c r="F11" s="25">
        <v>100</v>
      </c>
      <c r="G11" s="25" t="s">
        <v>77</v>
      </c>
      <c r="H11" s="25">
        <f>+VLOOKUP(A11,[1]INDICADORES!A$5:H$51,8,0)</f>
        <v>100</v>
      </c>
    </row>
    <row r="12" spans="1:8" ht="60" x14ac:dyDescent="0.25">
      <c r="A12" s="26">
        <v>10665</v>
      </c>
      <c r="B12" s="27" t="s">
        <v>29</v>
      </c>
      <c r="C12" s="27" t="s">
        <v>82</v>
      </c>
      <c r="D12" s="27" t="s">
        <v>100</v>
      </c>
      <c r="E12" s="27" t="s">
        <v>84</v>
      </c>
      <c r="F12" s="28">
        <v>100</v>
      </c>
      <c r="G12" s="28" t="s">
        <v>77</v>
      </c>
      <c r="H12" s="28">
        <f>+VLOOKUP(A12,[1]INDICADORES!A$5:H$51,8,0)</f>
        <v>0</v>
      </c>
    </row>
    <row r="13" spans="1:8" ht="60" x14ac:dyDescent="0.25">
      <c r="A13" s="23">
        <v>10662</v>
      </c>
      <c r="B13" s="24" t="s">
        <v>30</v>
      </c>
      <c r="C13" s="24" t="s">
        <v>81</v>
      </c>
      <c r="D13" s="24" t="s">
        <v>352</v>
      </c>
      <c r="E13" s="24" t="s">
        <v>84</v>
      </c>
      <c r="F13" s="25">
        <v>100</v>
      </c>
      <c r="G13" s="25" t="s">
        <v>77</v>
      </c>
      <c r="H13" s="25">
        <f>+VLOOKUP(A13,[1]INDICADORES!A$5:H$51,8,0)</f>
        <v>21</v>
      </c>
    </row>
    <row r="14" spans="1:8" ht="60" x14ac:dyDescent="0.25">
      <c r="A14" s="26">
        <v>10660</v>
      </c>
      <c r="B14" s="27" t="s">
        <v>31</v>
      </c>
      <c r="C14" s="27" t="s">
        <v>79</v>
      </c>
      <c r="D14" s="27" t="s">
        <v>86</v>
      </c>
      <c r="E14" s="27" t="s">
        <v>84</v>
      </c>
      <c r="F14" s="28">
        <v>100</v>
      </c>
      <c r="G14" s="28" t="s">
        <v>77</v>
      </c>
      <c r="H14" s="28">
        <f>+VLOOKUP(A14,[1]INDICADORES!A$5:H$51,8,0)</f>
        <v>1</v>
      </c>
    </row>
    <row r="15" spans="1:8" ht="60" x14ac:dyDescent="0.25">
      <c r="A15" s="23">
        <v>10661</v>
      </c>
      <c r="B15" s="24" t="s">
        <v>32</v>
      </c>
      <c r="C15" s="24" t="s">
        <v>82</v>
      </c>
      <c r="D15" s="24" t="s">
        <v>353</v>
      </c>
      <c r="E15" s="24" t="s">
        <v>84</v>
      </c>
      <c r="F15" s="25">
        <v>100</v>
      </c>
      <c r="G15" s="25" t="s">
        <v>77</v>
      </c>
      <c r="H15" s="25">
        <f>+VLOOKUP(A15,[1]INDICADORES!A$5:H$51,8,0)</f>
        <v>0</v>
      </c>
    </row>
    <row r="16" spans="1:8" ht="60" x14ac:dyDescent="0.25">
      <c r="A16" s="26">
        <v>10682</v>
      </c>
      <c r="B16" s="27" t="s">
        <v>33</v>
      </c>
      <c r="C16" s="27" t="s">
        <v>82</v>
      </c>
      <c r="D16" s="27" t="s">
        <v>105</v>
      </c>
      <c r="E16" s="27" t="s">
        <v>84</v>
      </c>
      <c r="F16" s="28">
        <v>100</v>
      </c>
      <c r="G16" s="28" t="s">
        <v>77</v>
      </c>
      <c r="H16" s="28">
        <f>+VLOOKUP(A16,[1]INDICADORES!A$5:H$51,8,0)</f>
        <v>21</v>
      </c>
    </row>
    <row r="17" spans="1:8" ht="60" x14ac:dyDescent="0.25">
      <c r="A17" s="23">
        <v>10680</v>
      </c>
      <c r="B17" s="24" t="s">
        <v>34</v>
      </c>
      <c r="C17" s="24" t="s">
        <v>82</v>
      </c>
      <c r="D17" s="24" t="s">
        <v>94</v>
      </c>
      <c r="E17" s="24" t="s">
        <v>84</v>
      </c>
      <c r="F17" s="25">
        <v>100</v>
      </c>
      <c r="G17" s="25" t="s">
        <v>77</v>
      </c>
      <c r="H17" s="25">
        <f>+VLOOKUP(A17,[1]INDICADORES!A$5:H$51,8,0)</f>
        <v>2</v>
      </c>
    </row>
    <row r="18" spans="1:8" s="8" customFormat="1" ht="60" x14ac:dyDescent="0.25">
      <c r="A18" s="26">
        <v>10679</v>
      </c>
      <c r="B18" s="27" t="s">
        <v>35</v>
      </c>
      <c r="C18" s="27" t="s">
        <v>79</v>
      </c>
      <c r="D18" s="27" t="s">
        <v>101</v>
      </c>
      <c r="E18" s="27" t="s">
        <v>84</v>
      </c>
      <c r="F18" s="28">
        <v>100</v>
      </c>
      <c r="G18" s="28" t="s">
        <v>77</v>
      </c>
      <c r="H18" s="28">
        <f>+VLOOKUP(A18,[1]INDICADORES!A$5:H$51,8,0)</f>
        <v>3</v>
      </c>
    </row>
    <row r="19" spans="1:8" ht="60" x14ac:dyDescent="0.25">
      <c r="A19" s="23">
        <v>10678</v>
      </c>
      <c r="B19" s="24" t="s">
        <v>36</v>
      </c>
      <c r="C19" s="24" t="s">
        <v>82</v>
      </c>
      <c r="D19" s="24" t="s">
        <v>95</v>
      </c>
      <c r="E19" s="24" t="s">
        <v>84</v>
      </c>
      <c r="F19" s="25">
        <v>100</v>
      </c>
      <c r="G19" s="25" t="s">
        <v>77</v>
      </c>
      <c r="H19" s="25">
        <f>+VLOOKUP(A19,[1]INDICADORES!A$5:H$51,8,0)</f>
        <v>100</v>
      </c>
    </row>
    <row r="20" spans="1:8" ht="60" x14ac:dyDescent="0.25">
      <c r="A20" s="26">
        <v>10677</v>
      </c>
      <c r="B20" s="27" t="s">
        <v>37</v>
      </c>
      <c r="C20" s="27" t="s">
        <v>81</v>
      </c>
      <c r="D20" s="27" t="s">
        <v>103</v>
      </c>
      <c r="E20" s="27" t="s">
        <v>84</v>
      </c>
      <c r="F20" s="28">
        <v>100</v>
      </c>
      <c r="G20" s="28" t="s">
        <v>77</v>
      </c>
      <c r="H20" s="28">
        <f>+VLOOKUP(A20,[1]INDICADORES!A$5:H$51,8,0)</f>
        <v>0</v>
      </c>
    </row>
    <row r="21" spans="1:8" ht="60" x14ac:dyDescent="0.25">
      <c r="A21" s="23">
        <v>10676</v>
      </c>
      <c r="B21" s="24" t="s">
        <v>38</v>
      </c>
      <c r="C21" s="24" t="s">
        <v>82</v>
      </c>
      <c r="D21" s="24" t="s">
        <v>96</v>
      </c>
      <c r="E21" s="24" t="s">
        <v>84</v>
      </c>
      <c r="F21" s="25">
        <v>100</v>
      </c>
      <c r="G21" s="25" t="s">
        <v>77</v>
      </c>
      <c r="H21" s="25">
        <f>+VLOOKUP(A21,[1]INDICADORES!A$5:H$51,8,0)</f>
        <v>3</v>
      </c>
    </row>
    <row r="22" spans="1:8" ht="60" x14ac:dyDescent="0.25">
      <c r="A22" s="26">
        <v>10675</v>
      </c>
      <c r="B22" s="27" t="s">
        <v>39</v>
      </c>
      <c r="C22" s="27" t="s">
        <v>79</v>
      </c>
      <c r="D22" s="27" t="s">
        <v>93</v>
      </c>
      <c r="E22" s="27" t="s">
        <v>84</v>
      </c>
      <c r="F22" s="28">
        <v>100</v>
      </c>
      <c r="G22" s="28" t="s">
        <v>77</v>
      </c>
      <c r="H22" s="28">
        <f>+VLOOKUP(A22,[1]INDICADORES!A$5:H$51,8,0)</f>
        <v>100</v>
      </c>
    </row>
    <row r="23" spans="1:8" ht="60" x14ac:dyDescent="0.25">
      <c r="A23" s="23">
        <v>10674</v>
      </c>
      <c r="B23" s="24" t="s">
        <v>40</v>
      </c>
      <c r="C23" s="24" t="s">
        <v>79</v>
      </c>
      <c r="D23" s="24" t="s">
        <v>108</v>
      </c>
      <c r="E23" s="24" t="s">
        <v>84</v>
      </c>
      <c r="F23" s="25">
        <v>100</v>
      </c>
      <c r="G23" s="25" t="s">
        <v>77</v>
      </c>
      <c r="H23" s="25">
        <f>+VLOOKUP(A23,[1]INDICADORES!A$5:H$51,8,0)</f>
        <v>68</v>
      </c>
    </row>
    <row r="24" spans="1:8" ht="60" x14ac:dyDescent="0.25">
      <c r="A24" s="26">
        <v>10673</v>
      </c>
      <c r="B24" s="27" t="s">
        <v>41</v>
      </c>
      <c r="C24" s="27" t="s">
        <v>82</v>
      </c>
      <c r="D24" s="27" t="s">
        <v>106</v>
      </c>
      <c r="E24" s="27" t="s">
        <v>84</v>
      </c>
      <c r="F24" s="28">
        <v>100</v>
      </c>
      <c r="G24" s="28" t="s">
        <v>77</v>
      </c>
      <c r="H24" s="28">
        <f>+VLOOKUP(A24,[1]INDICADORES!A$5:H$51,8,0)</f>
        <v>100</v>
      </c>
    </row>
    <row r="25" spans="1:8" x14ac:dyDescent="0.25">
      <c r="A25" s="23"/>
      <c r="B25" s="24"/>
      <c r="C25" s="24"/>
      <c r="D25" s="24"/>
      <c r="E25" s="24"/>
      <c r="F25" s="25"/>
      <c r="G25" s="25"/>
      <c r="H25" s="29"/>
    </row>
    <row r="26" spans="1:8" x14ac:dyDescent="0.25">
      <c r="A26" s="26"/>
      <c r="B26" s="27"/>
      <c r="C26" s="27"/>
      <c r="D26" s="27"/>
      <c r="E26" s="27"/>
      <c r="F26" s="28"/>
      <c r="G26" s="28"/>
      <c r="H26" s="30"/>
    </row>
    <row r="27" spans="1:8" x14ac:dyDescent="0.25">
      <c r="A27" s="23"/>
      <c r="B27" s="24"/>
      <c r="C27" s="24"/>
      <c r="D27" s="24"/>
      <c r="E27" s="24"/>
      <c r="F27" s="25"/>
      <c r="G27" s="25"/>
      <c r="H27" s="29"/>
    </row>
    <row r="28" spans="1:8" x14ac:dyDescent="0.25">
      <c r="A28" s="26"/>
      <c r="B28" s="27"/>
      <c r="C28" s="27"/>
      <c r="D28" s="27"/>
      <c r="E28" s="27"/>
      <c r="F28" s="28"/>
      <c r="G28" s="28"/>
      <c r="H28" s="30"/>
    </row>
    <row r="29" spans="1:8" x14ac:dyDescent="0.25">
      <c r="A29" s="23"/>
      <c r="B29" s="24"/>
      <c r="C29" s="24"/>
      <c r="D29" s="24"/>
      <c r="E29" s="24"/>
      <c r="F29" s="25"/>
      <c r="G29" s="25"/>
      <c r="H29" s="29"/>
    </row>
    <row r="30" spans="1:8" x14ac:dyDescent="0.25">
      <c r="A30" s="26"/>
      <c r="B30" s="27"/>
      <c r="C30" s="27"/>
      <c r="D30" s="27"/>
      <c r="E30" s="27"/>
      <c r="F30" s="28"/>
      <c r="G30" s="28"/>
      <c r="H30" s="30"/>
    </row>
    <row r="31" spans="1:8" x14ac:dyDescent="0.25">
      <c r="A31" s="23"/>
      <c r="B31" s="24"/>
      <c r="C31" s="24"/>
      <c r="D31" s="24"/>
      <c r="E31" s="24"/>
      <c r="F31" s="25"/>
      <c r="G31" s="25"/>
      <c r="H31" s="29"/>
    </row>
    <row r="32" spans="1:8" x14ac:dyDescent="0.25">
      <c r="A32" s="26"/>
      <c r="B32" s="27"/>
      <c r="C32" s="27"/>
      <c r="D32" s="27"/>
      <c r="E32" s="27"/>
      <c r="F32" s="28"/>
      <c r="G32" s="28"/>
      <c r="H32" s="30"/>
    </row>
    <row r="33" spans="1:8" x14ac:dyDescent="0.25">
      <c r="A33" s="23"/>
      <c r="B33" s="24"/>
      <c r="C33" s="24"/>
      <c r="D33" s="24"/>
      <c r="E33" s="24"/>
      <c r="F33" s="25"/>
      <c r="G33" s="25"/>
      <c r="H33" s="29"/>
    </row>
    <row r="34" spans="1:8" x14ac:dyDescent="0.25">
      <c r="A34" s="26"/>
      <c r="B34" s="27"/>
      <c r="C34" s="27"/>
      <c r="D34" s="27"/>
      <c r="E34" s="27"/>
      <c r="F34" s="28"/>
      <c r="G34" s="28"/>
      <c r="H34" s="30"/>
    </row>
    <row r="35" spans="1:8" x14ac:dyDescent="0.25">
      <c r="A35" s="23"/>
      <c r="B35" s="24"/>
      <c r="C35" s="24"/>
      <c r="D35" s="24"/>
      <c r="E35" s="24"/>
      <c r="F35" s="25"/>
      <c r="G35" s="25"/>
      <c r="H35" s="29"/>
    </row>
    <row r="36" spans="1:8" x14ac:dyDescent="0.25">
      <c r="A36" s="26"/>
      <c r="B36" s="27"/>
      <c r="C36" s="27"/>
      <c r="D36" s="27"/>
      <c r="E36" s="27"/>
      <c r="F36" s="28"/>
      <c r="G36" s="28"/>
      <c r="H36" s="30"/>
    </row>
    <row r="37" spans="1:8" x14ac:dyDescent="0.25">
      <c r="A37" s="23"/>
      <c r="B37" s="24"/>
      <c r="C37" s="24"/>
      <c r="D37" s="24"/>
      <c r="E37" s="24"/>
      <c r="F37" s="25"/>
      <c r="G37" s="25"/>
      <c r="H37" s="29"/>
    </row>
    <row r="38" spans="1:8" x14ac:dyDescent="0.25">
      <c r="A38" s="26"/>
      <c r="B38" s="27"/>
      <c r="C38" s="27"/>
      <c r="D38" s="27"/>
      <c r="E38" s="27"/>
      <c r="F38" s="28"/>
      <c r="G38" s="28"/>
      <c r="H38" s="30"/>
    </row>
    <row r="39" spans="1:8" x14ac:dyDescent="0.25">
      <c r="A39" s="23"/>
      <c r="B39" s="24"/>
      <c r="C39" s="24"/>
      <c r="D39" s="24"/>
      <c r="E39" s="24"/>
      <c r="F39" s="25"/>
      <c r="G39" s="25"/>
      <c r="H39" s="29"/>
    </row>
    <row r="40" spans="1:8" x14ac:dyDescent="0.25">
      <c r="A40" s="26"/>
      <c r="B40" s="27"/>
      <c r="C40" s="27"/>
      <c r="D40" s="27"/>
      <c r="E40" s="27"/>
      <c r="F40" s="28"/>
      <c r="G40" s="28"/>
      <c r="H40" s="30"/>
    </row>
    <row r="41" spans="1:8" x14ac:dyDescent="0.25">
      <c r="A41" s="23"/>
      <c r="B41" s="24"/>
      <c r="C41" s="24"/>
      <c r="D41" s="24"/>
      <c r="E41" s="24"/>
      <c r="F41" s="25"/>
      <c r="G41" s="25"/>
      <c r="H41" s="29"/>
    </row>
    <row r="42" spans="1:8" x14ac:dyDescent="0.25">
      <c r="A42" s="26"/>
      <c r="B42" s="27"/>
      <c r="C42" s="27"/>
      <c r="D42" s="27"/>
      <c r="E42" s="27"/>
      <c r="F42" s="28"/>
      <c r="G42" s="28"/>
      <c r="H42" s="30"/>
    </row>
    <row r="43" spans="1:8" x14ac:dyDescent="0.25">
      <c r="A43" s="23"/>
      <c r="B43" s="24"/>
      <c r="C43" s="24"/>
      <c r="D43" s="24"/>
      <c r="E43" s="24"/>
      <c r="F43" s="25"/>
      <c r="G43" s="25"/>
      <c r="H43" s="29"/>
    </row>
    <row r="44" spans="1:8" s="8" customFormat="1" x14ac:dyDescent="0.25">
      <c r="A44" s="26"/>
      <c r="B44" s="27"/>
      <c r="C44" s="27"/>
      <c r="D44" s="27"/>
      <c r="E44" s="27"/>
      <c r="F44" s="28"/>
      <c r="G44" s="28"/>
      <c r="H44" s="30"/>
    </row>
    <row r="45" spans="1:8" x14ac:dyDescent="0.25">
      <c r="A45" s="23"/>
      <c r="B45" s="24"/>
      <c r="C45" s="24"/>
      <c r="D45" s="24"/>
      <c r="E45" s="24"/>
      <c r="F45" s="25"/>
      <c r="G45" s="25"/>
      <c r="H45" s="29"/>
    </row>
    <row r="46" spans="1:8" x14ac:dyDescent="0.25">
      <c r="A46" s="26"/>
      <c r="B46" s="27"/>
      <c r="C46" s="27"/>
      <c r="D46" s="27"/>
      <c r="E46" s="27"/>
      <c r="F46" s="28"/>
      <c r="G46" s="28"/>
      <c r="H46" s="30"/>
    </row>
    <row r="47" spans="1:8" x14ac:dyDescent="0.25">
      <c r="A47" s="23"/>
      <c r="B47" s="24"/>
      <c r="C47" s="24"/>
      <c r="D47" s="24"/>
      <c r="E47" s="24"/>
      <c r="F47" s="25"/>
      <c r="G47" s="25"/>
      <c r="H47" s="29"/>
    </row>
    <row r="48" spans="1:8" x14ac:dyDescent="0.25">
      <c r="A48" s="26"/>
      <c r="B48" s="27"/>
      <c r="C48" s="27"/>
      <c r="D48" s="27"/>
      <c r="E48" s="27"/>
      <c r="F48" s="28"/>
      <c r="G48" s="28"/>
      <c r="H48" s="30"/>
    </row>
    <row r="49" spans="1:8" x14ac:dyDescent="0.25">
      <c r="A49" s="23"/>
      <c r="B49" s="24"/>
      <c r="C49" s="24"/>
      <c r="D49" s="24"/>
      <c r="E49" s="24"/>
      <c r="F49" s="25"/>
      <c r="G49" s="25"/>
      <c r="H49" s="29"/>
    </row>
    <row r="50" spans="1:8" x14ac:dyDescent="0.25">
      <c r="A50" s="26"/>
      <c r="B50" s="27"/>
      <c r="C50" s="27"/>
      <c r="D50" s="27"/>
      <c r="E50" s="27"/>
      <c r="F50" s="28"/>
      <c r="G50" s="28"/>
      <c r="H50" s="30"/>
    </row>
    <row r="51" spans="1:8" x14ac:dyDescent="0.25">
      <c r="A51" s="23"/>
      <c r="B51" s="24"/>
      <c r="C51" s="24"/>
      <c r="D51" s="24"/>
      <c r="E51" s="24"/>
      <c r="F51" s="25"/>
      <c r="G51" s="25"/>
      <c r="H51" s="29"/>
    </row>
    <row r="52" spans="1:8" x14ac:dyDescent="0.25">
      <c r="A52" s="26"/>
      <c r="B52" s="27"/>
      <c r="C52" s="27"/>
      <c r="D52" s="27"/>
      <c r="E52" s="27"/>
      <c r="F52" s="28"/>
      <c r="G52" s="28"/>
      <c r="H52" s="30"/>
    </row>
    <row r="53" spans="1:8" x14ac:dyDescent="0.25">
      <c r="A53" s="23"/>
      <c r="B53" s="24"/>
      <c r="C53" s="24"/>
      <c r="D53" s="24"/>
      <c r="E53" s="24"/>
      <c r="F53" s="25"/>
      <c r="G53" s="25"/>
      <c r="H53" s="29"/>
    </row>
    <row r="54" spans="1:8" x14ac:dyDescent="0.25">
      <c r="A54" s="26"/>
      <c r="B54" s="27"/>
      <c r="C54" s="27"/>
      <c r="D54" s="27"/>
      <c r="E54" s="27"/>
      <c r="F54" s="28"/>
      <c r="G54" s="28"/>
      <c r="H54" s="30"/>
    </row>
    <row r="55" spans="1:8" x14ac:dyDescent="0.25">
      <c r="A55" s="23"/>
      <c r="B55" s="24"/>
      <c r="C55" s="24"/>
      <c r="D55" s="24"/>
      <c r="E55" s="24"/>
      <c r="F55" s="25"/>
      <c r="G55" s="25"/>
      <c r="H55" s="29"/>
    </row>
    <row r="56" spans="1:8" x14ac:dyDescent="0.25">
      <c r="A56" s="26"/>
      <c r="B56" s="27"/>
      <c r="C56" s="27"/>
      <c r="D56" s="27"/>
      <c r="E56" s="27"/>
      <c r="F56" s="28"/>
      <c r="G56" s="28"/>
      <c r="H56" s="30"/>
    </row>
  </sheetData>
  <autoFilter ref="A4:H56"/>
  <mergeCells count="3">
    <mergeCell ref="A3:E3"/>
    <mergeCell ref="F3:G3"/>
    <mergeCell ref="A2:H2"/>
  </mergeCells>
  <conditionalFormatting sqref="D5:D30">
    <cfRule type="duplicateValues" dxfId="5" priority="34"/>
  </conditionalFormatting>
  <conditionalFormatting sqref="A5:A30">
    <cfRule type="duplicateValues" dxfId="4" priority="35"/>
  </conditionalFormatting>
  <conditionalFormatting sqref="D31">
    <cfRule type="duplicateValues" dxfId="3" priority="30"/>
  </conditionalFormatting>
  <conditionalFormatting sqref="A31">
    <cfRule type="duplicateValues" dxfId="2" priority="31"/>
  </conditionalFormatting>
  <conditionalFormatting sqref="D32:D56">
    <cfRule type="duplicateValues" dxfId="1" priority="28"/>
  </conditionalFormatting>
  <conditionalFormatting sqref="A32:A56">
    <cfRule type="duplicateValues" dxfId="0" priority="29"/>
  </conditionalFormatting>
  <pageMargins left="0.23622047244094491" right="0.23622047244094491" top="0.74803149606299213" bottom="0.74803149606299213" header="0.31496062992125984" footer="0.31496062992125984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5"/>
  <sheetViews>
    <sheetView tabSelected="1" zoomScale="130" zoomScaleNormal="130" workbookViewId="0">
      <pane ySplit="4" topLeftCell="A5" activePane="bottomLeft" state="frozen"/>
      <selection pane="bottomLeft" activeCell="E5" sqref="E5"/>
    </sheetView>
  </sheetViews>
  <sheetFormatPr baseColWidth="10" defaultRowHeight="50.1" customHeight="1" x14ac:dyDescent="0.25"/>
  <cols>
    <col min="1" max="1" width="10.42578125" style="4" customWidth="1"/>
    <col min="2" max="2" width="11.140625" style="21" customWidth="1"/>
    <col min="3" max="3" width="27" style="4" customWidth="1"/>
    <col min="4" max="4" width="38.7109375" style="4" customWidth="1"/>
    <col min="5" max="5" width="29" style="4" customWidth="1"/>
    <col min="6" max="6" width="11.42578125" style="4" customWidth="1"/>
    <col min="7" max="7" width="33.42578125" style="4" customWidth="1"/>
    <col min="8" max="8" width="28.140625" style="4" customWidth="1"/>
    <col min="9" max="9" width="45.28515625" style="4" customWidth="1"/>
    <col min="10" max="10" width="13.28515625" style="17" customWidth="1"/>
    <col min="11" max="11" width="12.28515625" style="4" customWidth="1"/>
    <col min="12" max="12" width="14" style="4" customWidth="1"/>
    <col min="13" max="13" width="44" style="4" customWidth="1"/>
    <col min="14" max="14" width="17.28515625" style="4" customWidth="1"/>
    <col min="15" max="15" width="21.28515625" style="13" customWidth="1"/>
    <col min="16" max="16" width="113.85546875" style="22" customWidth="1"/>
    <col min="17" max="16384" width="11.42578125" style="4"/>
  </cols>
  <sheetData>
    <row r="1" spans="1:16" ht="18.75" x14ac:dyDescent="0.25">
      <c r="A1" s="45" t="s">
        <v>22</v>
      </c>
      <c r="B1" s="45"/>
      <c r="C1" s="45"/>
      <c r="D1" s="45"/>
      <c r="E1" s="45"/>
      <c r="F1" s="45"/>
      <c r="G1" s="45"/>
      <c r="H1" s="45"/>
      <c r="I1" s="45"/>
      <c r="J1" s="45"/>
    </row>
    <row r="2" spans="1:16" ht="15.75" thickBot="1" x14ac:dyDescent="0.3">
      <c r="A2" s="40" t="s">
        <v>90</v>
      </c>
      <c r="B2" s="40"/>
      <c r="C2" s="40"/>
      <c r="D2" s="40"/>
      <c r="E2" s="40"/>
      <c r="F2" s="40"/>
      <c r="G2" s="40"/>
      <c r="H2" s="40"/>
      <c r="I2" s="40"/>
      <c r="J2" s="40"/>
    </row>
    <row r="3" spans="1:16" ht="24.75" customHeight="1" thickBot="1" x14ac:dyDescent="0.3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8"/>
      <c r="K3" s="46" t="s">
        <v>3</v>
      </c>
      <c r="L3" s="47"/>
      <c r="M3" s="48" t="s">
        <v>14</v>
      </c>
      <c r="N3" s="35" t="s">
        <v>4</v>
      </c>
      <c r="O3" s="42" t="s">
        <v>19</v>
      </c>
      <c r="P3" s="44" t="s">
        <v>20</v>
      </c>
    </row>
    <row r="4" spans="1:16" ht="50.1" customHeight="1" x14ac:dyDescent="0.25">
      <c r="A4" s="1" t="s">
        <v>5</v>
      </c>
      <c r="B4" s="20" t="s">
        <v>21</v>
      </c>
      <c r="C4" s="1" t="s">
        <v>6</v>
      </c>
      <c r="D4" s="1" t="s">
        <v>18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4" t="s">
        <v>12</v>
      </c>
      <c r="K4" s="6" t="s">
        <v>0</v>
      </c>
      <c r="L4" s="6" t="s">
        <v>13</v>
      </c>
      <c r="M4" s="49"/>
      <c r="N4" s="2" t="s">
        <v>1</v>
      </c>
      <c r="O4" s="43"/>
      <c r="P4" s="44"/>
    </row>
    <row r="5" spans="1:16" s="7" customFormat="1" ht="114.75" customHeight="1" x14ac:dyDescent="0.25">
      <c r="A5" s="12">
        <v>10675</v>
      </c>
      <c r="B5" s="18" t="s">
        <v>78</v>
      </c>
      <c r="C5" s="9" t="s">
        <v>39</v>
      </c>
      <c r="D5" s="9" t="s">
        <v>79</v>
      </c>
      <c r="E5" s="9" t="s">
        <v>93</v>
      </c>
      <c r="F5" s="9">
        <v>84222</v>
      </c>
      <c r="G5" s="9" t="s">
        <v>67</v>
      </c>
      <c r="H5" s="9" t="s">
        <v>112</v>
      </c>
      <c r="I5" s="9" t="s">
        <v>68</v>
      </c>
      <c r="J5" s="15">
        <v>43131</v>
      </c>
      <c r="K5" s="9">
        <v>100</v>
      </c>
      <c r="L5" s="9" t="s">
        <v>77</v>
      </c>
      <c r="M5" s="9" t="s">
        <v>80</v>
      </c>
      <c r="N5" s="9">
        <v>100</v>
      </c>
      <c r="O5" s="33">
        <v>21730083850</v>
      </c>
      <c r="P5" s="34" t="s">
        <v>323</v>
      </c>
    </row>
    <row r="6" spans="1:16" s="7" customFormat="1" ht="114.75" customHeight="1" x14ac:dyDescent="0.25">
      <c r="A6" s="11">
        <v>10675</v>
      </c>
      <c r="B6" s="19" t="s">
        <v>78</v>
      </c>
      <c r="C6" s="10" t="s">
        <v>39</v>
      </c>
      <c r="D6" s="10" t="s">
        <v>79</v>
      </c>
      <c r="E6" s="10" t="s">
        <v>93</v>
      </c>
      <c r="F6" s="10">
        <v>84224</v>
      </c>
      <c r="G6" s="10" t="s">
        <v>69</v>
      </c>
      <c r="H6" s="10" t="s">
        <v>113</v>
      </c>
      <c r="I6" s="10" t="s">
        <v>70</v>
      </c>
      <c r="J6" s="16">
        <v>43131</v>
      </c>
      <c r="K6" s="10">
        <v>100</v>
      </c>
      <c r="L6" s="10" t="s">
        <v>77</v>
      </c>
      <c r="M6" s="10" t="s">
        <v>80</v>
      </c>
      <c r="N6" s="10">
        <v>100</v>
      </c>
      <c r="O6" s="33">
        <v>21730083850</v>
      </c>
      <c r="P6" s="34" t="s">
        <v>323</v>
      </c>
    </row>
    <row r="7" spans="1:16" s="7" customFormat="1" ht="114.75" customHeight="1" x14ac:dyDescent="0.25">
      <c r="A7" s="12">
        <v>10675</v>
      </c>
      <c r="B7" s="18" t="s">
        <v>78</v>
      </c>
      <c r="C7" s="9" t="s">
        <v>39</v>
      </c>
      <c r="D7" s="9" t="s">
        <v>79</v>
      </c>
      <c r="E7" s="9" t="s">
        <v>93</v>
      </c>
      <c r="F7" s="9">
        <v>84225</v>
      </c>
      <c r="G7" s="9" t="s">
        <v>114</v>
      </c>
      <c r="H7" s="9" t="s">
        <v>115</v>
      </c>
      <c r="I7" s="9" t="s">
        <v>71</v>
      </c>
      <c r="J7" s="15">
        <v>43131</v>
      </c>
      <c r="K7" s="9">
        <v>100</v>
      </c>
      <c r="L7" s="9" t="s">
        <v>77</v>
      </c>
      <c r="M7" s="9" t="s">
        <v>80</v>
      </c>
      <c r="N7" s="9">
        <v>100</v>
      </c>
      <c r="O7" s="33"/>
      <c r="P7" s="34"/>
    </row>
    <row r="8" spans="1:16" s="7" customFormat="1" ht="114.75" customHeight="1" x14ac:dyDescent="0.25">
      <c r="A8" s="11">
        <v>10675</v>
      </c>
      <c r="B8" s="19" t="s">
        <v>78</v>
      </c>
      <c r="C8" s="10" t="s">
        <v>39</v>
      </c>
      <c r="D8" s="10" t="s">
        <v>79</v>
      </c>
      <c r="E8" s="10" t="s">
        <v>93</v>
      </c>
      <c r="F8" s="10">
        <v>84226</v>
      </c>
      <c r="G8" s="10" t="s">
        <v>116</v>
      </c>
      <c r="H8" s="10" t="s">
        <v>117</v>
      </c>
      <c r="I8" s="10" t="s">
        <v>72</v>
      </c>
      <c r="J8" s="16">
        <v>43131</v>
      </c>
      <c r="K8" s="10">
        <v>100</v>
      </c>
      <c r="L8" s="10" t="s">
        <v>77</v>
      </c>
      <c r="M8" s="10" t="s">
        <v>80</v>
      </c>
      <c r="N8" s="10">
        <v>100</v>
      </c>
      <c r="O8" s="33"/>
      <c r="P8" s="34"/>
    </row>
    <row r="9" spans="1:16" s="7" customFormat="1" ht="114.75" customHeight="1" x14ac:dyDescent="0.25">
      <c r="A9" s="12">
        <v>10680</v>
      </c>
      <c r="B9" s="18" t="s">
        <v>78</v>
      </c>
      <c r="C9" s="9" t="s">
        <v>34</v>
      </c>
      <c r="D9" s="9" t="s">
        <v>82</v>
      </c>
      <c r="E9" s="9" t="s">
        <v>94</v>
      </c>
      <c r="F9" s="9">
        <v>84228</v>
      </c>
      <c r="G9" s="9" t="s">
        <v>118</v>
      </c>
      <c r="H9" s="9" t="s">
        <v>119</v>
      </c>
      <c r="I9" s="9" t="s">
        <v>120</v>
      </c>
      <c r="J9" s="15">
        <v>43101</v>
      </c>
      <c r="K9" s="9">
        <v>100</v>
      </c>
      <c r="L9" s="9" t="s">
        <v>77</v>
      </c>
      <c r="M9" s="9" t="s">
        <v>80</v>
      </c>
      <c r="N9" s="9">
        <v>2</v>
      </c>
      <c r="O9" s="33">
        <v>80254265.040000007</v>
      </c>
      <c r="P9" s="34" t="s">
        <v>324</v>
      </c>
    </row>
    <row r="10" spans="1:16" s="7" customFormat="1" ht="114.75" customHeight="1" x14ac:dyDescent="0.25">
      <c r="A10" s="11">
        <v>10680</v>
      </c>
      <c r="B10" s="19" t="s">
        <v>78</v>
      </c>
      <c r="C10" s="10" t="s">
        <v>34</v>
      </c>
      <c r="D10" s="10" t="s">
        <v>82</v>
      </c>
      <c r="E10" s="10" t="s">
        <v>94</v>
      </c>
      <c r="F10" s="10">
        <v>84229</v>
      </c>
      <c r="G10" s="10" t="s">
        <v>121</v>
      </c>
      <c r="H10" s="10" t="s">
        <v>122</v>
      </c>
      <c r="I10" s="10" t="s">
        <v>123</v>
      </c>
      <c r="J10" s="16">
        <v>43101</v>
      </c>
      <c r="K10" s="10">
        <v>100</v>
      </c>
      <c r="L10" s="10" t="s">
        <v>77</v>
      </c>
      <c r="M10" s="10" t="s">
        <v>80</v>
      </c>
      <c r="N10" s="10">
        <v>0</v>
      </c>
      <c r="O10" s="33">
        <v>80254265.040000007</v>
      </c>
      <c r="P10" s="34" t="s">
        <v>324</v>
      </c>
    </row>
    <row r="11" spans="1:16" s="7" customFormat="1" ht="114.75" customHeight="1" x14ac:dyDescent="0.25">
      <c r="A11" s="12">
        <v>10680</v>
      </c>
      <c r="B11" s="18" t="s">
        <v>78</v>
      </c>
      <c r="C11" s="9" t="s">
        <v>34</v>
      </c>
      <c r="D11" s="9" t="s">
        <v>82</v>
      </c>
      <c r="E11" s="9" t="s">
        <v>94</v>
      </c>
      <c r="F11" s="9">
        <v>84230</v>
      </c>
      <c r="G11" s="9" t="s">
        <v>124</v>
      </c>
      <c r="H11" s="9" t="s">
        <v>125</v>
      </c>
      <c r="I11" s="9" t="s">
        <v>126</v>
      </c>
      <c r="J11" s="15">
        <v>43101</v>
      </c>
      <c r="K11" s="9">
        <v>100</v>
      </c>
      <c r="L11" s="9" t="s">
        <v>77</v>
      </c>
      <c r="M11" s="9" t="s">
        <v>80</v>
      </c>
      <c r="N11" s="9">
        <v>8</v>
      </c>
      <c r="O11" s="33">
        <v>80254265.040000007</v>
      </c>
      <c r="P11" s="34" t="s">
        <v>324</v>
      </c>
    </row>
    <row r="12" spans="1:16" s="7" customFormat="1" ht="114.75" customHeight="1" x14ac:dyDescent="0.25">
      <c r="A12" s="11">
        <v>10680</v>
      </c>
      <c r="B12" s="19" t="s">
        <v>78</v>
      </c>
      <c r="C12" s="10" t="s">
        <v>34</v>
      </c>
      <c r="D12" s="10" t="s">
        <v>82</v>
      </c>
      <c r="E12" s="10" t="s">
        <v>94</v>
      </c>
      <c r="F12" s="10">
        <v>84231</v>
      </c>
      <c r="G12" s="10" t="s">
        <v>127</v>
      </c>
      <c r="H12" s="10" t="s">
        <v>128</v>
      </c>
      <c r="I12" s="10" t="s">
        <v>129</v>
      </c>
      <c r="J12" s="16">
        <v>43101</v>
      </c>
      <c r="K12" s="10">
        <v>100</v>
      </c>
      <c r="L12" s="10" t="s">
        <v>77</v>
      </c>
      <c r="M12" s="10" t="s">
        <v>80</v>
      </c>
      <c r="N12" s="10">
        <v>0</v>
      </c>
      <c r="O12" s="33">
        <v>70812586.799999997</v>
      </c>
      <c r="P12" s="34" t="s">
        <v>324</v>
      </c>
    </row>
    <row r="13" spans="1:16" s="7" customFormat="1" ht="114.75" customHeight="1" x14ac:dyDescent="0.25">
      <c r="A13" s="12">
        <v>10678</v>
      </c>
      <c r="B13" s="18" t="s">
        <v>78</v>
      </c>
      <c r="C13" s="9" t="s">
        <v>36</v>
      </c>
      <c r="D13" s="9" t="s">
        <v>82</v>
      </c>
      <c r="E13" s="9" t="s">
        <v>95</v>
      </c>
      <c r="F13" s="9">
        <v>84232</v>
      </c>
      <c r="G13" s="9" t="s">
        <v>64</v>
      </c>
      <c r="H13" s="9" t="s">
        <v>65</v>
      </c>
      <c r="I13" s="9" t="s">
        <v>130</v>
      </c>
      <c r="J13" s="15">
        <v>43131</v>
      </c>
      <c r="K13" s="9">
        <v>3</v>
      </c>
      <c r="L13" s="9" t="s">
        <v>76</v>
      </c>
      <c r="M13" s="9" t="s">
        <v>80</v>
      </c>
      <c r="N13" s="9">
        <v>0</v>
      </c>
      <c r="O13" s="33">
        <v>459411269.60000002</v>
      </c>
      <c r="P13" s="34" t="s">
        <v>324</v>
      </c>
    </row>
    <row r="14" spans="1:16" s="7" customFormat="1" ht="114.75" customHeight="1" x14ac:dyDescent="0.25">
      <c r="A14" s="11">
        <v>10676</v>
      </c>
      <c r="B14" s="19" t="s">
        <v>78</v>
      </c>
      <c r="C14" s="10" t="s">
        <v>38</v>
      </c>
      <c r="D14" s="10" t="s">
        <v>82</v>
      </c>
      <c r="E14" s="10" t="s">
        <v>96</v>
      </c>
      <c r="F14" s="10">
        <v>84244</v>
      </c>
      <c r="G14" s="10" t="s">
        <v>131</v>
      </c>
      <c r="H14" s="10" t="s">
        <v>132</v>
      </c>
      <c r="I14" s="10" t="s">
        <v>133</v>
      </c>
      <c r="J14" s="16">
        <v>43102</v>
      </c>
      <c r="K14" s="10">
        <v>3453393</v>
      </c>
      <c r="L14" s="10" t="s">
        <v>76</v>
      </c>
      <c r="M14" s="10" t="s">
        <v>335</v>
      </c>
      <c r="N14" s="10">
        <v>186306</v>
      </c>
      <c r="O14" s="33">
        <v>22001585916</v>
      </c>
      <c r="P14" s="34" t="s">
        <v>325</v>
      </c>
    </row>
    <row r="15" spans="1:16" s="7" customFormat="1" ht="114.75" customHeight="1" x14ac:dyDescent="0.25">
      <c r="A15" s="12">
        <v>10676</v>
      </c>
      <c r="B15" s="18" t="s">
        <v>78</v>
      </c>
      <c r="C15" s="9" t="s">
        <v>38</v>
      </c>
      <c r="D15" s="9" t="s">
        <v>82</v>
      </c>
      <c r="E15" s="9" t="s">
        <v>96</v>
      </c>
      <c r="F15" s="9">
        <v>84245</v>
      </c>
      <c r="G15" s="9" t="s">
        <v>134</v>
      </c>
      <c r="H15" s="9" t="s">
        <v>135</v>
      </c>
      <c r="I15" s="9" t="s">
        <v>136</v>
      </c>
      <c r="J15" s="15">
        <v>43102</v>
      </c>
      <c r="K15" s="9">
        <v>4827095</v>
      </c>
      <c r="L15" s="9" t="s">
        <v>76</v>
      </c>
      <c r="M15" s="9" t="s">
        <v>335</v>
      </c>
      <c r="N15" s="9">
        <v>278135</v>
      </c>
      <c r="O15" s="33">
        <v>9759641659</v>
      </c>
      <c r="P15" s="34" t="s">
        <v>325</v>
      </c>
    </row>
    <row r="16" spans="1:16" s="7" customFormat="1" ht="114.75" customHeight="1" x14ac:dyDescent="0.25">
      <c r="A16" s="11">
        <v>10676</v>
      </c>
      <c r="B16" s="19" t="s">
        <v>78</v>
      </c>
      <c r="C16" s="10" t="s">
        <v>38</v>
      </c>
      <c r="D16" s="10" t="s">
        <v>82</v>
      </c>
      <c r="E16" s="10" t="s">
        <v>96</v>
      </c>
      <c r="F16" s="10">
        <v>84253</v>
      </c>
      <c r="G16" s="10" t="s">
        <v>137</v>
      </c>
      <c r="H16" s="10" t="s">
        <v>138</v>
      </c>
      <c r="I16" s="10" t="s">
        <v>139</v>
      </c>
      <c r="J16" s="16">
        <v>43101</v>
      </c>
      <c r="K16" s="10">
        <v>1032</v>
      </c>
      <c r="L16" s="10" t="s">
        <v>76</v>
      </c>
      <c r="M16" s="10" t="s">
        <v>335</v>
      </c>
      <c r="N16" s="10">
        <v>12</v>
      </c>
      <c r="O16" s="33">
        <v>602483000</v>
      </c>
      <c r="P16" s="34" t="s">
        <v>325</v>
      </c>
    </row>
    <row r="17" spans="1:16" s="7" customFormat="1" ht="114.75" customHeight="1" x14ac:dyDescent="0.25">
      <c r="A17" s="12">
        <v>10661</v>
      </c>
      <c r="B17" s="18" t="s">
        <v>78</v>
      </c>
      <c r="C17" s="9" t="s">
        <v>32</v>
      </c>
      <c r="D17" s="9" t="s">
        <v>82</v>
      </c>
      <c r="E17" s="9" t="s">
        <v>97</v>
      </c>
      <c r="F17" s="9">
        <v>84256</v>
      </c>
      <c r="G17" s="9" t="s">
        <v>140</v>
      </c>
      <c r="H17" s="9" t="s">
        <v>141</v>
      </c>
      <c r="I17" s="9" t="s">
        <v>142</v>
      </c>
      <c r="J17" s="15">
        <v>43101</v>
      </c>
      <c r="K17" s="9">
        <v>3</v>
      </c>
      <c r="L17" s="9" t="s">
        <v>77</v>
      </c>
      <c r="M17" s="9" t="s">
        <v>336</v>
      </c>
      <c r="N17" s="9">
        <v>100</v>
      </c>
      <c r="O17" s="33">
        <v>909600000</v>
      </c>
      <c r="P17" s="34" t="s">
        <v>326</v>
      </c>
    </row>
    <row r="18" spans="1:16" s="7" customFormat="1" ht="114.75" customHeight="1" x14ac:dyDescent="0.25">
      <c r="A18" s="11">
        <v>10661</v>
      </c>
      <c r="B18" s="19" t="s">
        <v>78</v>
      </c>
      <c r="C18" s="10" t="s">
        <v>32</v>
      </c>
      <c r="D18" s="10" t="s">
        <v>82</v>
      </c>
      <c r="E18" s="10" t="s">
        <v>97</v>
      </c>
      <c r="F18" s="10">
        <v>84262</v>
      </c>
      <c r="G18" s="10" t="s">
        <v>143</v>
      </c>
      <c r="H18" s="10" t="s">
        <v>144</v>
      </c>
      <c r="I18" s="10" t="s">
        <v>145</v>
      </c>
      <c r="J18" s="16">
        <v>43101</v>
      </c>
      <c r="K18" s="10">
        <v>100</v>
      </c>
      <c r="L18" s="10" t="s">
        <v>77</v>
      </c>
      <c r="M18" s="10" t="s">
        <v>336</v>
      </c>
      <c r="N18" s="10">
        <v>0</v>
      </c>
      <c r="O18" s="33"/>
      <c r="P18" s="34"/>
    </row>
    <row r="19" spans="1:16" s="7" customFormat="1" ht="114.75" customHeight="1" x14ac:dyDescent="0.25">
      <c r="A19" s="12">
        <v>10661</v>
      </c>
      <c r="B19" s="18" t="s">
        <v>78</v>
      </c>
      <c r="C19" s="9" t="s">
        <v>32</v>
      </c>
      <c r="D19" s="9" t="s">
        <v>82</v>
      </c>
      <c r="E19" s="9" t="s">
        <v>97</v>
      </c>
      <c r="F19" s="9">
        <v>84263</v>
      </c>
      <c r="G19" s="9" t="s">
        <v>146</v>
      </c>
      <c r="H19" s="9" t="s">
        <v>147</v>
      </c>
      <c r="I19" s="9" t="s">
        <v>148</v>
      </c>
      <c r="J19" s="15">
        <v>43101</v>
      </c>
      <c r="K19" s="9">
        <v>100</v>
      </c>
      <c r="L19" s="9" t="s">
        <v>77</v>
      </c>
      <c r="M19" s="9" t="s">
        <v>336</v>
      </c>
      <c r="N19" s="9">
        <v>100</v>
      </c>
      <c r="O19" s="33"/>
      <c r="P19" s="34"/>
    </row>
    <row r="20" spans="1:16" s="7" customFormat="1" ht="114.75" customHeight="1" x14ac:dyDescent="0.25">
      <c r="A20" s="11">
        <v>10662</v>
      </c>
      <c r="B20" s="19" t="s">
        <v>78</v>
      </c>
      <c r="C20" s="10" t="s">
        <v>30</v>
      </c>
      <c r="D20" s="10" t="s">
        <v>81</v>
      </c>
      <c r="E20" s="10" t="s">
        <v>98</v>
      </c>
      <c r="F20" s="10">
        <v>84273</v>
      </c>
      <c r="G20" s="10" t="s">
        <v>149</v>
      </c>
      <c r="H20" s="10" t="s">
        <v>150</v>
      </c>
      <c r="I20" s="10" t="s">
        <v>151</v>
      </c>
      <c r="J20" s="16">
        <v>43101</v>
      </c>
      <c r="K20" s="10">
        <v>75</v>
      </c>
      <c r="L20" s="10" t="s">
        <v>77</v>
      </c>
      <c r="M20" s="10" t="s">
        <v>80</v>
      </c>
      <c r="N20" s="10">
        <v>49</v>
      </c>
      <c r="O20" s="33">
        <v>1484741352.3800001</v>
      </c>
      <c r="P20" s="34" t="s">
        <v>325</v>
      </c>
    </row>
    <row r="21" spans="1:16" s="7" customFormat="1" ht="114.75" customHeight="1" x14ac:dyDescent="0.25">
      <c r="A21" s="12">
        <v>10662</v>
      </c>
      <c r="B21" s="18" t="s">
        <v>78</v>
      </c>
      <c r="C21" s="9" t="s">
        <v>30</v>
      </c>
      <c r="D21" s="9" t="s">
        <v>81</v>
      </c>
      <c r="E21" s="9" t="s">
        <v>98</v>
      </c>
      <c r="F21" s="9">
        <v>84287</v>
      </c>
      <c r="G21" s="9" t="s">
        <v>152</v>
      </c>
      <c r="H21" s="9" t="s">
        <v>153</v>
      </c>
      <c r="I21" s="9" t="s">
        <v>154</v>
      </c>
      <c r="J21" s="15">
        <v>43101</v>
      </c>
      <c r="K21" s="9">
        <v>75</v>
      </c>
      <c r="L21" s="9" t="s">
        <v>77</v>
      </c>
      <c r="M21" s="9" t="s">
        <v>337</v>
      </c>
      <c r="N21" s="9">
        <v>71</v>
      </c>
      <c r="O21" s="33">
        <v>5087406008.1599998</v>
      </c>
      <c r="P21" s="34" t="s">
        <v>325</v>
      </c>
    </row>
    <row r="22" spans="1:16" s="7" customFormat="1" ht="114.75" customHeight="1" x14ac:dyDescent="0.25">
      <c r="A22" s="11">
        <v>10662</v>
      </c>
      <c r="B22" s="19" t="s">
        <v>78</v>
      </c>
      <c r="C22" s="10" t="s">
        <v>30</v>
      </c>
      <c r="D22" s="10" t="s">
        <v>81</v>
      </c>
      <c r="E22" s="10" t="s">
        <v>98</v>
      </c>
      <c r="F22" s="10">
        <v>84290</v>
      </c>
      <c r="G22" s="10" t="s">
        <v>155</v>
      </c>
      <c r="H22" s="10" t="s">
        <v>156</v>
      </c>
      <c r="I22" s="10" t="s">
        <v>157</v>
      </c>
      <c r="J22" s="16">
        <v>43101</v>
      </c>
      <c r="K22" s="10">
        <v>75</v>
      </c>
      <c r="L22" s="10" t="s">
        <v>77</v>
      </c>
      <c r="M22" s="10" t="s">
        <v>80</v>
      </c>
      <c r="N22" s="10">
        <v>63</v>
      </c>
      <c r="O22" s="33">
        <v>1484741352.3800001</v>
      </c>
      <c r="P22" s="34" t="s">
        <v>325</v>
      </c>
    </row>
    <row r="23" spans="1:16" s="7" customFormat="1" ht="114.75" customHeight="1" x14ac:dyDescent="0.25">
      <c r="A23" s="12">
        <v>10662</v>
      </c>
      <c r="B23" s="18" t="s">
        <v>78</v>
      </c>
      <c r="C23" s="9" t="s">
        <v>30</v>
      </c>
      <c r="D23" s="9" t="s">
        <v>81</v>
      </c>
      <c r="E23" s="9" t="s">
        <v>98</v>
      </c>
      <c r="F23" s="9">
        <v>84292</v>
      </c>
      <c r="G23" s="9" t="s">
        <v>158</v>
      </c>
      <c r="H23" s="9" t="s">
        <v>159</v>
      </c>
      <c r="I23" s="9" t="s">
        <v>160</v>
      </c>
      <c r="J23" s="15">
        <v>43101</v>
      </c>
      <c r="K23" s="9">
        <v>75</v>
      </c>
      <c r="L23" s="9" t="s">
        <v>77</v>
      </c>
      <c r="M23" s="9" t="s">
        <v>80</v>
      </c>
      <c r="N23" s="9">
        <v>17</v>
      </c>
      <c r="O23" s="33">
        <v>2545639804.0799999</v>
      </c>
      <c r="P23" s="34" t="s">
        <v>325</v>
      </c>
    </row>
    <row r="24" spans="1:16" s="7" customFormat="1" ht="114.75" customHeight="1" x14ac:dyDescent="0.25">
      <c r="A24" s="11">
        <v>10662</v>
      </c>
      <c r="B24" s="19" t="s">
        <v>78</v>
      </c>
      <c r="C24" s="10" t="s">
        <v>30</v>
      </c>
      <c r="D24" s="10" t="s">
        <v>81</v>
      </c>
      <c r="E24" s="10" t="s">
        <v>98</v>
      </c>
      <c r="F24" s="10">
        <v>84293</v>
      </c>
      <c r="G24" s="10" t="s">
        <v>161</v>
      </c>
      <c r="H24" s="10" t="s">
        <v>162</v>
      </c>
      <c r="I24" s="10" t="s">
        <v>163</v>
      </c>
      <c r="J24" s="16">
        <v>43101</v>
      </c>
      <c r="K24" s="10">
        <v>90</v>
      </c>
      <c r="L24" s="10" t="s">
        <v>77</v>
      </c>
      <c r="M24" s="10" t="s">
        <v>80</v>
      </c>
      <c r="N24" s="10">
        <v>65</v>
      </c>
      <c r="O24" s="33">
        <v>1484741352.3800001</v>
      </c>
      <c r="P24" s="34" t="s">
        <v>325</v>
      </c>
    </row>
    <row r="25" spans="1:16" s="7" customFormat="1" ht="114.75" customHeight="1" x14ac:dyDescent="0.25">
      <c r="A25" s="12">
        <v>10662</v>
      </c>
      <c r="B25" s="18" t="s">
        <v>78</v>
      </c>
      <c r="C25" s="9" t="s">
        <v>30</v>
      </c>
      <c r="D25" s="9" t="s">
        <v>81</v>
      </c>
      <c r="E25" s="9" t="s">
        <v>98</v>
      </c>
      <c r="F25" s="9">
        <v>84294</v>
      </c>
      <c r="G25" s="9" t="s">
        <v>164</v>
      </c>
      <c r="H25" s="9" t="s">
        <v>165</v>
      </c>
      <c r="I25" s="9" t="s">
        <v>166</v>
      </c>
      <c r="J25" s="15">
        <v>43101</v>
      </c>
      <c r="K25" s="9">
        <v>80</v>
      </c>
      <c r="L25" s="9" t="s">
        <v>77</v>
      </c>
      <c r="M25" s="9" t="s">
        <v>80</v>
      </c>
      <c r="N25" s="9">
        <v>29</v>
      </c>
      <c r="O25" s="33"/>
      <c r="P25" s="34"/>
    </row>
    <row r="26" spans="1:16" s="7" customFormat="1" ht="114.75" customHeight="1" x14ac:dyDescent="0.25">
      <c r="A26" s="11">
        <v>10676</v>
      </c>
      <c r="B26" s="19" t="s">
        <v>78</v>
      </c>
      <c r="C26" s="10" t="s">
        <v>38</v>
      </c>
      <c r="D26" s="10" t="s">
        <v>82</v>
      </c>
      <c r="E26" s="10" t="s">
        <v>96</v>
      </c>
      <c r="F26" s="10">
        <v>84295</v>
      </c>
      <c r="G26" s="10" t="s">
        <v>167</v>
      </c>
      <c r="H26" s="10" t="s">
        <v>168</v>
      </c>
      <c r="I26" s="10" t="s">
        <v>169</v>
      </c>
      <c r="J26" s="16">
        <v>43101</v>
      </c>
      <c r="K26" s="10">
        <v>95000</v>
      </c>
      <c r="L26" s="10" t="s">
        <v>76</v>
      </c>
      <c r="M26" s="10" t="s">
        <v>338</v>
      </c>
      <c r="N26" s="10">
        <v>1423</v>
      </c>
      <c r="O26" s="33"/>
      <c r="P26" s="34"/>
    </row>
    <row r="27" spans="1:16" s="7" customFormat="1" ht="114.75" customHeight="1" x14ac:dyDescent="0.25">
      <c r="A27" s="12">
        <v>10666</v>
      </c>
      <c r="B27" s="18" t="s">
        <v>78</v>
      </c>
      <c r="C27" s="9" t="s">
        <v>28</v>
      </c>
      <c r="D27" s="9" t="s">
        <v>82</v>
      </c>
      <c r="E27" s="9" t="s">
        <v>99</v>
      </c>
      <c r="F27" s="9">
        <v>84297</v>
      </c>
      <c r="G27" s="9" t="s">
        <v>170</v>
      </c>
      <c r="H27" s="9" t="s">
        <v>171</v>
      </c>
      <c r="I27" s="9" t="s">
        <v>172</v>
      </c>
      <c r="J27" s="15">
        <v>43102</v>
      </c>
      <c r="K27" s="9">
        <v>100</v>
      </c>
      <c r="L27" s="9" t="s">
        <v>77</v>
      </c>
      <c r="M27" s="9" t="s">
        <v>87</v>
      </c>
      <c r="N27" s="9">
        <v>100</v>
      </c>
      <c r="O27" s="33">
        <v>1014000000</v>
      </c>
      <c r="P27" s="34" t="s">
        <v>324</v>
      </c>
    </row>
    <row r="28" spans="1:16" s="7" customFormat="1" ht="114.75" customHeight="1" x14ac:dyDescent="0.25">
      <c r="A28" s="11">
        <v>10662</v>
      </c>
      <c r="B28" s="19" t="s">
        <v>78</v>
      </c>
      <c r="C28" s="10" t="s">
        <v>30</v>
      </c>
      <c r="D28" s="10" t="s">
        <v>81</v>
      </c>
      <c r="E28" s="10" t="s">
        <v>98</v>
      </c>
      <c r="F28" s="10">
        <v>84301</v>
      </c>
      <c r="G28" s="10" t="s">
        <v>173</v>
      </c>
      <c r="H28" s="10" t="s">
        <v>174</v>
      </c>
      <c r="I28" s="10" t="s">
        <v>175</v>
      </c>
      <c r="J28" s="16">
        <v>43101</v>
      </c>
      <c r="K28" s="10">
        <v>11</v>
      </c>
      <c r="L28" s="10" t="s">
        <v>77</v>
      </c>
      <c r="M28" s="10" t="s">
        <v>80</v>
      </c>
      <c r="N28" s="10">
        <v>4</v>
      </c>
      <c r="O28" s="33">
        <v>2332427153.7399998</v>
      </c>
      <c r="P28" s="34" t="s">
        <v>325</v>
      </c>
    </row>
    <row r="29" spans="1:16" s="7" customFormat="1" ht="114.75" customHeight="1" x14ac:dyDescent="0.25">
      <c r="A29" s="12">
        <v>10662</v>
      </c>
      <c r="B29" s="18" t="s">
        <v>78</v>
      </c>
      <c r="C29" s="9" t="s">
        <v>30</v>
      </c>
      <c r="D29" s="9" t="s">
        <v>81</v>
      </c>
      <c r="E29" s="9" t="s">
        <v>98</v>
      </c>
      <c r="F29" s="9">
        <v>84302</v>
      </c>
      <c r="G29" s="9" t="s">
        <v>176</v>
      </c>
      <c r="H29" s="9" t="s">
        <v>177</v>
      </c>
      <c r="I29" s="9" t="s">
        <v>178</v>
      </c>
      <c r="J29" s="15">
        <v>43101</v>
      </c>
      <c r="K29" s="9">
        <v>30</v>
      </c>
      <c r="L29" s="9" t="s">
        <v>77</v>
      </c>
      <c r="M29" s="9" t="s">
        <v>80</v>
      </c>
      <c r="N29" s="9">
        <v>18</v>
      </c>
      <c r="O29" s="33">
        <v>2968191504.7600002</v>
      </c>
      <c r="P29" s="34" t="s">
        <v>325</v>
      </c>
    </row>
    <row r="30" spans="1:16" s="7" customFormat="1" ht="114.75" customHeight="1" x14ac:dyDescent="0.25">
      <c r="A30" s="11">
        <v>10662</v>
      </c>
      <c r="B30" s="19" t="s">
        <v>78</v>
      </c>
      <c r="C30" s="10" t="s">
        <v>30</v>
      </c>
      <c r="D30" s="10" t="s">
        <v>81</v>
      </c>
      <c r="E30" s="10" t="s">
        <v>98</v>
      </c>
      <c r="F30" s="10">
        <v>84303</v>
      </c>
      <c r="G30" s="10" t="s">
        <v>179</v>
      </c>
      <c r="H30" s="10" t="s">
        <v>180</v>
      </c>
      <c r="I30" s="10" t="s">
        <v>181</v>
      </c>
      <c r="J30" s="16">
        <v>43101</v>
      </c>
      <c r="K30" s="10">
        <v>30</v>
      </c>
      <c r="L30" s="10" t="s">
        <v>77</v>
      </c>
      <c r="M30" s="10" t="s">
        <v>80</v>
      </c>
      <c r="N30" s="10">
        <v>30</v>
      </c>
      <c r="O30" s="33">
        <v>2544348604.0799999</v>
      </c>
      <c r="P30" s="34" t="s">
        <v>325</v>
      </c>
    </row>
    <row r="31" spans="1:16" s="7" customFormat="1" ht="114.75" customHeight="1" x14ac:dyDescent="0.25">
      <c r="A31" s="12">
        <v>10665</v>
      </c>
      <c r="B31" s="18" t="s">
        <v>78</v>
      </c>
      <c r="C31" s="9" t="s">
        <v>29</v>
      </c>
      <c r="D31" s="9" t="s">
        <v>82</v>
      </c>
      <c r="E31" s="9" t="s">
        <v>100</v>
      </c>
      <c r="F31" s="9">
        <v>84304</v>
      </c>
      <c r="G31" s="9" t="s">
        <v>182</v>
      </c>
      <c r="H31" s="9" t="s">
        <v>183</v>
      </c>
      <c r="I31" s="9" t="s">
        <v>48</v>
      </c>
      <c r="J31" s="15">
        <v>43108</v>
      </c>
      <c r="K31" s="9">
        <v>11</v>
      </c>
      <c r="L31" s="9" t="s">
        <v>76</v>
      </c>
      <c r="M31" s="9" t="s">
        <v>88</v>
      </c>
      <c r="N31" s="9">
        <v>0</v>
      </c>
      <c r="O31" s="33">
        <v>219285952</v>
      </c>
      <c r="P31" s="34" t="s">
        <v>327</v>
      </c>
    </row>
    <row r="32" spans="1:16" s="7" customFormat="1" ht="114.75" customHeight="1" x14ac:dyDescent="0.25">
      <c r="A32" s="11">
        <v>10662</v>
      </c>
      <c r="B32" s="19" t="s">
        <v>78</v>
      </c>
      <c r="C32" s="10" t="s">
        <v>30</v>
      </c>
      <c r="D32" s="10" t="s">
        <v>81</v>
      </c>
      <c r="E32" s="10" t="s">
        <v>98</v>
      </c>
      <c r="F32" s="10">
        <v>84306</v>
      </c>
      <c r="G32" s="10" t="s">
        <v>184</v>
      </c>
      <c r="H32" s="10" t="s">
        <v>49</v>
      </c>
      <c r="I32" s="10" t="s">
        <v>50</v>
      </c>
      <c r="J32" s="16">
        <v>43101</v>
      </c>
      <c r="K32" s="10">
        <v>12</v>
      </c>
      <c r="L32" s="10" t="s">
        <v>76</v>
      </c>
      <c r="M32" s="10" t="s">
        <v>337</v>
      </c>
      <c r="N32" s="10">
        <v>1</v>
      </c>
      <c r="O32" s="33"/>
      <c r="P32" s="34"/>
    </row>
    <row r="33" spans="1:16" s="7" customFormat="1" ht="114.75" customHeight="1" x14ac:dyDescent="0.25">
      <c r="A33" s="12">
        <v>10662</v>
      </c>
      <c r="B33" s="18" t="s">
        <v>78</v>
      </c>
      <c r="C33" s="9" t="s">
        <v>30</v>
      </c>
      <c r="D33" s="9" t="s">
        <v>81</v>
      </c>
      <c r="E33" s="9" t="s">
        <v>98</v>
      </c>
      <c r="F33" s="9">
        <v>84307</v>
      </c>
      <c r="G33" s="9" t="s">
        <v>185</v>
      </c>
      <c r="H33" s="9" t="s">
        <v>186</v>
      </c>
      <c r="I33" s="9" t="s">
        <v>187</v>
      </c>
      <c r="J33" s="15">
        <v>43101</v>
      </c>
      <c r="K33" s="9">
        <v>12</v>
      </c>
      <c r="L33" s="9" t="s">
        <v>76</v>
      </c>
      <c r="M33" s="9" t="s">
        <v>337</v>
      </c>
      <c r="N33" s="9">
        <v>1</v>
      </c>
      <c r="O33" s="33"/>
      <c r="P33" s="34"/>
    </row>
    <row r="34" spans="1:16" s="7" customFormat="1" ht="114.75" customHeight="1" x14ac:dyDescent="0.25">
      <c r="A34" s="11">
        <v>10662</v>
      </c>
      <c r="B34" s="19" t="s">
        <v>78</v>
      </c>
      <c r="C34" s="10" t="s">
        <v>30</v>
      </c>
      <c r="D34" s="10" t="s">
        <v>81</v>
      </c>
      <c r="E34" s="10" t="s">
        <v>98</v>
      </c>
      <c r="F34" s="10">
        <v>84309</v>
      </c>
      <c r="G34" s="10" t="s">
        <v>188</v>
      </c>
      <c r="H34" s="10" t="s">
        <v>189</v>
      </c>
      <c r="I34" s="10" t="s">
        <v>190</v>
      </c>
      <c r="J34" s="16">
        <v>43101</v>
      </c>
      <c r="K34" s="10">
        <v>3585948</v>
      </c>
      <c r="L34" s="10" t="s">
        <v>76</v>
      </c>
      <c r="M34" s="10" t="s">
        <v>335</v>
      </c>
      <c r="N34" s="10">
        <v>172614</v>
      </c>
      <c r="O34" s="33"/>
      <c r="P34" s="34"/>
    </row>
    <row r="35" spans="1:16" s="7" customFormat="1" ht="114.75" customHeight="1" x14ac:dyDescent="0.25">
      <c r="A35" s="12">
        <v>10676</v>
      </c>
      <c r="B35" s="18" t="s">
        <v>78</v>
      </c>
      <c r="C35" s="9" t="s">
        <v>38</v>
      </c>
      <c r="D35" s="9" t="s">
        <v>82</v>
      </c>
      <c r="E35" s="9" t="s">
        <v>96</v>
      </c>
      <c r="F35" s="9">
        <v>84312</v>
      </c>
      <c r="G35" s="9" t="s">
        <v>191</v>
      </c>
      <c r="H35" s="9" t="s">
        <v>192</v>
      </c>
      <c r="I35" s="9" t="s">
        <v>193</v>
      </c>
      <c r="J35" s="15">
        <v>43101</v>
      </c>
      <c r="K35" s="9">
        <v>702583</v>
      </c>
      <c r="L35" s="9" t="s">
        <v>76</v>
      </c>
      <c r="M35" s="9" t="s">
        <v>335</v>
      </c>
      <c r="N35" s="9">
        <v>81788</v>
      </c>
      <c r="O35" s="33"/>
      <c r="P35" s="34"/>
    </row>
    <row r="36" spans="1:16" s="7" customFormat="1" ht="114.75" customHeight="1" x14ac:dyDescent="0.25">
      <c r="A36" s="11">
        <v>10676</v>
      </c>
      <c r="B36" s="19" t="s">
        <v>78</v>
      </c>
      <c r="C36" s="10" t="s">
        <v>38</v>
      </c>
      <c r="D36" s="10" t="s">
        <v>82</v>
      </c>
      <c r="E36" s="10" t="s">
        <v>96</v>
      </c>
      <c r="F36" s="10">
        <v>84313</v>
      </c>
      <c r="G36" s="10" t="s">
        <v>66</v>
      </c>
      <c r="H36" s="10" t="s">
        <v>194</v>
      </c>
      <c r="I36" s="10" t="s">
        <v>195</v>
      </c>
      <c r="J36" s="16">
        <v>43101</v>
      </c>
      <c r="K36" s="10">
        <v>100</v>
      </c>
      <c r="L36" s="10" t="s">
        <v>77</v>
      </c>
      <c r="M36" s="10" t="s">
        <v>337</v>
      </c>
      <c r="N36" s="10">
        <v>0</v>
      </c>
      <c r="O36" s="33"/>
      <c r="P36" s="34"/>
    </row>
    <row r="37" spans="1:16" s="7" customFormat="1" ht="114.75" customHeight="1" x14ac:dyDescent="0.25">
      <c r="A37" s="12">
        <v>10679</v>
      </c>
      <c r="B37" s="18" t="s">
        <v>78</v>
      </c>
      <c r="C37" s="9" t="s">
        <v>35</v>
      </c>
      <c r="D37" s="9" t="s">
        <v>79</v>
      </c>
      <c r="E37" s="9" t="s">
        <v>101</v>
      </c>
      <c r="F37" s="9">
        <v>84314</v>
      </c>
      <c r="G37" s="9" t="s">
        <v>196</v>
      </c>
      <c r="H37" s="9" t="s">
        <v>197</v>
      </c>
      <c r="I37" s="9" t="s">
        <v>198</v>
      </c>
      <c r="J37" s="15">
        <v>43101</v>
      </c>
      <c r="K37" s="9">
        <v>99</v>
      </c>
      <c r="L37" s="9" t="s">
        <v>77</v>
      </c>
      <c r="M37" s="9" t="s">
        <v>335</v>
      </c>
      <c r="N37" s="9">
        <v>8</v>
      </c>
      <c r="O37" s="33">
        <v>1754819725.8</v>
      </c>
      <c r="P37" s="34" t="s">
        <v>328</v>
      </c>
    </row>
    <row r="38" spans="1:16" s="7" customFormat="1" ht="114.75" customHeight="1" x14ac:dyDescent="0.25">
      <c r="A38" s="11">
        <v>10679</v>
      </c>
      <c r="B38" s="19" t="s">
        <v>78</v>
      </c>
      <c r="C38" s="10" t="s">
        <v>35</v>
      </c>
      <c r="D38" s="10" t="s">
        <v>79</v>
      </c>
      <c r="E38" s="10" t="s">
        <v>101</v>
      </c>
      <c r="F38" s="10">
        <v>84315</v>
      </c>
      <c r="G38" s="10" t="s">
        <v>199</v>
      </c>
      <c r="H38" s="10" t="s">
        <v>200</v>
      </c>
      <c r="I38" s="10" t="s">
        <v>201</v>
      </c>
      <c r="J38" s="16">
        <v>43101</v>
      </c>
      <c r="K38" s="10">
        <v>99</v>
      </c>
      <c r="L38" s="10" t="s">
        <v>77</v>
      </c>
      <c r="M38" s="10" t="s">
        <v>335</v>
      </c>
      <c r="N38" s="10">
        <v>8</v>
      </c>
      <c r="O38" s="33">
        <v>1476633435.9200001</v>
      </c>
      <c r="P38" s="34" t="s">
        <v>328</v>
      </c>
    </row>
    <row r="39" spans="1:16" s="7" customFormat="1" ht="114.75" customHeight="1" x14ac:dyDescent="0.25">
      <c r="A39" s="12">
        <v>10679</v>
      </c>
      <c r="B39" s="18" t="s">
        <v>78</v>
      </c>
      <c r="C39" s="9" t="s">
        <v>35</v>
      </c>
      <c r="D39" s="9" t="s">
        <v>79</v>
      </c>
      <c r="E39" s="9" t="s">
        <v>101</v>
      </c>
      <c r="F39" s="9">
        <v>84316</v>
      </c>
      <c r="G39" s="9" t="s">
        <v>202</v>
      </c>
      <c r="H39" s="9" t="s">
        <v>203</v>
      </c>
      <c r="I39" s="9" t="s">
        <v>204</v>
      </c>
      <c r="J39" s="15">
        <v>43101</v>
      </c>
      <c r="K39" s="9">
        <v>96</v>
      </c>
      <c r="L39" s="9" t="s">
        <v>77</v>
      </c>
      <c r="M39" s="9" t="s">
        <v>335</v>
      </c>
      <c r="N39" s="9">
        <v>8</v>
      </c>
      <c r="O39" s="33">
        <v>7904458328.7200003</v>
      </c>
      <c r="P39" s="34" t="s">
        <v>328</v>
      </c>
    </row>
    <row r="40" spans="1:16" s="7" customFormat="1" ht="114.75" customHeight="1" x14ac:dyDescent="0.25">
      <c r="A40" s="11">
        <v>10679</v>
      </c>
      <c r="B40" s="19" t="s">
        <v>78</v>
      </c>
      <c r="C40" s="10" t="s">
        <v>35</v>
      </c>
      <c r="D40" s="10" t="s">
        <v>79</v>
      </c>
      <c r="E40" s="10" t="s">
        <v>101</v>
      </c>
      <c r="F40" s="10">
        <v>84318</v>
      </c>
      <c r="G40" s="10" t="s">
        <v>205</v>
      </c>
      <c r="H40" s="10" t="s">
        <v>206</v>
      </c>
      <c r="I40" s="10" t="s">
        <v>207</v>
      </c>
      <c r="J40" s="16">
        <v>43101</v>
      </c>
      <c r="K40" s="10">
        <v>95</v>
      </c>
      <c r="L40" s="10" t="s">
        <v>77</v>
      </c>
      <c r="M40" s="10" t="s">
        <v>335</v>
      </c>
      <c r="N40" s="10">
        <v>5</v>
      </c>
      <c r="O40" s="33">
        <v>2385042621.5599999</v>
      </c>
      <c r="P40" s="34" t="s">
        <v>328</v>
      </c>
    </row>
    <row r="41" spans="1:16" s="7" customFormat="1" ht="114.75" customHeight="1" x14ac:dyDescent="0.25">
      <c r="A41" s="12">
        <v>10666</v>
      </c>
      <c r="B41" s="18" t="s">
        <v>78</v>
      </c>
      <c r="C41" s="9" t="s">
        <v>28</v>
      </c>
      <c r="D41" s="9" t="s">
        <v>82</v>
      </c>
      <c r="E41" s="9" t="s">
        <v>99</v>
      </c>
      <c r="F41" s="9">
        <v>84320</v>
      </c>
      <c r="G41" s="9" t="s">
        <v>208</v>
      </c>
      <c r="H41" s="9" t="s">
        <v>209</v>
      </c>
      <c r="I41" s="9" t="s">
        <v>210</v>
      </c>
      <c r="J41" s="15">
        <v>43102</v>
      </c>
      <c r="K41" s="9">
        <v>100</v>
      </c>
      <c r="L41" s="9" t="s">
        <v>77</v>
      </c>
      <c r="M41" s="9" t="s">
        <v>87</v>
      </c>
      <c r="N41" s="9">
        <v>1</v>
      </c>
      <c r="O41" s="33">
        <v>286000000</v>
      </c>
      <c r="P41" s="34" t="s">
        <v>324</v>
      </c>
    </row>
    <row r="42" spans="1:16" s="7" customFormat="1" ht="114.75" customHeight="1" x14ac:dyDescent="0.25">
      <c r="A42" s="11">
        <v>10685</v>
      </c>
      <c r="B42" s="19" t="s">
        <v>78</v>
      </c>
      <c r="C42" s="10" t="s">
        <v>26</v>
      </c>
      <c r="D42" s="10" t="s">
        <v>79</v>
      </c>
      <c r="E42" s="10" t="s">
        <v>102</v>
      </c>
      <c r="F42" s="10">
        <v>84321</v>
      </c>
      <c r="G42" s="10" t="s">
        <v>43</v>
      </c>
      <c r="H42" s="10" t="s">
        <v>211</v>
      </c>
      <c r="I42" s="10" t="s">
        <v>212</v>
      </c>
      <c r="J42" s="16">
        <v>43101</v>
      </c>
      <c r="K42" s="10">
        <v>400000</v>
      </c>
      <c r="L42" s="10" t="s">
        <v>76</v>
      </c>
      <c r="M42" s="10" t="s">
        <v>80</v>
      </c>
      <c r="N42" s="10">
        <v>41463</v>
      </c>
      <c r="O42" s="33">
        <v>106314353267.8</v>
      </c>
      <c r="P42" s="34" t="s">
        <v>329</v>
      </c>
    </row>
    <row r="43" spans="1:16" s="7" customFormat="1" ht="114.75" customHeight="1" x14ac:dyDescent="0.25">
      <c r="A43" s="12">
        <v>10666</v>
      </c>
      <c r="B43" s="18" t="s">
        <v>78</v>
      </c>
      <c r="C43" s="9" t="s">
        <v>28</v>
      </c>
      <c r="D43" s="9" t="s">
        <v>82</v>
      </c>
      <c r="E43" s="9" t="s">
        <v>99</v>
      </c>
      <c r="F43" s="9">
        <v>84322</v>
      </c>
      <c r="G43" s="9" t="s">
        <v>213</v>
      </c>
      <c r="H43" s="9" t="s">
        <v>214</v>
      </c>
      <c r="I43" s="9" t="s">
        <v>215</v>
      </c>
      <c r="J43" s="15">
        <v>43102</v>
      </c>
      <c r="K43" s="9">
        <v>100</v>
      </c>
      <c r="L43" s="9" t="s">
        <v>77</v>
      </c>
      <c r="M43" s="9" t="s">
        <v>339</v>
      </c>
      <c r="N43" s="9">
        <v>100</v>
      </c>
      <c r="O43" s="33"/>
      <c r="P43" s="34"/>
    </row>
    <row r="44" spans="1:16" s="7" customFormat="1" ht="114.75" customHeight="1" x14ac:dyDescent="0.25">
      <c r="A44" s="11">
        <v>10666</v>
      </c>
      <c r="B44" s="19" t="s">
        <v>78</v>
      </c>
      <c r="C44" s="10" t="s">
        <v>28</v>
      </c>
      <c r="D44" s="10" t="s">
        <v>82</v>
      </c>
      <c r="E44" s="10" t="s">
        <v>99</v>
      </c>
      <c r="F44" s="10">
        <v>84323</v>
      </c>
      <c r="G44" s="10" t="s">
        <v>45</v>
      </c>
      <c r="H44" s="10" t="s">
        <v>216</v>
      </c>
      <c r="I44" s="10" t="s">
        <v>46</v>
      </c>
      <c r="J44" s="16">
        <v>43102</v>
      </c>
      <c r="K44" s="10">
        <v>100</v>
      </c>
      <c r="L44" s="10" t="s">
        <v>77</v>
      </c>
      <c r="M44" s="10" t="s">
        <v>339</v>
      </c>
      <c r="N44" s="10">
        <v>100</v>
      </c>
      <c r="O44" s="33"/>
      <c r="P44" s="34"/>
    </row>
    <row r="45" spans="1:16" s="7" customFormat="1" ht="114.75" customHeight="1" x14ac:dyDescent="0.25">
      <c r="A45" s="12">
        <v>10666</v>
      </c>
      <c r="B45" s="18" t="s">
        <v>78</v>
      </c>
      <c r="C45" s="9" t="s">
        <v>28</v>
      </c>
      <c r="D45" s="9" t="s">
        <v>82</v>
      </c>
      <c r="E45" s="9" t="s">
        <v>99</v>
      </c>
      <c r="F45" s="9">
        <v>84324</v>
      </c>
      <c r="G45" s="9" t="s">
        <v>217</v>
      </c>
      <c r="H45" s="9" t="s">
        <v>218</v>
      </c>
      <c r="I45" s="9" t="s">
        <v>219</v>
      </c>
      <c r="J45" s="15">
        <v>43102</v>
      </c>
      <c r="K45" s="9">
        <v>100</v>
      </c>
      <c r="L45" s="9" t="s">
        <v>77</v>
      </c>
      <c r="M45" s="9" t="s">
        <v>339</v>
      </c>
      <c r="N45" s="9">
        <v>0</v>
      </c>
      <c r="O45" s="33"/>
      <c r="P45" s="34"/>
    </row>
    <row r="46" spans="1:16" s="7" customFormat="1" ht="114.75" customHeight="1" x14ac:dyDescent="0.25">
      <c r="A46" s="11">
        <v>10666</v>
      </c>
      <c r="B46" s="19" t="s">
        <v>78</v>
      </c>
      <c r="C46" s="10" t="s">
        <v>28</v>
      </c>
      <c r="D46" s="10" t="s">
        <v>82</v>
      </c>
      <c r="E46" s="10" t="s">
        <v>99</v>
      </c>
      <c r="F46" s="10">
        <v>84325</v>
      </c>
      <c r="G46" s="10" t="s">
        <v>220</v>
      </c>
      <c r="H46" s="10" t="s">
        <v>221</v>
      </c>
      <c r="I46" s="10" t="s">
        <v>47</v>
      </c>
      <c r="J46" s="16">
        <v>43102</v>
      </c>
      <c r="K46" s="10">
        <v>100</v>
      </c>
      <c r="L46" s="10" t="s">
        <v>77</v>
      </c>
      <c r="M46" s="10" t="s">
        <v>339</v>
      </c>
      <c r="N46" s="10">
        <v>100</v>
      </c>
      <c r="O46" s="33"/>
      <c r="P46" s="34"/>
    </row>
    <row r="47" spans="1:16" s="7" customFormat="1" ht="114.75" customHeight="1" x14ac:dyDescent="0.25">
      <c r="A47" s="12">
        <v>10666</v>
      </c>
      <c r="B47" s="18" t="s">
        <v>78</v>
      </c>
      <c r="C47" s="9" t="s">
        <v>28</v>
      </c>
      <c r="D47" s="9" t="s">
        <v>82</v>
      </c>
      <c r="E47" s="9" t="s">
        <v>99</v>
      </c>
      <c r="F47" s="9">
        <v>84326</v>
      </c>
      <c r="G47" s="9" t="s">
        <v>222</v>
      </c>
      <c r="H47" s="9" t="s">
        <v>223</v>
      </c>
      <c r="I47" s="9" t="s">
        <v>224</v>
      </c>
      <c r="J47" s="15">
        <v>43102</v>
      </c>
      <c r="K47" s="9">
        <v>100</v>
      </c>
      <c r="L47" s="9" t="s">
        <v>77</v>
      </c>
      <c r="M47" s="9" t="s">
        <v>339</v>
      </c>
      <c r="N47" s="9">
        <v>100</v>
      </c>
      <c r="O47" s="33"/>
      <c r="P47" s="34"/>
    </row>
    <row r="48" spans="1:16" s="7" customFormat="1" ht="114.75" customHeight="1" x14ac:dyDescent="0.25">
      <c r="A48" s="11">
        <v>10677</v>
      </c>
      <c r="B48" s="19" t="s">
        <v>78</v>
      </c>
      <c r="C48" s="10" t="s">
        <v>37</v>
      </c>
      <c r="D48" s="10" t="s">
        <v>81</v>
      </c>
      <c r="E48" s="10" t="s">
        <v>103</v>
      </c>
      <c r="F48" s="10">
        <v>84328</v>
      </c>
      <c r="G48" s="10" t="s">
        <v>225</v>
      </c>
      <c r="H48" s="10" t="s">
        <v>226</v>
      </c>
      <c r="I48" s="10" t="s">
        <v>227</v>
      </c>
      <c r="J48" s="16">
        <v>43101</v>
      </c>
      <c r="K48" s="10">
        <v>60</v>
      </c>
      <c r="L48" s="10" t="s">
        <v>76</v>
      </c>
      <c r="M48" s="10" t="s">
        <v>340</v>
      </c>
      <c r="N48" s="10">
        <v>0</v>
      </c>
      <c r="O48" s="33">
        <v>100510000</v>
      </c>
      <c r="P48" s="34" t="s">
        <v>330</v>
      </c>
    </row>
    <row r="49" spans="1:16" s="7" customFormat="1" ht="114.75" customHeight="1" x14ac:dyDescent="0.25">
      <c r="A49" s="12">
        <v>10660</v>
      </c>
      <c r="B49" s="18" t="s">
        <v>78</v>
      </c>
      <c r="C49" s="9" t="s">
        <v>31</v>
      </c>
      <c r="D49" s="9" t="s">
        <v>79</v>
      </c>
      <c r="E49" s="9" t="s">
        <v>86</v>
      </c>
      <c r="F49" s="9">
        <v>84362</v>
      </c>
      <c r="G49" s="9" t="s">
        <v>51</v>
      </c>
      <c r="H49" s="9" t="s">
        <v>52</v>
      </c>
      <c r="I49" s="9" t="s">
        <v>53</v>
      </c>
      <c r="J49" s="15">
        <v>43101</v>
      </c>
      <c r="K49" s="9">
        <v>80000</v>
      </c>
      <c r="L49" s="9" t="s">
        <v>76</v>
      </c>
      <c r="M49" s="9" t="s">
        <v>340</v>
      </c>
      <c r="N49" s="9">
        <v>1</v>
      </c>
      <c r="O49" s="33"/>
      <c r="P49" s="34"/>
    </row>
    <row r="50" spans="1:16" s="7" customFormat="1" ht="114.75" customHeight="1" x14ac:dyDescent="0.25">
      <c r="A50" s="11">
        <v>10660</v>
      </c>
      <c r="B50" s="19" t="s">
        <v>78</v>
      </c>
      <c r="C50" s="10" t="s">
        <v>31</v>
      </c>
      <c r="D50" s="10" t="s">
        <v>79</v>
      </c>
      <c r="E50" s="10" t="s">
        <v>86</v>
      </c>
      <c r="F50" s="10">
        <v>84363</v>
      </c>
      <c r="G50" s="10" t="s">
        <v>228</v>
      </c>
      <c r="H50" s="10" t="s">
        <v>229</v>
      </c>
      <c r="I50" s="10" t="s">
        <v>230</v>
      </c>
      <c r="J50" s="16">
        <v>43101</v>
      </c>
      <c r="K50" s="10">
        <v>320</v>
      </c>
      <c r="L50" s="10" t="s">
        <v>76</v>
      </c>
      <c r="M50" s="10" t="s">
        <v>340</v>
      </c>
      <c r="N50" s="10">
        <v>1</v>
      </c>
      <c r="O50" s="33"/>
      <c r="P50" s="34"/>
    </row>
    <row r="51" spans="1:16" s="7" customFormat="1" ht="114.75" customHeight="1" x14ac:dyDescent="0.25">
      <c r="A51" s="12">
        <v>10660</v>
      </c>
      <c r="B51" s="18" t="s">
        <v>78</v>
      </c>
      <c r="C51" s="9" t="s">
        <v>31</v>
      </c>
      <c r="D51" s="9" t="s">
        <v>79</v>
      </c>
      <c r="E51" s="9" t="s">
        <v>86</v>
      </c>
      <c r="F51" s="9">
        <v>84365</v>
      </c>
      <c r="G51" s="9" t="s">
        <v>231</v>
      </c>
      <c r="H51" s="9" t="s">
        <v>232</v>
      </c>
      <c r="I51" s="9" t="s">
        <v>233</v>
      </c>
      <c r="J51" s="15">
        <v>43101</v>
      </c>
      <c r="K51" s="9">
        <v>1500</v>
      </c>
      <c r="L51" s="9" t="s">
        <v>76</v>
      </c>
      <c r="M51" s="9" t="s">
        <v>335</v>
      </c>
      <c r="N51" s="9">
        <v>125</v>
      </c>
      <c r="O51" s="33"/>
      <c r="P51" s="34"/>
    </row>
    <row r="52" spans="1:16" s="7" customFormat="1" ht="114.75" customHeight="1" x14ac:dyDescent="0.25">
      <c r="A52" s="11">
        <v>10670</v>
      </c>
      <c r="B52" s="19" t="s">
        <v>78</v>
      </c>
      <c r="C52" s="10" t="s">
        <v>27</v>
      </c>
      <c r="D52" s="10" t="s">
        <v>82</v>
      </c>
      <c r="E52" s="10" t="s">
        <v>104</v>
      </c>
      <c r="F52" s="10">
        <v>84368</v>
      </c>
      <c r="G52" s="10" t="s">
        <v>234</v>
      </c>
      <c r="H52" s="10" t="s">
        <v>44</v>
      </c>
      <c r="I52" s="10" t="s">
        <v>235</v>
      </c>
      <c r="J52" s="16">
        <v>43101</v>
      </c>
      <c r="K52" s="10">
        <v>55</v>
      </c>
      <c r="L52" s="10" t="s">
        <v>77</v>
      </c>
      <c r="M52" s="10" t="s">
        <v>80</v>
      </c>
      <c r="N52" s="10">
        <v>55</v>
      </c>
      <c r="O52" s="33">
        <v>22857957695.250004</v>
      </c>
      <c r="P52" s="34" t="s">
        <v>331</v>
      </c>
    </row>
    <row r="53" spans="1:16" s="7" customFormat="1" ht="114.75" customHeight="1" x14ac:dyDescent="0.25">
      <c r="A53" s="12">
        <v>10670</v>
      </c>
      <c r="B53" s="18" t="s">
        <v>78</v>
      </c>
      <c r="C53" s="9" t="s">
        <v>27</v>
      </c>
      <c r="D53" s="9" t="s">
        <v>82</v>
      </c>
      <c r="E53" s="9" t="s">
        <v>104</v>
      </c>
      <c r="F53" s="9">
        <v>84374</v>
      </c>
      <c r="G53" s="9" t="s">
        <v>236</v>
      </c>
      <c r="H53" s="9" t="s">
        <v>237</v>
      </c>
      <c r="I53" s="9" t="s">
        <v>238</v>
      </c>
      <c r="J53" s="15">
        <v>43101</v>
      </c>
      <c r="K53" s="9">
        <v>11000</v>
      </c>
      <c r="L53" s="9" t="s">
        <v>76</v>
      </c>
      <c r="M53" s="9" t="s">
        <v>83</v>
      </c>
      <c r="N53" s="9">
        <v>0</v>
      </c>
      <c r="O53" s="33">
        <v>18491646226.25</v>
      </c>
      <c r="P53" s="34" t="s">
        <v>331</v>
      </c>
    </row>
    <row r="54" spans="1:16" s="7" customFormat="1" ht="114.75" customHeight="1" x14ac:dyDescent="0.25">
      <c r="A54" s="11">
        <v>10676</v>
      </c>
      <c r="B54" s="19" t="s">
        <v>78</v>
      </c>
      <c r="C54" s="10" t="s">
        <v>38</v>
      </c>
      <c r="D54" s="10" t="s">
        <v>82</v>
      </c>
      <c r="E54" s="10" t="s">
        <v>96</v>
      </c>
      <c r="F54" s="10">
        <v>84376</v>
      </c>
      <c r="G54" s="10" t="s">
        <v>239</v>
      </c>
      <c r="H54" s="10" t="s">
        <v>240</v>
      </c>
      <c r="I54" s="10" t="s">
        <v>241</v>
      </c>
      <c r="J54" s="16">
        <v>43101</v>
      </c>
      <c r="K54" s="10">
        <v>45</v>
      </c>
      <c r="L54" s="10" t="s">
        <v>77</v>
      </c>
      <c r="M54" s="10" t="s">
        <v>337</v>
      </c>
      <c r="N54" s="10">
        <v>45</v>
      </c>
      <c r="O54" s="33">
        <v>8240358341</v>
      </c>
      <c r="P54" s="34" t="s">
        <v>325</v>
      </c>
    </row>
    <row r="55" spans="1:16" s="7" customFormat="1" ht="114.75" customHeight="1" x14ac:dyDescent="0.25">
      <c r="A55" s="12">
        <v>10679</v>
      </c>
      <c r="B55" s="18" t="s">
        <v>78</v>
      </c>
      <c r="C55" s="9" t="s">
        <v>35</v>
      </c>
      <c r="D55" s="9" t="s">
        <v>79</v>
      </c>
      <c r="E55" s="9" t="s">
        <v>101</v>
      </c>
      <c r="F55" s="9">
        <v>84377</v>
      </c>
      <c r="G55" s="9" t="s">
        <v>61</v>
      </c>
      <c r="H55" s="9" t="s">
        <v>62</v>
      </c>
      <c r="I55" s="9" t="s">
        <v>63</v>
      </c>
      <c r="J55" s="15">
        <v>43101</v>
      </c>
      <c r="K55" s="9">
        <v>92</v>
      </c>
      <c r="L55" s="9" t="s">
        <v>77</v>
      </c>
      <c r="M55" s="9" t="s">
        <v>80</v>
      </c>
      <c r="N55" s="9">
        <v>91</v>
      </c>
      <c r="O55" s="33"/>
      <c r="P55" s="34"/>
    </row>
    <row r="56" spans="1:16" s="7" customFormat="1" ht="114.75" customHeight="1" x14ac:dyDescent="0.25">
      <c r="A56" s="11">
        <v>10682</v>
      </c>
      <c r="B56" s="19" t="s">
        <v>78</v>
      </c>
      <c r="C56" s="10" t="s">
        <v>33</v>
      </c>
      <c r="D56" s="10" t="s">
        <v>82</v>
      </c>
      <c r="E56" s="10" t="s">
        <v>105</v>
      </c>
      <c r="F56" s="10">
        <v>84396</v>
      </c>
      <c r="G56" s="10" t="s">
        <v>54</v>
      </c>
      <c r="H56" s="10" t="s">
        <v>55</v>
      </c>
      <c r="I56" s="10" t="s">
        <v>55</v>
      </c>
      <c r="J56" s="16">
        <v>43101</v>
      </c>
      <c r="K56" s="10">
        <v>1</v>
      </c>
      <c r="L56" s="10" t="s">
        <v>76</v>
      </c>
      <c r="M56" s="10" t="s">
        <v>80</v>
      </c>
      <c r="N56" s="10">
        <v>1</v>
      </c>
      <c r="O56" s="33">
        <v>90000000</v>
      </c>
      <c r="P56" s="34" t="s">
        <v>330</v>
      </c>
    </row>
    <row r="57" spans="1:16" s="7" customFormat="1" ht="114.75" customHeight="1" x14ac:dyDescent="0.25">
      <c r="A57" s="12">
        <v>10682</v>
      </c>
      <c r="B57" s="18" t="s">
        <v>78</v>
      </c>
      <c r="C57" s="9" t="s">
        <v>33</v>
      </c>
      <c r="D57" s="9" t="s">
        <v>82</v>
      </c>
      <c r="E57" s="9" t="s">
        <v>105</v>
      </c>
      <c r="F57" s="9">
        <v>84401</v>
      </c>
      <c r="G57" s="9" t="s">
        <v>242</v>
      </c>
      <c r="H57" s="9" t="s">
        <v>243</v>
      </c>
      <c r="I57" s="9" t="s">
        <v>243</v>
      </c>
      <c r="J57" s="15">
        <v>43101</v>
      </c>
      <c r="K57" s="9">
        <v>1</v>
      </c>
      <c r="L57" s="9" t="s">
        <v>76</v>
      </c>
      <c r="M57" s="9" t="s">
        <v>341</v>
      </c>
      <c r="N57" s="9">
        <v>1</v>
      </c>
      <c r="O57" s="33">
        <v>45000000</v>
      </c>
      <c r="P57" s="34" t="s">
        <v>330</v>
      </c>
    </row>
    <row r="58" spans="1:16" s="7" customFormat="1" ht="114.75" customHeight="1" x14ac:dyDescent="0.25">
      <c r="A58" s="11">
        <v>10682</v>
      </c>
      <c r="B58" s="19" t="s">
        <v>78</v>
      </c>
      <c r="C58" s="10" t="s">
        <v>33</v>
      </c>
      <c r="D58" s="10" t="s">
        <v>82</v>
      </c>
      <c r="E58" s="10" t="s">
        <v>105</v>
      </c>
      <c r="F58" s="10">
        <v>84404</v>
      </c>
      <c r="G58" s="10" t="s">
        <v>56</v>
      </c>
      <c r="H58" s="10" t="s">
        <v>57</v>
      </c>
      <c r="I58" s="10" t="s">
        <v>57</v>
      </c>
      <c r="J58" s="16">
        <v>43101</v>
      </c>
      <c r="K58" s="10">
        <v>1</v>
      </c>
      <c r="L58" s="10" t="s">
        <v>76</v>
      </c>
      <c r="M58" s="10" t="s">
        <v>339</v>
      </c>
      <c r="N58" s="10">
        <v>1</v>
      </c>
      <c r="O58" s="33">
        <v>90000000</v>
      </c>
      <c r="P58" s="34" t="s">
        <v>330</v>
      </c>
    </row>
    <row r="59" spans="1:16" s="7" customFormat="1" ht="114.75" customHeight="1" x14ac:dyDescent="0.25">
      <c r="A59" s="12">
        <v>10682</v>
      </c>
      <c r="B59" s="18" t="s">
        <v>78</v>
      </c>
      <c r="C59" s="9" t="s">
        <v>33</v>
      </c>
      <c r="D59" s="9" t="s">
        <v>82</v>
      </c>
      <c r="E59" s="9" t="s">
        <v>105</v>
      </c>
      <c r="F59" s="9">
        <v>84409</v>
      </c>
      <c r="G59" s="9" t="s">
        <v>244</v>
      </c>
      <c r="H59" s="9" t="s">
        <v>245</v>
      </c>
      <c r="I59" s="9" t="s">
        <v>245</v>
      </c>
      <c r="J59" s="15">
        <v>43101</v>
      </c>
      <c r="K59" s="9">
        <v>1</v>
      </c>
      <c r="L59" s="9" t="s">
        <v>76</v>
      </c>
      <c r="M59" s="9" t="s">
        <v>341</v>
      </c>
      <c r="N59" s="9">
        <v>0</v>
      </c>
      <c r="O59" s="33">
        <v>45000000</v>
      </c>
      <c r="P59" s="34" t="s">
        <v>330</v>
      </c>
    </row>
    <row r="60" spans="1:16" s="7" customFormat="1" ht="114.75" customHeight="1" x14ac:dyDescent="0.25">
      <c r="A60" s="11">
        <v>10682</v>
      </c>
      <c r="B60" s="19" t="s">
        <v>78</v>
      </c>
      <c r="C60" s="10" t="s">
        <v>33</v>
      </c>
      <c r="D60" s="10" t="s">
        <v>82</v>
      </c>
      <c r="E60" s="10" t="s">
        <v>105</v>
      </c>
      <c r="F60" s="10">
        <v>84412</v>
      </c>
      <c r="G60" s="10" t="s">
        <v>246</v>
      </c>
      <c r="H60" s="10" t="s">
        <v>247</v>
      </c>
      <c r="I60" s="10" t="s">
        <v>248</v>
      </c>
      <c r="J60" s="16">
        <v>43101</v>
      </c>
      <c r="K60" s="10">
        <v>4</v>
      </c>
      <c r="L60" s="10" t="s">
        <v>76</v>
      </c>
      <c r="M60" s="10" t="s">
        <v>341</v>
      </c>
      <c r="N60" s="10">
        <v>1</v>
      </c>
      <c r="O60" s="33">
        <v>45000000</v>
      </c>
      <c r="P60" s="34" t="s">
        <v>330</v>
      </c>
    </row>
    <row r="61" spans="1:16" s="7" customFormat="1" ht="114.75" customHeight="1" x14ac:dyDescent="0.25">
      <c r="A61" s="12">
        <v>10682</v>
      </c>
      <c r="B61" s="18" t="s">
        <v>78</v>
      </c>
      <c r="C61" s="9" t="s">
        <v>33</v>
      </c>
      <c r="D61" s="9" t="s">
        <v>82</v>
      </c>
      <c r="E61" s="9" t="s">
        <v>105</v>
      </c>
      <c r="F61" s="9">
        <v>84416</v>
      </c>
      <c r="G61" s="9" t="s">
        <v>249</v>
      </c>
      <c r="H61" s="9" t="s">
        <v>59</v>
      </c>
      <c r="I61" s="9" t="s">
        <v>250</v>
      </c>
      <c r="J61" s="15">
        <v>43101</v>
      </c>
      <c r="K61" s="9">
        <v>15</v>
      </c>
      <c r="L61" s="9" t="s">
        <v>76</v>
      </c>
      <c r="M61" s="9" t="s">
        <v>89</v>
      </c>
      <c r="N61" s="9">
        <v>15</v>
      </c>
      <c r="O61" s="33">
        <v>135000000</v>
      </c>
      <c r="P61" s="34" t="s">
        <v>330</v>
      </c>
    </row>
    <row r="62" spans="1:16" s="7" customFormat="1" ht="114.75" customHeight="1" x14ac:dyDescent="0.25">
      <c r="A62" s="11">
        <v>10682</v>
      </c>
      <c r="B62" s="19" t="s">
        <v>78</v>
      </c>
      <c r="C62" s="10" t="s">
        <v>33</v>
      </c>
      <c r="D62" s="10" t="s">
        <v>82</v>
      </c>
      <c r="E62" s="10" t="s">
        <v>105</v>
      </c>
      <c r="F62" s="10">
        <v>84421</v>
      </c>
      <c r="G62" s="10" t="s">
        <v>251</v>
      </c>
      <c r="H62" s="10" t="s">
        <v>60</v>
      </c>
      <c r="I62" s="10" t="s">
        <v>60</v>
      </c>
      <c r="J62" s="16">
        <v>43101</v>
      </c>
      <c r="K62" s="10">
        <v>12</v>
      </c>
      <c r="L62" s="10" t="s">
        <v>76</v>
      </c>
      <c r="M62" s="10" t="s">
        <v>342</v>
      </c>
      <c r="N62" s="10">
        <v>1</v>
      </c>
      <c r="O62" s="33"/>
      <c r="P62" s="34"/>
    </row>
    <row r="63" spans="1:16" s="7" customFormat="1" ht="114.75" customHeight="1" x14ac:dyDescent="0.25">
      <c r="A63" s="12">
        <v>10673</v>
      </c>
      <c r="B63" s="18" t="s">
        <v>78</v>
      </c>
      <c r="C63" s="9" t="s">
        <v>41</v>
      </c>
      <c r="D63" s="9" t="s">
        <v>82</v>
      </c>
      <c r="E63" s="9" t="s">
        <v>106</v>
      </c>
      <c r="F63" s="9">
        <v>84422</v>
      </c>
      <c r="G63" s="9" t="s">
        <v>252</v>
      </c>
      <c r="H63" s="9" t="s">
        <v>253</v>
      </c>
      <c r="I63" s="9" t="s">
        <v>254</v>
      </c>
      <c r="J63" s="15">
        <v>43102</v>
      </c>
      <c r="K63" s="9">
        <v>100</v>
      </c>
      <c r="L63" s="9" t="s">
        <v>77</v>
      </c>
      <c r="M63" s="9" t="s">
        <v>80</v>
      </c>
      <c r="N63" s="9">
        <v>52</v>
      </c>
      <c r="O63" s="33">
        <v>2434691822.5</v>
      </c>
      <c r="P63" s="34" t="s">
        <v>332</v>
      </c>
    </row>
    <row r="64" spans="1:16" s="7" customFormat="1" ht="114.75" customHeight="1" x14ac:dyDescent="0.25">
      <c r="A64" s="11">
        <v>10673</v>
      </c>
      <c r="B64" s="19" t="s">
        <v>78</v>
      </c>
      <c r="C64" s="10" t="s">
        <v>41</v>
      </c>
      <c r="D64" s="10" t="s">
        <v>82</v>
      </c>
      <c r="E64" s="10" t="s">
        <v>106</v>
      </c>
      <c r="F64" s="10">
        <v>84423</v>
      </c>
      <c r="G64" s="10" t="s">
        <v>255</v>
      </c>
      <c r="H64" s="10" t="s">
        <v>256</v>
      </c>
      <c r="I64" s="10" t="s">
        <v>257</v>
      </c>
      <c r="J64" s="16">
        <v>43102</v>
      </c>
      <c r="K64" s="10">
        <v>100</v>
      </c>
      <c r="L64" s="10" t="s">
        <v>77</v>
      </c>
      <c r="M64" s="10" t="s">
        <v>80</v>
      </c>
      <c r="N64" s="10">
        <v>40</v>
      </c>
      <c r="O64" s="33">
        <v>2434691822.5</v>
      </c>
      <c r="P64" s="34" t="s">
        <v>332</v>
      </c>
    </row>
    <row r="65" spans="1:16" s="7" customFormat="1" ht="114.75" customHeight="1" x14ac:dyDescent="0.25">
      <c r="A65" s="12">
        <v>10673</v>
      </c>
      <c r="B65" s="18" t="s">
        <v>78</v>
      </c>
      <c r="C65" s="9" t="s">
        <v>41</v>
      </c>
      <c r="D65" s="9" t="s">
        <v>82</v>
      </c>
      <c r="E65" s="9" t="s">
        <v>106</v>
      </c>
      <c r="F65" s="9">
        <v>84424</v>
      </c>
      <c r="G65" s="9" t="s">
        <v>258</v>
      </c>
      <c r="H65" s="9" t="s">
        <v>259</v>
      </c>
      <c r="I65" s="9" t="s">
        <v>260</v>
      </c>
      <c r="J65" s="15">
        <v>43102</v>
      </c>
      <c r="K65" s="9">
        <v>100</v>
      </c>
      <c r="L65" s="9" t="s">
        <v>77</v>
      </c>
      <c r="M65" s="9" t="s">
        <v>80</v>
      </c>
      <c r="N65" s="9">
        <v>0</v>
      </c>
      <c r="O65" s="33">
        <v>3652037733.75</v>
      </c>
      <c r="P65" s="34" t="s">
        <v>332</v>
      </c>
    </row>
    <row r="66" spans="1:16" s="7" customFormat="1" ht="114.75" customHeight="1" x14ac:dyDescent="0.25">
      <c r="A66" s="11">
        <v>10673</v>
      </c>
      <c r="B66" s="19" t="s">
        <v>78</v>
      </c>
      <c r="C66" s="10" t="s">
        <v>41</v>
      </c>
      <c r="D66" s="10" t="s">
        <v>82</v>
      </c>
      <c r="E66" s="10" t="s">
        <v>106</v>
      </c>
      <c r="F66" s="10">
        <v>84430</v>
      </c>
      <c r="G66" s="10" t="s">
        <v>261</v>
      </c>
      <c r="H66" s="10" t="s">
        <v>262</v>
      </c>
      <c r="I66" s="10" t="s">
        <v>263</v>
      </c>
      <c r="J66" s="16">
        <v>43102</v>
      </c>
      <c r="K66" s="10">
        <v>100</v>
      </c>
      <c r="L66" s="10" t="s">
        <v>77</v>
      </c>
      <c r="M66" s="10" t="s">
        <v>80</v>
      </c>
      <c r="N66" s="10">
        <v>0</v>
      </c>
      <c r="O66" s="33">
        <v>3652037733.75</v>
      </c>
      <c r="P66" s="34" t="s">
        <v>332</v>
      </c>
    </row>
    <row r="67" spans="1:16" s="7" customFormat="1" ht="114.75" customHeight="1" x14ac:dyDescent="0.25">
      <c r="A67" s="12">
        <v>10686</v>
      </c>
      <c r="B67" s="18" t="s">
        <v>78</v>
      </c>
      <c r="C67" s="9" t="s">
        <v>25</v>
      </c>
      <c r="D67" s="9" t="s">
        <v>79</v>
      </c>
      <c r="E67" s="9" t="s">
        <v>107</v>
      </c>
      <c r="F67" s="9">
        <v>84433</v>
      </c>
      <c r="G67" s="9" t="s">
        <v>42</v>
      </c>
      <c r="H67" s="9" t="s">
        <v>264</v>
      </c>
      <c r="I67" s="9" t="s">
        <v>265</v>
      </c>
      <c r="J67" s="15">
        <v>43101</v>
      </c>
      <c r="K67" s="9">
        <v>3</v>
      </c>
      <c r="L67" s="9" t="s">
        <v>76</v>
      </c>
      <c r="M67" s="9" t="s">
        <v>340</v>
      </c>
      <c r="N67" s="9">
        <v>0</v>
      </c>
      <c r="O67" s="33">
        <v>5215988721.2999992</v>
      </c>
      <c r="P67" s="34" t="s">
        <v>333</v>
      </c>
    </row>
    <row r="68" spans="1:16" s="7" customFormat="1" ht="114.75" customHeight="1" x14ac:dyDescent="0.25">
      <c r="A68" s="11">
        <v>10682</v>
      </c>
      <c r="B68" s="19" t="s">
        <v>78</v>
      </c>
      <c r="C68" s="10" t="s">
        <v>33</v>
      </c>
      <c r="D68" s="10" t="s">
        <v>82</v>
      </c>
      <c r="E68" s="10" t="s">
        <v>105</v>
      </c>
      <c r="F68" s="10">
        <v>84434</v>
      </c>
      <c r="G68" s="10" t="s">
        <v>266</v>
      </c>
      <c r="H68" s="10" t="s">
        <v>267</v>
      </c>
      <c r="I68" s="10" t="s">
        <v>58</v>
      </c>
      <c r="J68" s="16">
        <v>43101</v>
      </c>
      <c r="K68" s="10">
        <v>100</v>
      </c>
      <c r="L68" s="10" t="s">
        <v>77</v>
      </c>
      <c r="M68" s="10" t="s">
        <v>89</v>
      </c>
      <c r="N68" s="10">
        <v>100</v>
      </c>
      <c r="O68" s="33"/>
      <c r="P68" s="34"/>
    </row>
    <row r="69" spans="1:16" s="7" customFormat="1" ht="114.75" customHeight="1" x14ac:dyDescent="0.25">
      <c r="A69" s="12">
        <v>10673</v>
      </c>
      <c r="B69" s="18" t="s">
        <v>78</v>
      </c>
      <c r="C69" s="9" t="s">
        <v>41</v>
      </c>
      <c r="D69" s="9" t="s">
        <v>82</v>
      </c>
      <c r="E69" s="9" t="s">
        <v>106</v>
      </c>
      <c r="F69" s="9">
        <v>84435</v>
      </c>
      <c r="G69" s="9" t="s">
        <v>268</v>
      </c>
      <c r="H69" s="9" t="s">
        <v>269</v>
      </c>
      <c r="I69" s="9" t="s">
        <v>270</v>
      </c>
      <c r="J69" s="15">
        <v>43101</v>
      </c>
      <c r="K69" s="9">
        <v>100</v>
      </c>
      <c r="L69" s="9" t="s">
        <v>77</v>
      </c>
      <c r="M69" s="9" t="s">
        <v>335</v>
      </c>
      <c r="N69" s="9">
        <v>51</v>
      </c>
      <c r="O69" s="33">
        <v>2434691822.5</v>
      </c>
      <c r="P69" s="34" t="s">
        <v>332</v>
      </c>
    </row>
    <row r="70" spans="1:16" s="7" customFormat="1" ht="114.75" customHeight="1" x14ac:dyDescent="0.25">
      <c r="A70" s="11">
        <v>10686</v>
      </c>
      <c r="B70" s="19" t="s">
        <v>78</v>
      </c>
      <c r="C70" s="10" t="s">
        <v>25</v>
      </c>
      <c r="D70" s="10" t="s">
        <v>79</v>
      </c>
      <c r="E70" s="10" t="s">
        <v>107</v>
      </c>
      <c r="F70" s="10">
        <v>84436</v>
      </c>
      <c r="G70" s="10" t="s">
        <v>271</v>
      </c>
      <c r="H70" s="10" t="s">
        <v>272</v>
      </c>
      <c r="I70" s="10" t="s">
        <v>273</v>
      </c>
      <c r="J70" s="16">
        <v>43101</v>
      </c>
      <c r="K70" s="10">
        <v>22</v>
      </c>
      <c r="L70" s="10" t="s">
        <v>76</v>
      </c>
      <c r="M70" s="10" t="s">
        <v>340</v>
      </c>
      <c r="N70" s="10">
        <v>0</v>
      </c>
      <c r="O70" s="33">
        <v>9898688278.7000008</v>
      </c>
      <c r="P70" s="34" t="s">
        <v>333</v>
      </c>
    </row>
    <row r="71" spans="1:16" s="7" customFormat="1" ht="114.75" customHeight="1" x14ac:dyDescent="0.25">
      <c r="A71" s="12">
        <v>10673</v>
      </c>
      <c r="B71" s="18" t="s">
        <v>78</v>
      </c>
      <c r="C71" s="9" t="s">
        <v>41</v>
      </c>
      <c r="D71" s="9" t="s">
        <v>82</v>
      </c>
      <c r="E71" s="9" t="s">
        <v>106</v>
      </c>
      <c r="F71" s="9">
        <v>84438</v>
      </c>
      <c r="G71" s="9" t="s">
        <v>274</v>
      </c>
      <c r="H71" s="9" t="s">
        <v>275</v>
      </c>
      <c r="I71" s="9" t="s">
        <v>276</v>
      </c>
      <c r="J71" s="15">
        <v>43102</v>
      </c>
      <c r="K71" s="9">
        <v>100</v>
      </c>
      <c r="L71" s="9" t="s">
        <v>77</v>
      </c>
      <c r="M71" s="9" t="s">
        <v>80</v>
      </c>
      <c r="N71" s="9">
        <v>42</v>
      </c>
      <c r="O71" s="33">
        <v>2434691822.5</v>
      </c>
      <c r="P71" s="34" t="s">
        <v>332</v>
      </c>
    </row>
    <row r="72" spans="1:16" s="7" customFormat="1" ht="114.75" customHeight="1" x14ac:dyDescent="0.25">
      <c r="A72" s="11">
        <v>10686</v>
      </c>
      <c r="B72" s="19" t="s">
        <v>78</v>
      </c>
      <c r="C72" s="10" t="s">
        <v>25</v>
      </c>
      <c r="D72" s="10" t="s">
        <v>79</v>
      </c>
      <c r="E72" s="10" t="s">
        <v>107</v>
      </c>
      <c r="F72" s="10">
        <v>84439</v>
      </c>
      <c r="G72" s="10" t="s">
        <v>277</v>
      </c>
      <c r="H72" s="10" t="s">
        <v>278</v>
      </c>
      <c r="I72" s="10" t="s">
        <v>279</v>
      </c>
      <c r="J72" s="16">
        <v>43101</v>
      </c>
      <c r="K72" s="10">
        <v>158000</v>
      </c>
      <c r="L72" s="10" t="s">
        <v>76</v>
      </c>
      <c r="M72" s="10" t="s">
        <v>340</v>
      </c>
      <c r="N72" s="10">
        <v>0</v>
      </c>
      <c r="O72" s="33">
        <v>147452400</v>
      </c>
      <c r="P72" s="34" t="s">
        <v>333</v>
      </c>
    </row>
    <row r="73" spans="1:16" s="7" customFormat="1" ht="114.75" customHeight="1" x14ac:dyDescent="0.25">
      <c r="A73" s="12">
        <v>10686</v>
      </c>
      <c r="B73" s="18" t="s">
        <v>78</v>
      </c>
      <c r="C73" s="9" t="s">
        <v>25</v>
      </c>
      <c r="D73" s="9" t="s">
        <v>79</v>
      </c>
      <c r="E73" s="9" t="s">
        <v>107</v>
      </c>
      <c r="F73" s="9">
        <v>84444</v>
      </c>
      <c r="G73" s="9" t="s">
        <v>280</v>
      </c>
      <c r="H73" s="9" t="s">
        <v>281</v>
      </c>
      <c r="I73" s="9" t="s">
        <v>282</v>
      </c>
      <c r="J73" s="15">
        <v>43101</v>
      </c>
      <c r="K73" s="9">
        <v>32</v>
      </c>
      <c r="L73" s="9" t="s">
        <v>76</v>
      </c>
      <c r="M73" s="9" t="s">
        <v>335</v>
      </c>
      <c r="N73" s="9">
        <v>10</v>
      </c>
      <c r="O73" s="33">
        <v>4929520031.9499998</v>
      </c>
      <c r="P73" s="34" t="s">
        <v>333</v>
      </c>
    </row>
    <row r="74" spans="1:16" s="7" customFormat="1" ht="114.75" customHeight="1" x14ac:dyDescent="0.25">
      <c r="A74" s="11">
        <v>10674</v>
      </c>
      <c r="B74" s="19" t="s">
        <v>78</v>
      </c>
      <c r="C74" s="10" t="s">
        <v>40</v>
      </c>
      <c r="D74" s="10" t="s">
        <v>79</v>
      </c>
      <c r="E74" s="10" t="s">
        <v>108</v>
      </c>
      <c r="F74" s="10">
        <v>84445</v>
      </c>
      <c r="G74" s="10" t="s">
        <v>283</v>
      </c>
      <c r="H74" s="10" t="s">
        <v>284</v>
      </c>
      <c r="I74" s="10" t="s">
        <v>285</v>
      </c>
      <c r="J74" s="16">
        <v>43101</v>
      </c>
      <c r="K74" s="10">
        <v>1440000</v>
      </c>
      <c r="L74" s="10" t="s">
        <v>76</v>
      </c>
      <c r="M74" s="10" t="s">
        <v>340</v>
      </c>
      <c r="N74" s="10">
        <v>871990</v>
      </c>
      <c r="O74" s="33"/>
      <c r="P74" s="34"/>
    </row>
    <row r="75" spans="1:16" s="7" customFormat="1" ht="114.75" customHeight="1" x14ac:dyDescent="0.25">
      <c r="A75" s="12">
        <v>10674</v>
      </c>
      <c r="B75" s="18" t="s">
        <v>78</v>
      </c>
      <c r="C75" s="9" t="s">
        <v>40</v>
      </c>
      <c r="D75" s="9" t="s">
        <v>79</v>
      </c>
      <c r="E75" s="9" t="s">
        <v>108</v>
      </c>
      <c r="F75" s="9">
        <v>84446</v>
      </c>
      <c r="G75" s="9" t="s">
        <v>73</v>
      </c>
      <c r="H75" s="9" t="s">
        <v>74</v>
      </c>
      <c r="I75" s="9" t="s">
        <v>286</v>
      </c>
      <c r="J75" s="15">
        <v>43101</v>
      </c>
      <c r="K75" s="9">
        <v>32440</v>
      </c>
      <c r="L75" s="9" t="s">
        <v>76</v>
      </c>
      <c r="M75" s="9" t="s">
        <v>340</v>
      </c>
      <c r="N75" s="9">
        <v>18973</v>
      </c>
      <c r="O75" s="33"/>
      <c r="P75" s="34"/>
    </row>
    <row r="76" spans="1:16" s="7" customFormat="1" ht="114.75" customHeight="1" x14ac:dyDescent="0.25">
      <c r="A76" s="11">
        <v>10674</v>
      </c>
      <c r="B76" s="19" t="s">
        <v>78</v>
      </c>
      <c r="C76" s="10" t="s">
        <v>40</v>
      </c>
      <c r="D76" s="10" t="s">
        <v>79</v>
      </c>
      <c r="E76" s="10" t="s">
        <v>108</v>
      </c>
      <c r="F76" s="10">
        <v>84447</v>
      </c>
      <c r="G76" s="10" t="s">
        <v>287</v>
      </c>
      <c r="H76" s="10" t="s">
        <v>288</v>
      </c>
      <c r="I76" s="10" t="s">
        <v>289</v>
      </c>
      <c r="J76" s="16">
        <v>43101</v>
      </c>
      <c r="K76" s="10">
        <v>161594</v>
      </c>
      <c r="L76" s="10" t="s">
        <v>76</v>
      </c>
      <c r="M76" s="10" t="s">
        <v>340</v>
      </c>
      <c r="N76" s="10">
        <v>146358</v>
      </c>
      <c r="O76" s="33"/>
      <c r="P76" s="34"/>
    </row>
    <row r="77" spans="1:16" s="7" customFormat="1" ht="114.75" customHeight="1" x14ac:dyDescent="0.25">
      <c r="A77" s="12">
        <v>10674</v>
      </c>
      <c r="B77" s="18" t="s">
        <v>78</v>
      </c>
      <c r="C77" s="9" t="s">
        <v>40</v>
      </c>
      <c r="D77" s="9" t="s">
        <v>79</v>
      </c>
      <c r="E77" s="9" t="s">
        <v>108</v>
      </c>
      <c r="F77" s="9">
        <v>84448</v>
      </c>
      <c r="G77" s="9" t="s">
        <v>290</v>
      </c>
      <c r="H77" s="9" t="s">
        <v>291</v>
      </c>
      <c r="I77" s="9" t="s">
        <v>292</v>
      </c>
      <c r="J77" s="15">
        <v>43101</v>
      </c>
      <c r="K77" s="9">
        <v>23726</v>
      </c>
      <c r="L77" s="9" t="s">
        <v>76</v>
      </c>
      <c r="M77" s="9" t="s">
        <v>340</v>
      </c>
      <c r="N77" s="9">
        <v>23726</v>
      </c>
      <c r="O77" s="33"/>
      <c r="P77" s="34"/>
    </row>
    <row r="78" spans="1:16" s="7" customFormat="1" ht="114.75" customHeight="1" x14ac:dyDescent="0.25">
      <c r="A78" s="11">
        <v>10674</v>
      </c>
      <c r="B78" s="19" t="s">
        <v>78</v>
      </c>
      <c r="C78" s="10" t="s">
        <v>40</v>
      </c>
      <c r="D78" s="10" t="s">
        <v>79</v>
      </c>
      <c r="E78" s="10" t="s">
        <v>108</v>
      </c>
      <c r="F78" s="10">
        <v>84449</v>
      </c>
      <c r="G78" s="10" t="s">
        <v>293</v>
      </c>
      <c r="H78" s="10" t="s">
        <v>294</v>
      </c>
      <c r="I78" s="10" t="s">
        <v>295</v>
      </c>
      <c r="J78" s="16">
        <v>43101</v>
      </c>
      <c r="K78" s="10">
        <v>120964</v>
      </c>
      <c r="L78" s="10" t="s">
        <v>76</v>
      </c>
      <c r="M78" s="10" t="s">
        <v>340</v>
      </c>
      <c r="N78" s="10">
        <v>107159</v>
      </c>
      <c r="O78" s="33"/>
      <c r="P78" s="34"/>
    </row>
    <row r="79" spans="1:16" s="7" customFormat="1" ht="114.75" customHeight="1" x14ac:dyDescent="0.25">
      <c r="A79" s="12">
        <v>10675</v>
      </c>
      <c r="B79" s="18" t="s">
        <v>78</v>
      </c>
      <c r="C79" s="9" t="s">
        <v>39</v>
      </c>
      <c r="D79" s="9" t="s">
        <v>79</v>
      </c>
      <c r="E79" s="9" t="s">
        <v>93</v>
      </c>
      <c r="F79" s="9">
        <v>84222</v>
      </c>
      <c r="G79" s="9" t="s">
        <v>67</v>
      </c>
      <c r="H79" s="9" t="s">
        <v>112</v>
      </c>
      <c r="I79" s="9" t="s">
        <v>68</v>
      </c>
      <c r="J79" s="15">
        <v>43131</v>
      </c>
      <c r="K79" s="9">
        <v>100</v>
      </c>
      <c r="L79" s="9" t="s">
        <v>77</v>
      </c>
      <c r="M79" s="9" t="s">
        <v>80</v>
      </c>
      <c r="N79" s="9">
        <v>100</v>
      </c>
      <c r="O79" s="33">
        <v>21730083850</v>
      </c>
      <c r="P79" s="34" t="s">
        <v>323</v>
      </c>
    </row>
    <row r="80" spans="1:16" s="7" customFormat="1" ht="114.75" customHeight="1" x14ac:dyDescent="0.25">
      <c r="A80" s="11">
        <v>10675</v>
      </c>
      <c r="B80" s="19" t="s">
        <v>78</v>
      </c>
      <c r="C80" s="10" t="s">
        <v>39</v>
      </c>
      <c r="D80" s="10" t="s">
        <v>79</v>
      </c>
      <c r="E80" s="10" t="s">
        <v>93</v>
      </c>
      <c r="F80" s="10">
        <v>84224</v>
      </c>
      <c r="G80" s="10" t="s">
        <v>69</v>
      </c>
      <c r="H80" s="10" t="s">
        <v>113</v>
      </c>
      <c r="I80" s="10" t="s">
        <v>70</v>
      </c>
      <c r="J80" s="16">
        <v>43131</v>
      </c>
      <c r="K80" s="10">
        <v>100</v>
      </c>
      <c r="L80" s="10" t="s">
        <v>77</v>
      </c>
      <c r="M80" s="10" t="s">
        <v>80</v>
      </c>
      <c r="N80" s="10">
        <v>100</v>
      </c>
      <c r="O80" s="33">
        <v>21730083850</v>
      </c>
      <c r="P80" s="34" t="s">
        <v>323</v>
      </c>
    </row>
    <row r="81" spans="1:16" s="7" customFormat="1" ht="114.75" customHeight="1" x14ac:dyDescent="0.25">
      <c r="A81" s="12">
        <v>10675</v>
      </c>
      <c r="B81" s="18" t="s">
        <v>78</v>
      </c>
      <c r="C81" s="9" t="s">
        <v>39</v>
      </c>
      <c r="D81" s="9" t="s">
        <v>79</v>
      </c>
      <c r="E81" s="9" t="s">
        <v>93</v>
      </c>
      <c r="F81" s="9">
        <v>84225</v>
      </c>
      <c r="G81" s="9" t="s">
        <v>114</v>
      </c>
      <c r="H81" s="9" t="s">
        <v>115</v>
      </c>
      <c r="I81" s="9" t="s">
        <v>71</v>
      </c>
      <c r="J81" s="15">
        <v>43131</v>
      </c>
      <c r="K81" s="9">
        <v>100</v>
      </c>
      <c r="L81" s="9" t="s">
        <v>77</v>
      </c>
      <c r="M81" s="9" t="s">
        <v>80</v>
      </c>
      <c r="N81" s="9">
        <v>100</v>
      </c>
      <c r="O81" s="33"/>
      <c r="P81" s="34"/>
    </row>
    <row r="82" spans="1:16" s="7" customFormat="1" ht="114.75" customHeight="1" x14ac:dyDescent="0.25">
      <c r="A82" s="11">
        <v>10675</v>
      </c>
      <c r="B82" s="19" t="s">
        <v>78</v>
      </c>
      <c r="C82" s="10" t="s">
        <v>39</v>
      </c>
      <c r="D82" s="10" t="s">
        <v>79</v>
      </c>
      <c r="E82" s="10" t="s">
        <v>93</v>
      </c>
      <c r="F82" s="10">
        <v>84226</v>
      </c>
      <c r="G82" s="10" t="s">
        <v>116</v>
      </c>
      <c r="H82" s="10" t="s">
        <v>117</v>
      </c>
      <c r="I82" s="10" t="s">
        <v>72</v>
      </c>
      <c r="J82" s="16">
        <v>43131</v>
      </c>
      <c r="K82" s="10">
        <v>100</v>
      </c>
      <c r="L82" s="10" t="s">
        <v>77</v>
      </c>
      <c r="M82" s="10" t="s">
        <v>80</v>
      </c>
      <c r="N82" s="10">
        <v>100</v>
      </c>
      <c r="O82" s="33"/>
      <c r="P82" s="34"/>
    </row>
    <row r="83" spans="1:16" s="7" customFormat="1" ht="114.75" customHeight="1" x14ac:dyDescent="0.25">
      <c r="A83" s="12">
        <v>10680</v>
      </c>
      <c r="B83" s="18" t="s">
        <v>78</v>
      </c>
      <c r="C83" s="9" t="s">
        <v>34</v>
      </c>
      <c r="D83" s="9" t="s">
        <v>82</v>
      </c>
      <c r="E83" s="9" t="s">
        <v>94</v>
      </c>
      <c r="F83" s="9">
        <v>84228</v>
      </c>
      <c r="G83" s="9" t="s">
        <v>118</v>
      </c>
      <c r="H83" s="9" t="s">
        <v>119</v>
      </c>
      <c r="I83" s="9" t="s">
        <v>120</v>
      </c>
      <c r="J83" s="15">
        <v>43101</v>
      </c>
      <c r="K83" s="9">
        <v>100</v>
      </c>
      <c r="L83" s="9" t="s">
        <v>77</v>
      </c>
      <c r="M83" s="9" t="s">
        <v>80</v>
      </c>
      <c r="N83" s="9">
        <v>2</v>
      </c>
      <c r="O83" s="33">
        <v>80254265.040000007</v>
      </c>
      <c r="P83" s="34" t="s">
        <v>324</v>
      </c>
    </row>
    <row r="84" spans="1:16" s="7" customFormat="1" ht="114.75" customHeight="1" x14ac:dyDescent="0.25">
      <c r="A84" s="11">
        <v>10680</v>
      </c>
      <c r="B84" s="19" t="s">
        <v>78</v>
      </c>
      <c r="C84" s="10" t="s">
        <v>34</v>
      </c>
      <c r="D84" s="10" t="s">
        <v>82</v>
      </c>
      <c r="E84" s="10" t="s">
        <v>94</v>
      </c>
      <c r="F84" s="10">
        <v>84229</v>
      </c>
      <c r="G84" s="10" t="s">
        <v>121</v>
      </c>
      <c r="H84" s="10" t="s">
        <v>122</v>
      </c>
      <c r="I84" s="10" t="s">
        <v>123</v>
      </c>
      <c r="J84" s="16">
        <v>43101</v>
      </c>
      <c r="K84" s="10">
        <v>100</v>
      </c>
      <c r="L84" s="10" t="s">
        <v>77</v>
      </c>
      <c r="M84" s="10" t="s">
        <v>80</v>
      </c>
      <c r="N84" s="10">
        <v>0</v>
      </c>
      <c r="O84" s="33">
        <v>80254265.040000007</v>
      </c>
      <c r="P84" s="34" t="s">
        <v>324</v>
      </c>
    </row>
    <row r="85" spans="1:16" s="7" customFormat="1" ht="114.75" customHeight="1" x14ac:dyDescent="0.25">
      <c r="A85" s="12">
        <v>10680</v>
      </c>
      <c r="B85" s="18" t="s">
        <v>78</v>
      </c>
      <c r="C85" s="9" t="s">
        <v>34</v>
      </c>
      <c r="D85" s="9" t="s">
        <v>82</v>
      </c>
      <c r="E85" s="9" t="s">
        <v>94</v>
      </c>
      <c r="F85" s="9">
        <v>84230</v>
      </c>
      <c r="G85" s="9" t="s">
        <v>124</v>
      </c>
      <c r="H85" s="9" t="s">
        <v>125</v>
      </c>
      <c r="I85" s="9" t="s">
        <v>126</v>
      </c>
      <c r="J85" s="15">
        <v>43101</v>
      </c>
      <c r="K85" s="9">
        <v>100</v>
      </c>
      <c r="L85" s="9" t="s">
        <v>77</v>
      </c>
      <c r="M85" s="9" t="s">
        <v>80</v>
      </c>
      <c r="N85" s="9">
        <v>8</v>
      </c>
      <c r="O85" s="33">
        <v>80254265.040000007</v>
      </c>
      <c r="P85" s="34" t="s">
        <v>324</v>
      </c>
    </row>
    <row r="86" spans="1:16" s="7" customFormat="1" ht="114.75" customHeight="1" x14ac:dyDescent="0.25">
      <c r="A86" s="11">
        <v>10680</v>
      </c>
      <c r="B86" s="19" t="s">
        <v>78</v>
      </c>
      <c r="C86" s="10" t="s">
        <v>34</v>
      </c>
      <c r="D86" s="10" t="s">
        <v>82</v>
      </c>
      <c r="E86" s="10" t="s">
        <v>94</v>
      </c>
      <c r="F86" s="10">
        <v>84231</v>
      </c>
      <c r="G86" s="10" t="s">
        <v>127</v>
      </c>
      <c r="H86" s="10" t="s">
        <v>128</v>
      </c>
      <c r="I86" s="10" t="s">
        <v>129</v>
      </c>
      <c r="J86" s="16">
        <v>43101</v>
      </c>
      <c r="K86" s="10">
        <v>100</v>
      </c>
      <c r="L86" s="10" t="s">
        <v>77</v>
      </c>
      <c r="M86" s="10" t="s">
        <v>80</v>
      </c>
      <c r="N86" s="10">
        <v>0</v>
      </c>
      <c r="O86" s="33">
        <v>70812586.799999997</v>
      </c>
      <c r="P86" s="34" t="s">
        <v>324</v>
      </c>
    </row>
    <row r="87" spans="1:16" s="7" customFormat="1" ht="114.75" customHeight="1" x14ac:dyDescent="0.25">
      <c r="A87" s="12">
        <v>10678</v>
      </c>
      <c r="B87" s="18" t="s">
        <v>78</v>
      </c>
      <c r="C87" s="9" t="s">
        <v>36</v>
      </c>
      <c r="D87" s="9" t="s">
        <v>82</v>
      </c>
      <c r="E87" s="9" t="s">
        <v>95</v>
      </c>
      <c r="F87" s="9">
        <v>84232</v>
      </c>
      <c r="G87" s="9" t="s">
        <v>64</v>
      </c>
      <c r="H87" s="9" t="s">
        <v>65</v>
      </c>
      <c r="I87" s="9" t="s">
        <v>130</v>
      </c>
      <c r="J87" s="15">
        <v>43131</v>
      </c>
      <c r="K87" s="9">
        <v>3</v>
      </c>
      <c r="L87" s="9" t="s">
        <v>76</v>
      </c>
      <c r="M87" s="9" t="s">
        <v>80</v>
      </c>
      <c r="N87" s="9">
        <v>0</v>
      </c>
      <c r="O87" s="33">
        <v>459411269.60000002</v>
      </c>
      <c r="P87" s="34" t="s">
        <v>324</v>
      </c>
    </row>
    <row r="88" spans="1:16" s="7" customFormat="1" ht="114.75" customHeight="1" x14ac:dyDescent="0.25">
      <c r="A88" s="11">
        <v>10676</v>
      </c>
      <c r="B88" s="19" t="s">
        <v>78</v>
      </c>
      <c r="C88" s="10" t="s">
        <v>38</v>
      </c>
      <c r="D88" s="10" t="s">
        <v>82</v>
      </c>
      <c r="E88" s="10" t="s">
        <v>96</v>
      </c>
      <c r="F88" s="10">
        <v>84244</v>
      </c>
      <c r="G88" s="10" t="s">
        <v>131</v>
      </c>
      <c r="H88" s="10" t="s">
        <v>132</v>
      </c>
      <c r="I88" s="10" t="s">
        <v>133</v>
      </c>
      <c r="J88" s="16">
        <v>43102</v>
      </c>
      <c r="K88" s="10">
        <v>3453393</v>
      </c>
      <c r="L88" s="10" t="s">
        <v>76</v>
      </c>
      <c r="M88" s="10" t="s">
        <v>335</v>
      </c>
      <c r="N88" s="10">
        <v>186306</v>
      </c>
      <c r="O88" s="33">
        <v>22001585916</v>
      </c>
      <c r="P88" s="34" t="s">
        <v>325</v>
      </c>
    </row>
    <row r="89" spans="1:16" s="7" customFormat="1" ht="114.75" customHeight="1" x14ac:dyDescent="0.25">
      <c r="A89" s="12">
        <v>10676</v>
      </c>
      <c r="B89" s="18" t="s">
        <v>78</v>
      </c>
      <c r="C89" s="9" t="s">
        <v>38</v>
      </c>
      <c r="D89" s="9" t="s">
        <v>82</v>
      </c>
      <c r="E89" s="9" t="s">
        <v>96</v>
      </c>
      <c r="F89" s="9">
        <v>84245</v>
      </c>
      <c r="G89" s="9" t="s">
        <v>134</v>
      </c>
      <c r="H89" s="9" t="s">
        <v>135</v>
      </c>
      <c r="I89" s="9" t="s">
        <v>136</v>
      </c>
      <c r="J89" s="15">
        <v>43102</v>
      </c>
      <c r="K89" s="9">
        <v>4827095</v>
      </c>
      <c r="L89" s="9" t="s">
        <v>76</v>
      </c>
      <c r="M89" s="9" t="s">
        <v>335</v>
      </c>
      <c r="N89" s="9">
        <v>278135</v>
      </c>
      <c r="O89" s="33">
        <v>9759641659</v>
      </c>
      <c r="P89" s="34" t="s">
        <v>325</v>
      </c>
    </row>
    <row r="90" spans="1:16" s="7" customFormat="1" ht="114.75" customHeight="1" x14ac:dyDescent="0.25">
      <c r="A90" s="11">
        <v>10676</v>
      </c>
      <c r="B90" s="19" t="s">
        <v>78</v>
      </c>
      <c r="C90" s="10" t="s">
        <v>38</v>
      </c>
      <c r="D90" s="10" t="s">
        <v>82</v>
      </c>
      <c r="E90" s="10" t="s">
        <v>96</v>
      </c>
      <c r="F90" s="10">
        <v>84253</v>
      </c>
      <c r="G90" s="10" t="s">
        <v>137</v>
      </c>
      <c r="H90" s="10" t="s">
        <v>138</v>
      </c>
      <c r="I90" s="10" t="s">
        <v>139</v>
      </c>
      <c r="J90" s="16">
        <v>43101</v>
      </c>
      <c r="K90" s="10">
        <v>1032</v>
      </c>
      <c r="L90" s="10" t="s">
        <v>76</v>
      </c>
      <c r="M90" s="10" t="s">
        <v>335</v>
      </c>
      <c r="N90" s="10">
        <v>12</v>
      </c>
      <c r="O90" s="33">
        <v>602483000</v>
      </c>
      <c r="P90" s="34" t="s">
        <v>325</v>
      </c>
    </row>
    <row r="91" spans="1:16" s="7" customFormat="1" ht="114.75" customHeight="1" x14ac:dyDescent="0.25">
      <c r="A91" s="12">
        <v>10661</v>
      </c>
      <c r="B91" s="18" t="s">
        <v>78</v>
      </c>
      <c r="C91" s="9" t="s">
        <v>32</v>
      </c>
      <c r="D91" s="9" t="s">
        <v>82</v>
      </c>
      <c r="E91" s="9" t="s">
        <v>97</v>
      </c>
      <c r="F91" s="9">
        <v>84256</v>
      </c>
      <c r="G91" s="9" t="s">
        <v>140</v>
      </c>
      <c r="H91" s="9" t="s">
        <v>141</v>
      </c>
      <c r="I91" s="9" t="s">
        <v>142</v>
      </c>
      <c r="J91" s="15">
        <v>43101</v>
      </c>
      <c r="K91" s="9">
        <v>3</v>
      </c>
      <c r="L91" s="9" t="s">
        <v>77</v>
      </c>
      <c r="M91" s="9" t="s">
        <v>336</v>
      </c>
      <c r="N91" s="9">
        <v>100</v>
      </c>
      <c r="O91" s="33">
        <v>909600000</v>
      </c>
      <c r="P91" s="34" t="s">
        <v>326</v>
      </c>
    </row>
    <row r="92" spans="1:16" s="7" customFormat="1" ht="114.75" customHeight="1" x14ac:dyDescent="0.25">
      <c r="A92" s="11">
        <v>10661</v>
      </c>
      <c r="B92" s="19" t="s">
        <v>78</v>
      </c>
      <c r="C92" s="10" t="s">
        <v>32</v>
      </c>
      <c r="D92" s="10" t="s">
        <v>82</v>
      </c>
      <c r="E92" s="10" t="s">
        <v>97</v>
      </c>
      <c r="F92" s="10">
        <v>84262</v>
      </c>
      <c r="G92" s="10" t="s">
        <v>143</v>
      </c>
      <c r="H92" s="10" t="s">
        <v>144</v>
      </c>
      <c r="I92" s="10" t="s">
        <v>145</v>
      </c>
      <c r="J92" s="16">
        <v>43101</v>
      </c>
      <c r="K92" s="10">
        <v>100</v>
      </c>
      <c r="L92" s="10" t="s">
        <v>77</v>
      </c>
      <c r="M92" s="10" t="s">
        <v>336</v>
      </c>
      <c r="N92" s="10">
        <v>0</v>
      </c>
      <c r="O92" s="33"/>
      <c r="P92" s="34"/>
    </row>
    <row r="93" spans="1:16" s="7" customFormat="1" ht="114.75" customHeight="1" x14ac:dyDescent="0.25">
      <c r="A93" s="12">
        <v>10661</v>
      </c>
      <c r="B93" s="18" t="s">
        <v>78</v>
      </c>
      <c r="C93" s="9" t="s">
        <v>32</v>
      </c>
      <c r="D93" s="9" t="s">
        <v>82</v>
      </c>
      <c r="E93" s="9" t="s">
        <v>97</v>
      </c>
      <c r="F93" s="9">
        <v>84263</v>
      </c>
      <c r="G93" s="9" t="s">
        <v>146</v>
      </c>
      <c r="H93" s="9" t="s">
        <v>147</v>
      </c>
      <c r="I93" s="9" t="s">
        <v>148</v>
      </c>
      <c r="J93" s="15">
        <v>43101</v>
      </c>
      <c r="K93" s="9">
        <v>100</v>
      </c>
      <c r="L93" s="9" t="s">
        <v>77</v>
      </c>
      <c r="M93" s="9" t="s">
        <v>336</v>
      </c>
      <c r="N93" s="9">
        <v>100</v>
      </c>
      <c r="O93" s="33"/>
      <c r="P93" s="34"/>
    </row>
    <row r="94" spans="1:16" s="7" customFormat="1" ht="114.75" customHeight="1" x14ac:dyDescent="0.25">
      <c r="A94" s="11">
        <v>10662</v>
      </c>
      <c r="B94" s="19" t="s">
        <v>78</v>
      </c>
      <c r="C94" s="10" t="s">
        <v>30</v>
      </c>
      <c r="D94" s="10" t="s">
        <v>81</v>
      </c>
      <c r="E94" s="10" t="s">
        <v>98</v>
      </c>
      <c r="F94" s="10">
        <v>84273</v>
      </c>
      <c r="G94" s="10" t="s">
        <v>149</v>
      </c>
      <c r="H94" s="10" t="s">
        <v>150</v>
      </c>
      <c r="I94" s="10" t="s">
        <v>151</v>
      </c>
      <c r="J94" s="16">
        <v>43101</v>
      </c>
      <c r="K94" s="10">
        <v>75</v>
      </c>
      <c r="L94" s="10" t="s">
        <v>77</v>
      </c>
      <c r="M94" s="10" t="s">
        <v>80</v>
      </c>
      <c r="N94" s="10">
        <v>49</v>
      </c>
      <c r="O94" s="33">
        <v>1484741352.3800001</v>
      </c>
      <c r="P94" s="34" t="s">
        <v>325</v>
      </c>
    </row>
    <row r="95" spans="1:16" s="7" customFormat="1" ht="114.75" customHeight="1" x14ac:dyDescent="0.25">
      <c r="A95" s="12">
        <v>10662</v>
      </c>
      <c r="B95" s="18" t="s">
        <v>78</v>
      </c>
      <c r="C95" s="9" t="s">
        <v>30</v>
      </c>
      <c r="D95" s="9" t="s">
        <v>81</v>
      </c>
      <c r="E95" s="9" t="s">
        <v>98</v>
      </c>
      <c r="F95" s="9">
        <v>84287</v>
      </c>
      <c r="G95" s="9" t="s">
        <v>152</v>
      </c>
      <c r="H95" s="9" t="s">
        <v>153</v>
      </c>
      <c r="I95" s="9" t="s">
        <v>154</v>
      </c>
      <c r="J95" s="15">
        <v>43101</v>
      </c>
      <c r="K95" s="9">
        <v>75</v>
      </c>
      <c r="L95" s="9" t="s">
        <v>77</v>
      </c>
      <c r="M95" s="9" t="s">
        <v>337</v>
      </c>
      <c r="N95" s="9">
        <v>71</v>
      </c>
      <c r="O95" s="33">
        <v>5087406008.1599998</v>
      </c>
      <c r="P95" s="34" t="s">
        <v>325</v>
      </c>
    </row>
    <row r="96" spans="1:16" s="7" customFormat="1" ht="114.75" customHeight="1" x14ac:dyDescent="0.25">
      <c r="A96" s="11">
        <v>10662</v>
      </c>
      <c r="B96" s="19" t="s">
        <v>78</v>
      </c>
      <c r="C96" s="10" t="s">
        <v>30</v>
      </c>
      <c r="D96" s="10" t="s">
        <v>81</v>
      </c>
      <c r="E96" s="10" t="s">
        <v>98</v>
      </c>
      <c r="F96" s="10">
        <v>84290</v>
      </c>
      <c r="G96" s="10" t="s">
        <v>155</v>
      </c>
      <c r="H96" s="10" t="s">
        <v>156</v>
      </c>
      <c r="I96" s="10" t="s">
        <v>157</v>
      </c>
      <c r="J96" s="16">
        <v>43101</v>
      </c>
      <c r="K96" s="10">
        <v>75</v>
      </c>
      <c r="L96" s="10" t="s">
        <v>77</v>
      </c>
      <c r="M96" s="10" t="s">
        <v>80</v>
      </c>
      <c r="N96" s="10">
        <v>63</v>
      </c>
      <c r="O96" s="33">
        <v>1484741352.3800001</v>
      </c>
      <c r="P96" s="34" t="s">
        <v>325</v>
      </c>
    </row>
    <row r="97" spans="1:16" s="7" customFormat="1" ht="114.75" customHeight="1" x14ac:dyDescent="0.25">
      <c r="A97" s="12">
        <v>10662</v>
      </c>
      <c r="B97" s="18" t="s">
        <v>78</v>
      </c>
      <c r="C97" s="9" t="s">
        <v>30</v>
      </c>
      <c r="D97" s="9" t="s">
        <v>81</v>
      </c>
      <c r="E97" s="9" t="s">
        <v>98</v>
      </c>
      <c r="F97" s="9">
        <v>84292</v>
      </c>
      <c r="G97" s="9" t="s">
        <v>158</v>
      </c>
      <c r="H97" s="9" t="s">
        <v>159</v>
      </c>
      <c r="I97" s="9" t="s">
        <v>160</v>
      </c>
      <c r="J97" s="15">
        <v>43101</v>
      </c>
      <c r="K97" s="9">
        <v>75</v>
      </c>
      <c r="L97" s="9" t="s">
        <v>77</v>
      </c>
      <c r="M97" s="9" t="s">
        <v>80</v>
      </c>
      <c r="N97" s="9">
        <v>17</v>
      </c>
      <c r="O97" s="33">
        <v>2545639804.0799999</v>
      </c>
      <c r="P97" s="34" t="s">
        <v>325</v>
      </c>
    </row>
    <row r="98" spans="1:16" s="7" customFormat="1" ht="114.75" customHeight="1" x14ac:dyDescent="0.25">
      <c r="A98" s="11">
        <v>10662</v>
      </c>
      <c r="B98" s="19" t="s">
        <v>78</v>
      </c>
      <c r="C98" s="10" t="s">
        <v>30</v>
      </c>
      <c r="D98" s="10" t="s">
        <v>81</v>
      </c>
      <c r="E98" s="10" t="s">
        <v>98</v>
      </c>
      <c r="F98" s="10">
        <v>84293</v>
      </c>
      <c r="G98" s="10" t="s">
        <v>161</v>
      </c>
      <c r="H98" s="10" t="s">
        <v>162</v>
      </c>
      <c r="I98" s="10" t="s">
        <v>163</v>
      </c>
      <c r="J98" s="16">
        <v>43101</v>
      </c>
      <c r="K98" s="10">
        <v>90</v>
      </c>
      <c r="L98" s="10" t="s">
        <v>77</v>
      </c>
      <c r="M98" s="10" t="s">
        <v>80</v>
      </c>
      <c r="N98" s="10">
        <v>65</v>
      </c>
      <c r="O98" s="33">
        <v>1484741352.3800001</v>
      </c>
      <c r="P98" s="34" t="s">
        <v>325</v>
      </c>
    </row>
    <row r="99" spans="1:16" s="7" customFormat="1" ht="114.75" customHeight="1" x14ac:dyDescent="0.25">
      <c r="A99" s="12">
        <v>10662</v>
      </c>
      <c r="B99" s="18" t="s">
        <v>78</v>
      </c>
      <c r="C99" s="9" t="s">
        <v>30</v>
      </c>
      <c r="D99" s="9" t="s">
        <v>81</v>
      </c>
      <c r="E99" s="9" t="s">
        <v>98</v>
      </c>
      <c r="F99" s="9">
        <v>84294</v>
      </c>
      <c r="G99" s="9" t="s">
        <v>164</v>
      </c>
      <c r="H99" s="9" t="s">
        <v>165</v>
      </c>
      <c r="I99" s="9" t="s">
        <v>166</v>
      </c>
      <c r="J99" s="15">
        <v>43101</v>
      </c>
      <c r="K99" s="9">
        <v>80</v>
      </c>
      <c r="L99" s="9" t="s">
        <v>77</v>
      </c>
      <c r="M99" s="9" t="s">
        <v>80</v>
      </c>
      <c r="N99" s="9">
        <v>29</v>
      </c>
      <c r="O99" s="33"/>
      <c r="P99" s="34"/>
    </row>
    <row r="100" spans="1:16" s="7" customFormat="1" ht="114.75" customHeight="1" x14ac:dyDescent="0.25">
      <c r="A100" s="11">
        <v>10676</v>
      </c>
      <c r="B100" s="19" t="s">
        <v>78</v>
      </c>
      <c r="C100" s="10" t="s">
        <v>38</v>
      </c>
      <c r="D100" s="10" t="s">
        <v>82</v>
      </c>
      <c r="E100" s="10" t="s">
        <v>96</v>
      </c>
      <c r="F100" s="10">
        <v>84295</v>
      </c>
      <c r="G100" s="10" t="s">
        <v>167</v>
      </c>
      <c r="H100" s="10" t="s">
        <v>168</v>
      </c>
      <c r="I100" s="10" t="s">
        <v>169</v>
      </c>
      <c r="J100" s="16">
        <v>43101</v>
      </c>
      <c r="K100" s="10">
        <v>95000</v>
      </c>
      <c r="L100" s="10" t="s">
        <v>76</v>
      </c>
      <c r="M100" s="10" t="s">
        <v>338</v>
      </c>
      <c r="N100" s="10">
        <v>1423</v>
      </c>
      <c r="O100" s="33"/>
      <c r="P100" s="34"/>
    </row>
    <row r="101" spans="1:16" s="7" customFormat="1" ht="114.75" customHeight="1" x14ac:dyDescent="0.25">
      <c r="A101" s="12">
        <v>10666</v>
      </c>
      <c r="B101" s="18" t="s">
        <v>78</v>
      </c>
      <c r="C101" s="9" t="s">
        <v>28</v>
      </c>
      <c r="D101" s="9" t="s">
        <v>82</v>
      </c>
      <c r="E101" s="9" t="s">
        <v>99</v>
      </c>
      <c r="F101" s="9">
        <v>84297</v>
      </c>
      <c r="G101" s="9" t="s">
        <v>170</v>
      </c>
      <c r="H101" s="9" t="s">
        <v>171</v>
      </c>
      <c r="I101" s="9" t="s">
        <v>172</v>
      </c>
      <c r="J101" s="15">
        <v>43102</v>
      </c>
      <c r="K101" s="9">
        <v>100</v>
      </c>
      <c r="L101" s="9" t="s">
        <v>77</v>
      </c>
      <c r="M101" s="9" t="s">
        <v>87</v>
      </c>
      <c r="N101" s="9">
        <v>100</v>
      </c>
      <c r="O101" s="33">
        <v>1014000000</v>
      </c>
      <c r="P101" s="34" t="s">
        <v>324</v>
      </c>
    </row>
    <row r="102" spans="1:16" s="7" customFormat="1" ht="114.75" customHeight="1" x14ac:dyDescent="0.25">
      <c r="A102" s="11">
        <v>10662</v>
      </c>
      <c r="B102" s="19" t="s">
        <v>78</v>
      </c>
      <c r="C102" s="10" t="s">
        <v>30</v>
      </c>
      <c r="D102" s="10" t="s">
        <v>81</v>
      </c>
      <c r="E102" s="10" t="s">
        <v>98</v>
      </c>
      <c r="F102" s="10">
        <v>84301</v>
      </c>
      <c r="G102" s="10" t="s">
        <v>173</v>
      </c>
      <c r="H102" s="10" t="s">
        <v>174</v>
      </c>
      <c r="I102" s="10" t="s">
        <v>175</v>
      </c>
      <c r="J102" s="16">
        <v>43101</v>
      </c>
      <c r="K102" s="10">
        <v>11</v>
      </c>
      <c r="L102" s="10" t="s">
        <v>77</v>
      </c>
      <c r="M102" s="10" t="s">
        <v>80</v>
      </c>
      <c r="N102" s="10">
        <v>4</v>
      </c>
      <c r="O102" s="33">
        <v>2332427153.7399998</v>
      </c>
      <c r="P102" s="34" t="s">
        <v>325</v>
      </c>
    </row>
    <row r="103" spans="1:16" s="7" customFormat="1" ht="114.75" customHeight="1" x14ac:dyDescent="0.25">
      <c r="A103" s="12">
        <v>10662</v>
      </c>
      <c r="B103" s="18" t="s">
        <v>78</v>
      </c>
      <c r="C103" s="9" t="s">
        <v>30</v>
      </c>
      <c r="D103" s="9" t="s">
        <v>81</v>
      </c>
      <c r="E103" s="9" t="s">
        <v>98</v>
      </c>
      <c r="F103" s="9">
        <v>84302</v>
      </c>
      <c r="G103" s="9" t="s">
        <v>176</v>
      </c>
      <c r="H103" s="9" t="s">
        <v>177</v>
      </c>
      <c r="I103" s="9" t="s">
        <v>178</v>
      </c>
      <c r="J103" s="15">
        <v>43101</v>
      </c>
      <c r="K103" s="9">
        <v>30</v>
      </c>
      <c r="L103" s="9" t="s">
        <v>77</v>
      </c>
      <c r="M103" s="9" t="s">
        <v>80</v>
      </c>
      <c r="N103" s="9">
        <v>18</v>
      </c>
      <c r="O103" s="33">
        <v>2968191504.7600002</v>
      </c>
      <c r="P103" s="34" t="s">
        <v>325</v>
      </c>
    </row>
    <row r="104" spans="1:16" s="7" customFormat="1" ht="114.75" customHeight="1" x14ac:dyDescent="0.25">
      <c r="A104" s="11">
        <v>10662</v>
      </c>
      <c r="B104" s="19" t="s">
        <v>78</v>
      </c>
      <c r="C104" s="10" t="s">
        <v>30</v>
      </c>
      <c r="D104" s="10" t="s">
        <v>81</v>
      </c>
      <c r="E104" s="10" t="s">
        <v>98</v>
      </c>
      <c r="F104" s="10">
        <v>84303</v>
      </c>
      <c r="G104" s="10" t="s">
        <v>179</v>
      </c>
      <c r="H104" s="10" t="s">
        <v>180</v>
      </c>
      <c r="I104" s="10" t="s">
        <v>181</v>
      </c>
      <c r="J104" s="16">
        <v>43101</v>
      </c>
      <c r="K104" s="10">
        <v>30</v>
      </c>
      <c r="L104" s="10" t="s">
        <v>77</v>
      </c>
      <c r="M104" s="10" t="s">
        <v>80</v>
      </c>
      <c r="N104" s="10">
        <v>30</v>
      </c>
      <c r="O104" s="33">
        <v>2544348604.0799999</v>
      </c>
      <c r="P104" s="34" t="s">
        <v>325</v>
      </c>
    </row>
    <row r="105" spans="1:16" s="7" customFormat="1" ht="114.75" customHeight="1" x14ac:dyDescent="0.25">
      <c r="A105" s="12">
        <v>10665</v>
      </c>
      <c r="B105" s="18" t="s">
        <v>78</v>
      </c>
      <c r="C105" s="9" t="s">
        <v>29</v>
      </c>
      <c r="D105" s="9" t="s">
        <v>82</v>
      </c>
      <c r="E105" s="9" t="s">
        <v>100</v>
      </c>
      <c r="F105" s="9">
        <v>84304</v>
      </c>
      <c r="G105" s="9" t="s">
        <v>182</v>
      </c>
      <c r="H105" s="9" t="s">
        <v>183</v>
      </c>
      <c r="I105" s="9" t="s">
        <v>48</v>
      </c>
      <c r="J105" s="15">
        <v>43108</v>
      </c>
      <c r="K105" s="9">
        <v>11</v>
      </c>
      <c r="L105" s="9" t="s">
        <v>76</v>
      </c>
      <c r="M105" s="9" t="s">
        <v>88</v>
      </c>
      <c r="N105" s="9">
        <v>0</v>
      </c>
      <c r="O105" s="33">
        <v>219285952</v>
      </c>
      <c r="P105" s="34" t="s">
        <v>327</v>
      </c>
    </row>
    <row r="106" spans="1:16" s="7" customFormat="1" ht="114.75" customHeight="1" x14ac:dyDescent="0.25">
      <c r="A106" s="11">
        <v>10662</v>
      </c>
      <c r="B106" s="19" t="s">
        <v>78</v>
      </c>
      <c r="C106" s="10" t="s">
        <v>30</v>
      </c>
      <c r="D106" s="10" t="s">
        <v>81</v>
      </c>
      <c r="E106" s="10" t="s">
        <v>98</v>
      </c>
      <c r="F106" s="10">
        <v>84306</v>
      </c>
      <c r="G106" s="10" t="s">
        <v>184</v>
      </c>
      <c r="H106" s="10" t="s">
        <v>49</v>
      </c>
      <c r="I106" s="10" t="s">
        <v>50</v>
      </c>
      <c r="J106" s="16">
        <v>43101</v>
      </c>
      <c r="K106" s="10">
        <v>12</v>
      </c>
      <c r="L106" s="10" t="s">
        <v>76</v>
      </c>
      <c r="M106" s="10" t="s">
        <v>337</v>
      </c>
      <c r="N106" s="10">
        <v>1</v>
      </c>
      <c r="O106" s="33"/>
      <c r="P106" s="34"/>
    </row>
    <row r="107" spans="1:16" s="7" customFormat="1" ht="114.75" customHeight="1" x14ac:dyDescent="0.25">
      <c r="A107" s="12">
        <v>10662</v>
      </c>
      <c r="B107" s="18" t="s">
        <v>78</v>
      </c>
      <c r="C107" s="9" t="s">
        <v>30</v>
      </c>
      <c r="D107" s="9" t="s">
        <v>81</v>
      </c>
      <c r="E107" s="9" t="s">
        <v>98</v>
      </c>
      <c r="F107" s="9">
        <v>84307</v>
      </c>
      <c r="G107" s="9" t="s">
        <v>185</v>
      </c>
      <c r="H107" s="9" t="s">
        <v>186</v>
      </c>
      <c r="I107" s="9" t="s">
        <v>187</v>
      </c>
      <c r="J107" s="15">
        <v>43101</v>
      </c>
      <c r="K107" s="9">
        <v>12</v>
      </c>
      <c r="L107" s="9" t="s">
        <v>76</v>
      </c>
      <c r="M107" s="9" t="s">
        <v>337</v>
      </c>
      <c r="N107" s="9">
        <v>1</v>
      </c>
      <c r="O107" s="33"/>
      <c r="P107" s="34"/>
    </row>
    <row r="108" spans="1:16" s="7" customFormat="1" ht="114.75" customHeight="1" x14ac:dyDescent="0.25">
      <c r="A108" s="11">
        <v>10662</v>
      </c>
      <c r="B108" s="19" t="s">
        <v>78</v>
      </c>
      <c r="C108" s="10" t="s">
        <v>30</v>
      </c>
      <c r="D108" s="10" t="s">
        <v>81</v>
      </c>
      <c r="E108" s="10" t="s">
        <v>98</v>
      </c>
      <c r="F108" s="10">
        <v>84309</v>
      </c>
      <c r="G108" s="10" t="s">
        <v>188</v>
      </c>
      <c r="H108" s="10" t="s">
        <v>189</v>
      </c>
      <c r="I108" s="10" t="s">
        <v>190</v>
      </c>
      <c r="J108" s="16">
        <v>43101</v>
      </c>
      <c r="K108" s="10">
        <v>3585948</v>
      </c>
      <c r="L108" s="10" t="s">
        <v>76</v>
      </c>
      <c r="M108" s="10" t="s">
        <v>335</v>
      </c>
      <c r="N108" s="10">
        <v>172614</v>
      </c>
      <c r="O108" s="33"/>
      <c r="P108" s="34"/>
    </row>
    <row r="109" spans="1:16" s="7" customFormat="1" ht="114.75" customHeight="1" x14ac:dyDescent="0.25">
      <c r="A109" s="12">
        <v>10676</v>
      </c>
      <c r="B109" s="18" t="s">
        <v>78</v>
      </c>
      <c r="C109" s="9" t="s">
        <v>38</v>
      </c>
      <c r="D109" s="9" t="s">
        <v>82</v>
      </c>
      <c r="E109" s="9" t="s">
        <v>96</v>
      </c>
      <c r="F109" s="9">
        <v>84312</v>
      </c>
      <c r="G109" s="9" t="s">
        <v>191</v>
      </c>
      <c r="H109" s="9" t="s">
        <v>192</v>
      </c>
      <c r="I109" s="9" t="s">
        <v>193</v>
      </c>
      <c r="J109" s="15">
        <v>43101</v>
      </c>
      <c r="K109" s="9">
        <v>702583</v>
      </c>
      <c r="L109" s="9" t="s">
        <v>76</v>
      </c>
      <c r="M109" s="9" t="s">
        <v>335</v>
      </c>
      <c r="N109" s="9">
        <v>81788</v>
      </c>
      <c r="O109" s="33"/>
      <c r="P109" s="34"/>
    </row>
    <row r="110" spans="1:16" s="7" customFormat="1" ht="114.75" customHeight="1" x14ac:dyDescent="0.25">
      <c r="A110" s="11">
        <v>10676</v>
      </c>
      <c r="B110" s="19" t="s">
        <v>78</v>
      </c>
      <c r="C110" s="10" t="s">
        <v>38</v>
      </c>
      <c r="D110" s="10" t="s">
        <v>82</v>
      </c>
      <c r="E110" s="10" t="s">
        <v>96</v>
      </c>
      <c r="F110" s="10">
        <v>84313</v>
      </c>
      <c r="G110" s="10" t="s">
        <v>66</v>
      </c>
      <c r="H110" s="10" t="s">
        <v>194</v>
      </c>
      <c r="I110" s="10" t="s">
        <v>195</v>
      </c>
      <c r="J110" s="16">
        <v>43101</v>
      </c>
      <c r="K110" s="10">
        <v>100</v>
      </c>
      <c r="L110" s="10" t="s">
        <v>77</v>
      </c>
      <c r="M110" s="10" t="s">
        <v>337</v>
      </c>
      <c r="N110" s="10">
        <v>0</v>
      </c>
      <c r="O110" s="33"/>
      <c r="P110" s="34"/>
    </row>
    <row r="111" spans="1:16" s="7" customFormat="1" ht="114.75" customHeight="1" x14ac:dyDescent="0.25">
      <c r="A111" s="12">
        <v>10679</v>
      </c>
      <c r="B111" s="18" t="s">
        <v>78</v>
      </c>
      <c r="C111" s="9" t="s">
        <v>35</v>
      </c>
      <c r="D111" s="9" t="s">
        <v>79</v>
      </c>
      <c r="E111" s="9" t="s">
        <v>101</v>
      </c>
      <c r="F111" s="9">
        <v>84314</v>
      </c>
      <c r="G111" s="9" t="s">
        <v>196</v>
      </c>
      <c r="H111" s="9" t="s">
        <v>197</v>
      </c>
      <c r="I111" s="9" t="s">
        <v>198</v>
      </c>
      <c r="J111" s="15">
        <v>43101</v>
      </c>
      <c r="K111" s="9">
        <v>99</v>
      </c>
      <c r="L111" s="9" t="s">
        <v>77</v>
      </c>
      <c r="M111" s="9" t="s">
        <v>335</v>
      </c>
      <c r="N111" s="9">
        <v>8</v>
      </c>
      <c r="O111" s="33">
        <v>1754819725.8</v>
      </c>
      <c r="P111" s="34" t="s">
        <v>328</v>
      </c>
    </row>
    <row r="112" spans="1:16" s="7" customFormat="1" ht="114.75" customHeight="1" x14ac:dyDescent="0.25">
      <c r="A112" s="11">
        <v>10679</v>
      </c>
      <c r="B112" s="19" t="s">
        <v>78</v>
      </c>
      <c r="C112" s="10" t="s">
        <v>35</v>
      </c>
      <c r="D112" s="10" t="s">
        <v>79</v>
      </c>
      <c r="E112" s="10" t="s">
        <v>101</v>
      </c>
      <c r="F112" s="10">
        <v>84315</v>
      </c>
      <c r="G112" s="10" t="s">
        <v>199</v>
      </c>
      <c r="H112" s="10" t="s">
        <v>200</v>
      </c>
      <c r="I112" s="10" t="s">
        <v>201</v>
      </c>
      <c r="J112" s="16">
        <v>43101</v>
      </c>
      <c r="K112" s="10">
        <v>99</v>
      </c>
      <c r="L112" s="10" t="s">
        <v>77</v>
      </c>
      <c r="M112" s="10" t="s">
        <v>335</v>
      </c>
      <c r="N112" s="10">
        <v>8</v>
      </c>
      <c r="O112" s="33">
        <v>1476633435.9200001</v>
      </c>
      <c r="P112" s="34" t="s">
        <v>328</v>
      </c>
    </row>
    <row r="113" spans="1:16" s="7" customFormat="1" ht="114.75" customHeight="1" x14ac:dyDescent="0.25">
      <c r="A113" s="12">
        <v>10679</v>
      </c>
      <c r="B113" s="18" t="s">
        <v>78</v>
      </c>
      <c r="C113" s="9" t="s">
        <v>35</v>
      </c>
      <c r="D113" s="9" t="s">
        <v>79</v>
      </c>
      <c r="E113" s="9" t="s">
        <v>101</v>
      </c>
      <c r="F113" s="9">
        <v>84316</v>
      </c>
      <c r="G113" s="9" t="s">
        <v>202</v>
      </c>
      <c r="H113" s="9" t="s">
        <v>203</v>
      </c>
      <c r="I113" s="9" t="s">
        <v>204</v>
      </c>
      <c r="J113" s="15">
        <v>43101</v>
      </c>
      <c r="K113" s="9">
        <v>96</v>
      </c>
      <c r="L113" s="9" t="s">
        <v>77</v>
      </c>
      <c r="M113" s="9" t="s">
        <v>335</v>
      </c>
      <c r="N113" s="9">
        <v>8</v>
      </c>
      <c r="O113" s="33">
        <v>7904458328.7200003</v>
      </c>
      <c r="P113" s="34" t="s">
        <v>328</v>
      </c>
    </row>
    <row r="114" spans="1:16" s="7" customFormat="1" ht="114.75" customHeight="1" x14ac:dyDescent="0.25">
      <c r="A114" s="11">
        <v>10679</v>
      </c>
      <c r="B114" s="19" t="s">
        <v>78</v>
      </c>
      <c r="C114" s="10" t="s">
        <v>35</v>
      </c>
      <c r="D114" s="10" t="s">
        <v>79</v>
      </c>
      <c r="E114" s="10" t="s">
        <v>101</v>
      </c>
      <c r="F114" s="10">
        <v>84318</v>
      </c>
      <c r="G114" s="10" t="s">
        <v>205</v>
      </c>
      <c r="H114" s="10" t="s">
        <v>206</v>
      </c>
      <c r="I114" s="10" t="s">
        <v>207</v>
      </c>
      <c r="J114" s="16">
        <v>43101</v>
      </c>
      <c r="K114" s="10">
        <v>95</v>
      </c>
      <c r="L114" s="10" t="s">
        <v>77</v>
      </c>
      <c r="M114" s="10" t="s">
        <v>335</v>
      </c>
      <c r="N114" s="10">
        <v>5</v>
      </c>
      <c r="O114" s="33">
        <v>2385042621.5599999</v>
      </c>
      <c r="P114" s="34" t="s">
        <v>328</v>
      </c>
    </row>
    <row r="115" spans="1:16" s="7" customFormat="1" ht="114.75" customHeight="1" x14ac:dyDescent="0.25">
      <c r="A115" s="12">
        <v>10666</v>
      </c>
      <c r="B115" s="18" t="s">
        <v>78</v>
      </c>
      <c r="C115" s="9" t="s">
        <v>28</v>
      </c>
      <c r="D115" s="9" t="s">
        <v>82</v>
      </c>
      <c r="E115" s="9" t="s">
        <v>99</v>
      </c>
      <c r="F115" s="9">
        <v>84320</v>
      </c>
      <c r="G115" s="9" t="s">
        <v>208</v>
      </c>
      <c r="H115" s="9" t="s">
        <v>209</v>
      </c>
      <c r="I115" s="9" t="s">
        <v>210</v>
      </c>
      <c r="J115" s="15">
        <v>43102</v>
      </c>
      <c r="K115" s="9">
        <v>100</v>
      </c>
      <c r="L115" s="9" t="s">
        <v>77</v>
      </c>
      <c r="M115" s="9" t="s">
        <v>87</v>
      </c>
      <c r="N115" s="9">
        <v>1</v>
      </c>
      <c r="O115" s="33">
        <v>286000000</v>
      </c>
      <c r="P115" s="34" t="s">
        <v>324</v>
      </c>
    </row>
    <row r="116" spans="1:16" s="7" customFormat="1" ht="114.75" customHeight="1" x14ac:dyDescent="0.25">
      <c r="A116" s="11">
        <v>10685</v>
      </c>
      <c r="B116" s="19" t="s">
        <v>78</v>
      </c>
      <c r="C116" s="10" t="s">
        <v>26</v>
      </c>
      <c r="D116" s="10" t="s">
        <v>79</v>
      </c>
      <c r="E116" s="10" t="s">
        <v>102</v>
      </c>
      <c r="F116" s="10">
        <v>84321</v>
      </c>
      <c r="G116" s="10" t="s">
        <v>43</v>
      </c>
      <c r="H116" s="10" t="s">
        <v>211</v>
      </c>
      <c r="I116" s="10" t="s">
        <v>212</v>
      </c>
      <c r="J116" s="16">
        <v>43101</v>
      </c>
      <c r="K116" s="10">
        <v>400000</v>
      </c>
      <c r="L116" s="10" t="s">
        <v>76</v>
      </c>
      <c r="M116" s="10" t="s">
        <v>80</v>
      </c>
      <c r="N116" s="10">
        <v>41463</v>
      </c>
      <c r="O116" s="33">
        <v>106314353267.8</v>
      </c>
      <c r="P116" s="34" t="s">
        <v>329</v>
      </c>
    </row>
    <row r="117" spans="1:16" s="7" customFormat="1" ht="114.75" customHeight="1" x14ac:dyDescent="0.25">
      <c r="A117" s="12">
        <v>10666</v>
      </c>
      <c r="B117" s="18" t="s">
        <v>78</v>
      </c>
      <c r="C117" s="9" t="s">
        <v>28</v>
      </c>
      <c r="D117" s="9" t="s">
        <v>82</v>
      </c>
      <c r="E117" s="9" t="s">
        <v>99</v>
      </c>
      <c r="F117" s="9">
        <v>84322</v>
      </c>
      <c r="G117" s="9" t="s">
        <v>213</v>
      </c>
      <c r="H117" s="9" t="s">
        <v>214</v>
      </c>
      <c r="I117" s="9" t="s">
        <v>215</v>
      </c>
      <c r="J117" s="15">
        <v>43102</v>
      </c>
      <c r="K117" s="9">
        <v>100</v>
      </c>
      <c r="L117" s="9" t="s">
        <v>77</v>
      </c>
      <c r="M117" s="9" t="s">
        <v>339</v>
      </c>
      <c r="N117" s="9">
        <v>100</v>
      </c>
      <c r="O117" s="33"/>
      <c r="P117" s="34"/>
    </row>
    <row r="118" spans="1:16" s="7" customFormat="1" ht="114.75" customHeight="1" x14ac:dyDescent="0.25">
      <c r="A118" s="11">
        <v>10666</v>
      </c>
      <c r="B118" s="19" t="s">
        <v>78</v>
      </c>
      <c r="C118" s="10" t="s">
        <v>28</v>
      </c>
      <c r="D118" s="10" t="s">
        <v>82</v>
      </c>
      <c r="E118" s="10" t="s">
        <v>99</v>
      </c>
      <c r="F118" s="10">
        <v>84323</v>
      </c>
      <c r="G118" s="10" t="s">
        <v>45</v>
      </c>
      <c r="H118" s="10" t="s">
        <v>216</v>
      </c>
      <c r="I118" s="10" t="s">
        <v>46</v>
      </c>
      <c r="J118" s="16">
        <v>43102</v>
      </c>
      <c r="K118" s="10">
        <v>100</v>
      </c>
      <c r="L118" s="10" t="s">
        <v>77</v>
      </c>
      <c r="M118" s="10" t="s">
        <v>339</v>
      </c>
      <c r="N118" s="10">
        <v>100</v>
      </c>
      <c r="O118" s="33"/>
      <c r="P118" s="34"/>
    </row>
    <row r="119" spans="1:16" s="7" customFormat="1" ht="114.75" customHeight="1" x14ac:dyDescent="0.25">
      <c r="A119" s="12">
        <v>10666</v>
      </c>
      <c r="B119" s="18" t="s">
        <v>78</v>
      </c>
      <c r="C119" s="9" t="s">
        <v>28</v>
      </c>
      <c r="D119" s="9" t="s">
        <v>82</v>
      </c>
      <c r="E119" s="9" t="s">
        <v>99</v>
      </c>
      <c r="F119" s="9">
        <v>84324</v>
      </c>
      <c r="G119" s="9" t="s">
        <v>217</v>
      </c>
      <c r="H119" s="9" t="s">
        <v>218</v>
      </c>
      <c r="I119" s="9" t="s">
        <v>219</v>
      </c>
      <c r="J119" s="15">
        <v>43102</v>
      </c>
      <c r="K119" s="9">
        <v>100</v>
      </c>
      <c r="L119" s="9" t="s">
        <v>77</v>
      </c>
      <c r="M119" s="9" t="s">
        <v>339</v>
      </c>
      <c r="N119" s="9">
        <v>0</v>
      </c>
      <c r="O119" s="33"/>
      <c r="P119" s="34"/>
    </row>
    <row r="120" spans="1:16" s="7" customFormat="1" ht="114.75" customHeight="1" x14ac:dyDescent="0.25">
      <c r="A120" s="11">
        <v>10666</v>
      </c>
      <c r="B120" s="19" t="s">
        <v>78</v>
      </c>
      <c r="C120" s="10" t="s">
        <v>28</v>
      </c>
      <c r="D120" s="10" t="s">
        <v>82</v>
      </c>
      <c r="E120" s="10" t="s">
        <v>99</v>
      </c>
      <c r="F120" s="10">
        <v>84325</v>
      </c>
      <c r="G120" s="10" t="s">
        <v>220</v>
      </c>
      <c r="H120" s="10" t="s">
        <v>221</v>
      </c>
      <c r="I120" s="10" t="s">
        <v>47</v>
      </c>
      <c r="J120" s="16">
        <v>43102</v>
      </c>
      <c r="K120" s="10">
        <v>100</v>
      </c>
      <c r="L120" s="10" t="s">
        <v>77</v>
      </c>
      <c r="M120" s="10" t="s">
        <v>339</v>
      </c>
      <c r="N120" s="10">
        <v>100</v>
      </c>
      <c r="O120" s="33"/>
      <c r="P120" s="34"/>
    </row>
    <row r="121" spans="1:16" s="7" customFormat="1" ht="114.75" customHeight="1" x14ac:dyDescent="0.25">
      <c r="A121" s="12">
        <v>10666</v>
      </c>
      <c r="B121" s="18" t="s">
        <v>78</v>
      </c>
      <c r="C121" s="9" t="s">
        <v>28</v>
      </c>
      <c r="D121" s="9" t="s">
        <v>82</v>
      </c>
      <c r="E121" s="9" t="s">
        <v>99</v>
      </c>
      <c r="F121" s="9">
        <v>84326</v>
      </c>
      <c r="G121" s="9" t="s">
        <v>222</v>
      </c>
      <c r="H121" s="9" t="s">
        <v>223</v>
      </c>
      <c r="I121" s="9" t="s">
        <v>224</v>
      </c>
      <c r="J121" s="15">
        <v>43102</v>
      </c>
      <c r="K121" s="9">
        <v>100</v>
      </c>
      <c r="L121" s="9" t="s">
        <v>77</v>
      </c>
      <c r="M121" s="9" t="s">
        <v>339</v>
      </c>
      <c r="N121" s="9">
        <v>100</v>
      </c>
      <c r="O121" s="33"/>
      <c r="P121" s="34"/>
    </row>
    <row r="122" spans="1:16" s="7" customFormat="1" ht="114.75" customHeight="1" x14ac:dyDescent="0.25">
      <c r="A122" s="11">
        <v>10677</v>
      </c>
      <c r="B122" s="19" t="s">
        <v>78</v>
      </c>
      <c r="C122" s="10" t="s">
        <v>37</v>
      </c>
      <c r="D122" s="10" t="s">
        <v>81</v>
      </c>
      <c r="E122" s="10" t="s">
        <v>103</v>
      </c>
      <c r="F122" s="10">
        <v>84328</v>
      </c>
      <c r="G122" s="10" t="s">
        <v>225</v>
      </c>
      <c r="H122" s="10" t="s">
        <v>226</v>
      </c>
      <c r="I122" s="10" t="s">
        <v>227</v>
      </c>
      <c r="J122" s="16">
        <v>43101</v>
      </c>
      <c r="K122" s="10">
        <v>60</v>
      </c>
      <c r="L122" s="10" t="s">
        <v>76</v>
      </c>
      <c r="M122" s="10" t="s">
        <v>340</v>
      </c>
      <c r="N122" s="10">
        <v>0</v>
      </c>
      <c r="O122" s="33">
        <v>100510000</v>
      </c>
      <c r="P122" s="34" t="s">
        <v>330</v>
      </c>
    </row>
    <row r="123" spans="1:16" s="7" customFormat="1" ht="114.75" customHeight="1" x14ac:dyDescent="0.25">
      <c r="A123" s="12">
        <v>10660</v>
      </c>
      <c r="B123" s="18" t="s">
        <v>78</v>
      </c>
      <c r="C123" s="9" t="s">
        <v>31</v>
      </c>
      <c r="D123" s="9" t="s">
        <v>79</v>
      </c>
      <c r="E123" s="9" t="s">
        <v>86</v>
      </c>
      <c r="F123" s="9">
        <v>84362</v>
      </c>
      <c r="G123" s="9" t="s">
        <v>51</v>
      </c>
      <c r="H123" s="9" t="s">
        <v>52</v>
      </c>
      <c r="I123" s="9" t="s">
        <v>53</v>
      </c>
      <c r="J123" s="15">
        <v>43101</v>
      </c>
      <c r="K123" s="9">
        <v>80000</v>
      </c>
      <c r="L123" s="9" t="s">
        <v>76</v>
      </c>
      <c r="M123" s="9" t="s">
        <v>340</v>
      </c>
      <c r="N123" s="9">
        <v>1</v>
      </c>
      <c r="O123" s="33"/>
      <c r="P123" s="34"/>
    </row>
    <row r="124" spans="1:16" s="7" customFormat="1" ht="114.75" customHeight="1" x14ac:dyDescent="0.25">
      <c r="A124" s="11">
        <v>10660</v>
      </c>
      <c r="B124" s="19" t="s">
        <v>78</v>
      </c>
      <c r="C124" s="10" t="s">
        <v>31</v>
      </c>
      <c r="D124" s="10" t="s">
        <v>79</v>
      </c>
      <c r="E124" s="10" t="s">
        <v>86</v>
      </c>
      <c r="F124" s="10">
        <v>84363</v>
      </c>
      <c r="G124" s="10" t="s">
        <v>228</v>
      </c>
      <c r="H124" s="10" t="s">
        <v>229</v>
      </c>
      <c r="I124" s="10" t="s">
        <v>230</v>
      </c>
      <c r="J124" s="16">
        <v>43101</v>
      </c>
      <c r="K124" s="10">
        <v>320</v>
      </c>
      <c r="L124" s="10" t="s">
        <v>76</v>
      </c>
      <c r="M124" s="10" t="s">
        <v>340</v>
      </c>
      <c r="N124" s="10">
        <v>1</v>
      </c>
      <c r="O124" s="33"/>
      <c r="P124" s="34"/>
    </row>
    <row r="125" spans="1:16" s="7" customFormat="1" ht="114.75" customHeight="1" x14ac:dyDescent="0.25">
      <c r="A125" s="12">
        <v>10660</v>
      </c>
      <c r="B125" s="18" t="s">
        <v>78</v>
      </c>
      <c r="C125" s="9" t="s">
        <v>31</v>
      </c>
      <c r="D125" s="9" t="s">
        <v>79</v>
      </c>
      <c r="E125" s="9" t="s">
        <v>86</v>
      </c>
      <c r="F125" s="9">
        <v>84365</v>
      </c>
      <c r="G125" s="9" t="s">
        <v>231</v>
      </c>
      <c r="H125" s="9" t="s">
        <v>232</v>
      </c>
      <c r="I125" s="9" t="s">
        <v>233</v>
      </c>
      <c r="J125" s="15">
        <v>43101</v>
      </c>
      <c r="K125" s="9">
        <v>1500</v>
      </c>
      <c r="L125" s="9" t="s">
        <v>76</v>
      </c>
      <c r="M125" s="9" t="s">
        <v>335</v>
      </c>
      <c r="N125" s="9">
        <v>125</v>
      </c>
      <c r="O125" s="33"/>
      <c r="P125" s="34"/>
    </row>
    <row r="126" spans="1:16" s="7" customFormat="1" ht="114.75" customHeight="1" x14ac:dyDescent="0.25">
      <c r="A126" s="11">
        <v>10670</v>
      </c>
      <c r="B126" s="19" t="s">
        <v>78</v>
      </c>
      <c r="C126" s="10" t="s">
        <v>27</v>
      </c>
      <c r="D126" s="10" t="s">
        <v>82</v>
      </c>
      <c r="E126" s="10" t="s">
        <v>104</v>
      </c>
      <c r="F126" s="10">
        <v>84368</v>
      </c>
      <c r="G126" s="10" t="s">
        <v>234</v>
      </c>
      <c r="H126" s="10" t="s">
        <v>44</v>
      </c>
      <c r="I126" s="10" t="s">
        <v>235</v>
      </c>
      <c r="J126" s="16">
        <v>43101</v>
      </c>
      <c r="K126" s="10">
        <v>55</v>
      </c>
      <c r="L126" s="10" t="s">
        <v>77</v>
      </c>
      <c r="M126" s="10" t="s">
        <v>80</v>
      </c>
      <c r="N126" s="10">
        <v>55</v>
      </c>
      <c r="O126" s="33">
        <v>22857957695.250004</v>
      </c>
      <c r="P126" s="34" t="s">
        <v>331</v>
      </c>
    </row>
    <row r="127" spans="1:16" s="7" customFormat="1" ht="114.75" customHeight="1" x14ac:dyDescent="0.25">
      <c r="A127" s="12">
        <v>10670</v>
      </c>
      <c r="B127" s="18" t="s">
        <v>78</v>
      </c>
      <c r="C127" s="9" t="s">
        <v>27</v>
      </c>
      <c r="D127" s="9" t="s">
        <v>82</v>
      </c>
      <c r="E127" s="9" t="s">
        <v>104</v>
      </c>
      <c r="F127" s="9">
        <v>84374</v>
      </c>
      <c r="G127" s="9" t="s">
        <v>236</v>
      </c>
      <c r="H127" s="9" t="s">
        <v>237</v>
      </c>
      <c r="I127" s="9" t="s">
        <v>238</v>
      </c>
      <c r="J127" s="15">
        <v>43101</v>
      </c>
      <c r="K127" s="9">
        <v>11000</v>
      </c>
      <c r="L127" s="9" t="s">
        <v>76</v>
      </c>
      <c r="M127" s="9" t="s">
        <v>83</v>
      </c>
      <c r="N127" s="9">
        <v>0</v>
      </c>
      <c r="O127" s="33">
        <v>18491646226.25</v>
      </c>
      <c r="P127" s="34" t="s">
        <v>331</v>
      </c>
    </row>
    <row r="128" spans="1:16" s="7" customFormat="1" ht="114.75" customHeight="1" x14ac:dyDescent="0.25">
      <c r="A128" s="11">
        <v>10676</v>
      </c>
      <c r="B128" s="19" t="s">
        <v>78</v>
      </c>
      <c r="C128" s="10" t="s">
        <v>38</v>
      </c>
      <c r="D128" s="10" t="s">
        <v>82</v>
      </c>
      <c r="E128" s="10" t="s">
        <v>96</v>
      </c>
      <c r="F128" s="10">
        <v>84376</v>
      </c>
      <c r="G128" s="10" t="s">
        <v>239</v>
      </c>
      <c r="H128" s="10" t="s">
        <v>240</v>
      </c>
      <c r="I128" s="10" t="s">
        <v>241</v>
      </c>
      <c r="J128" s="16">
        <v>43101</v>
      </c>
      <c r="K128" s="10">
        <v>45</v>
      </c>
      <c r="L128" s="10" t="s">
        <v>77</v>
      </c>
      <c r="M128" s="10" t="s">
        <v>337</v>
      </c>
      <c r="N128" s="10">
        <v>45</v>
      </c>
      <c r="O128" s="33">
        <v>8240358341</v>
      </c>
      <c r="P128" s="34" t="s">
        <v>325</v>
      </c>
    </row>
    <row r="129" spans="1:16" s="7" customFormat="1" ht="114.75" customHeight="1" x14ac:dyDescent="0.25">
      <c r="A129" s="12">
        <v>10679</v>
      </c>
      <c r="B129" s="18" t="s">
        <v>78</v>
      </c>
      <c r="C129" s="9" t="s">
        <v>35</v>
      </c>
      <c r="D129" s="9" t="s">
        <v>79</v>
      </c>
      <c r="E129" s="9" t="s">
        <v>101</v>
      </c>
      <c r="F129" s="9">
        <v>84377</v>
      </c>
      <c r="G129" s="9" t="s">
        <v>61</v>
      </c>
      <c r="H129" s="9" t="s">
        <v>62</v>
      </c>
      <c r="I129" s="9" t="s">
        <v>63</v>
      </c>
      <c r="J129" s="15">
        <v>43101</v>
      </c>
      <c r="K129" s="9">
        <v>92</v>
      </c>
      <c r="L129" s="9" t="s">
        <v>77</v>
      </c>
      <c r="M129" s="9" t="s">
        <v>80</v>
      </c>
      <c r="N129" s="9">
        <v>91</v>
      </c>
      <c r="O129" s="33"/>
      <c r="P129" s="34"/>
    </row>
    <row r="130" spans="1:16" s="7" customFormat="1" ht="114.75" customHeight="1" x14ac:dyDescent="0.25">
      <c r="A130" s="11">
        <v>10682</v>
      </c>
      <c r="B130" s="19" t="s">
        <v>78</v>
      </c>
      <c r="C130" s="10" t="s">
        <v>33</v>
      </c>
      <c r="D130" s="10" t="s">
        <v>82</v>
      </c>
      <c r="E130" s="10" t="s">
        <v>105</v>
      </c>
      <c r="F130" s="10">
        <v>84396</v>
      </c>
      <c r="G130" s="10" t="s">
        <v>54</v>
      </c>
      <c r="H130" s="10" t="s">
        <v>55</v>
      </c>
      <c r="I130" s="10" t="s">
        <v>55</v>
      </c>
      <c r="J130" s="16">
        <v>43101</v>
      </c>
      <c r="K130" s="10">
        <v>1</v>
      </c>
      <c r="L130" s="10" t="s">
        <v>76</v>
      </c>
      <c r="M130" s="10" t="s">
        <v>80</v>
      </c>
      <c r="N130" s="10">
        <v>1</v>
      </c>
      <c r="O130" s="33">
        <v>90000000</v>
      </c>
      <c r="P130" s="34" t="s">
        <v>330</v>
      </c>
    </row>
    <row r="131" spans="1:16" s="7" customFormat="1" ht="114.75" customHeight="1" x14ac:dyDescent="0.25">
      <c r="A131" s="12">
        <v>10682</v>
      </c>
      <c r="B131" s="18" t="s">
        <v>78</v>
      </c>
      <c r="C131" s="9" t="s">
        <v>33</v>
      </c>
      <c r="D131" s="9" t="s">
        <v>82</v>
      </c>
      <c r="E131" s="9" t="s">
        <v>105</v>
      </c>
      <c r="F131" s="9">
        <v>84401</v>
      </c>
      <c r="G131" s="9" t="s">
        <v>242</v>
      </c>
      <c r="H131" s="9" t="s">
        <v>243</v>
      </c>
      <c r="I131" s="9" t="s">
        <v>243</v>
      </c>
      <c r="J131" s="15">
        <v>43101</v>
      </c>
      <c r="K131" s="9">
        <v>1</v>
      </c>
      <c r="L131" s="9" t="s">
        <v>76</v>
      </c>
      <c r="M131" s="9" t="s">
        <v>341</v>
      </c>
      <c r="N131" s="9">
        <v>1</v>
      </c>
      <c r="O131" s="33">
        <v>45000000</v>
      </c>
      <c r="P131" s="34" t="s">
        <v>330</v>
      </c>
    </row>
    <row r="132" spans="1:16" s="7" customFormat="1" ht="114.75" customHeight="1" x14ac:dyDescent="0.25">
      <c r="A132" s="11">
        <v>10682</v>
      </c>
      <c r="B132" s="19" t="s">
        <v>78</v>
      </c>
      <c r="C132" s="10" t="s">
        <v>33</v>
      </c>
      <c r="D132" s="10" t="s">
        <v>82</v>
      </c>
      <c r="E132" s="10" t="s">
        <v>105</v>
      </c>
      <c r="F132" s="10">
        <v>84404</v>
      </c>
      <c r="G132" s="10" t="s">
        <v>56</v>
      </c>
      <c r="H132" s="10" t="s">
        <v>57</v>
      </c>
      <c r="I132" s="10" t="s">
        <v>57</v>
      </c>
      <c r="J132" s="16">
        <v>43101</v>
      </c>
      <c r="K132" s="10">
        <v>1</v>
      </c>
      <c r="L132" s="10" t="s">
        <v>76</v>
      </c>
      <c r="M132" s="10" t="s">
        <v>339</v>
      </c>
      <c r="N132" s="10">
        <v>1</v>
      </c>
      <c r="O132" s="33">
        <v>90000000</v>
      </c>
      <c r="P132" s="34" t="s">
        <v>330</v>
      </c>
    </row>
    <row r="133" spans="1:16" s="7" customFormat="1" ht="114.75" customHeight="1" x14ac:dyDescent="0.25">
      <c r="A133" s="12">
        <v>10682</v>
      </c>
      <c r="B133" s="18" t="s">
        <v>78</v>
      </c>
      <c r="C133" s="9" t="s">
        <v>33</v>
      </c>
      <c r="D133" s="9" t="s">
        <v>82</v>
      </c>
      <c r="E133" s="9" t="s">
        <v>105</v>
      </c>
      <c r="F133" s="9">
        <v>84409</v>
      </c>
      <c r="G133" s="9" t="s">
        <v>244</v>
      </c>
      <c r="H133" s="9" t="s">
        <v>245</v>
      </c>
      <c r="I133" s="9" t="s">
        <v>245</v>
      </c>
      <c r="J133" s="15">
        <v>43101</v>
      </c>
      <c r="K133" s="9">
        <v>1</v>
      </c>
      <c r="L133" s="9" t="s">
        <v>76</v>
      </c>
      <c r="M133" s="9" t="s">
        <v>341</v>
      </c>
      <c r="N133" s="9">
        <v>0</v>
      </c>
      <c r="O133" s="33">
        <v>45000000</v>
      </c>
      <c r="P133" s="34" t="s">
        <v>330</v>
      </c>
    </row>
    <row r="134" spans="1:16" s="7" customFormat="1" ht="114.75" customHeight="1" x14ac:dyDescent="0.25">
      <c r="A134" s="11">
        <v>10682</v>
      </c>
      <c r="B134" s="19" t="s">
        <v>78</v>
      </c>
      <c r="C134" s="10" t="s">
        <v>33</v>
      </c>
      <c r="D134" s="10" t="s">
        <v>82</v>
      </c>
      <c r="E134" s="10" t="s">
        <v>105</v>
      </c>
      <c r="F134" s="10">
        <v>84412</v>
      </c>
      <c r="G134" s="10" t="s">
        <v>246</v>
      </c>
      <c r="H134" s="10" t="s">
        <v>247</v>
      </c>
      <c r="I134" s="10" t="s">
        <v>248</v>
      </c>
      <c r="J134" s="16">
        <v>43101</v>
      </c>
      <c r="K134" s="10">
        <v>4</v>
      </c>
      <c r="L134" s="10" t="s">
        <v>76</v>
      </c>
      <c r="M134" s="10" t="s">
        <v>341</v>
      </c>
      <c r="N134" s="10">
        <v>1</v>
      </c>
      <c r="O134" s="33">
        <v>45000000</v>
      </c>
      <c r="P134" s="34" t="s">
        <v>330</v>
      </c>
    </row>
    <row r="135" spans="1:16" s="7" customFormat="1" ht="114.75" customHeight="1" x14ac:dyDescent="0.25">
      <c r="A135" s="12">
        <v>10682</v>
      </c>
      <c r="B135" s="18" t="s">
        <v>78</v>
      </c>
      <c r="C135" s="9" t="s">
        <v>33</v>
      </c>
      <c r="D135" s="9" t="s">
        <v>82</v>
      </c>
      <c r="E135" s="9" t="s">
        <v>105</v>
      </c>
      <c r="F135" s="9">
        <v>84416</v>
      </c>
      <c r="G135" s="9" t="s">
        <v>249</v>
      </c>
      <c r="H135" s="9" t="s">
        <v>59</v>
      </c>
      <c r="I135" s="9" t="s">
        <v>250</v>
      </c>
      <c r="J135" s="15">
        <v>43101</v>
      </c>
      <c r="K135" s="9">
        <v>15</v>
      </c>
      <c r="L135" s="9" t="s">
        <v>76</v>
      </c>
      <c r="M135" s="9" t="s">
        <v>89</v>
      </c>
      <c r="N135" s="9">
        <v>15</v>
      </c>
      <c r="O135" s="33">
        <v>135000000</v>
      </c>
      <c r="P135" s="34" t="s">
        <v>330</v>
      </c>
    </row>
    <row r="136" spans="1:16" s="7" customFormat="1" ht="114.75" customHeight="1" x14ac:dyDescent="0.25">
      <c r="A136" s="11">
        <v>10682</v>
      </c>
      <c r="B136" s="19" t="s">
        <v>78</v>
      </c>
      <c r="C136" s="10" t="s">
        <v>33</v>
      </c>
      <c r="D136" s="10" t="s">
        <v>82</v>
      </c>
      <c r="E136" s="10" t="s">
        <v>105</v>
      </c>
      <c r="F136" s="10">
        <v>84421</v>
      </c>
      <c r="G136" s="10" t="s">
        <v>251</v>
      </c>
      <c r="H136" s="10" t="s">
        <v>60</v>
      </c>
      <c r="I136" s="10" t="s">
        <v>60</v>
      </c>
      <c r="J136" s="16">
        <v>43101</v>
      </c>
      <c r="K136" s="10">
        <v>12</v>
      </c>
      <c r="L136" s="10" t="s">
        <v>76</v>
      </c>
      <c r="M136" s="10" t="s">
        <v>342</v>
      </c>
      <c r="N136" s="10">
        <v>1</v>
      </c>
      <c r="O136" s="33"/>
      <c r="P136" s="34"/>
    </row>
    <row r="137" spans="1:16" s="7" customFormat="1" ht="114.75" customHeight="1" x14ac:dyDescent="0.25">
      <c r="A137" s="12">
        <v>10673</v>
      </c>
      <c r="B137" s="18" t="s">
        <v>78</v>
      </c>
      <c r="C137" s="9" t="s">
        <v>41</v>
      </c>
      <c r="D137" s="9" t="s">
        <v>82</v>
      </c>
      <c r="E137" s="9" t="s">
        <v>106</v>
      </c>
      <c r="F137" s="9">
        <v>84422</v>
      </c>
      <c r="G137" s="9" t="s">
        <v>252</v>
      </c>
      <c r="H137" s="9" t="s">
        <v>253</v>
      </c>
      <c r="I137" s="9" t="s">
        <v>254</v>
      </c>
      <c r="J137" s="15">
        <v>43102</v>
      </c>
      <c r="K137" s="9">
        <v>100</v>
      </c>
      <c r="L137" s="9" t="s">
        <v>77</v>
      </c>
      <c r="M137" s="9" t="s">
        <v>80</v>
      </c>
      <c r="N137" s="9">
        <v>52</v>
      </c>
      <c r="O137" s="33">
        <v>2434691822.5</v>
      </c>
      <c r="P137" s="34" t="s">
        <v>332</v>
      </c>
    </row>
    <row r="138" spans="1:16" s="7" customFormat="1" ht="114.75" customHeight="1" x14ac:dyDescent="0.25">
      <c r="A138" s="11">
        <v>10673</v>
      </c>
      <c r="B138" s="19" t="s">
        <v>78</v>
      </c>
      <c r="C138" s="10" t="s">
        <v>41</v>
      </c>
      <c r="D138" s="10" t="s">
        <v>82</v>
      </c>
      <c r="E138" s="10" t="s">
        <v>106</v>
      </c>
      <c r="F138" s="10">
        <v>84423</v>
      </c>
      <c r="G138" s="10" t="s">
        <v>255</v>
      </c>
      <c r="H138" s="10" t="s">
        <v>256</v>
      </c>
      <c r="I138" s="10" t="s">
        <v>257</v>
      </c>
      <c r="J138" s="16">
        <v>43102</v>
      </c>
      <c r="K138" s="10">
        <v>100</v>
      </c>
      <c r="L138" s="10" t="s">
        <v>77</v>
      </c>
      <c r="M138" s="10" t="s">
        <v>80</v>
      </c>
      <c r="N138" s="10">
        <v>40</v>
      </c>
      <c r="O138" s="33">
        <v>2434691822.5</v>
      </c>
      <c r="P138" s="34" t="s">
        <v>332</v>
      </c>
    </row>
    <row r="139" spans="1:16" s="7" customFormat="1" ht="114.75" customHeight="1" x14ac:dyDescent="0.25">
      <c r="A139" s="12">
        <v>10673</v>
      </c>
      <c r="B139" s="18" t="s">
        <v>78</v>
      </c>
      <c r="C139" s="9" t="s">
        <v>41</v>
      </c>
      <c r="D139" s="9" t="s">
        <v>82</v>
      </c>
      <c r="E139" s="9" t="s">
        <v>106</v>
      </c>
      <c r="F139" s="9">
        <v>84424</v>
      </c>
      <c r="G139" s="9" t="s">
        <v>258</v>
      </c>
      <c r="H139" s="9" t="s">
        <v>259</v>
      </c>
      <c r="I139" s="9" t="s">
        <v>260</v>
      </c>
      <c r="J139" s="15">
        <v>43102</v>
      </c>
      <c r="K139" s="9">
        <v>100</v>
      </c>
      <c r="L139" s="9" t="s">
        <v>77</v>
      </c>
      <c r="M139" s="9" t="s">
        <v>80</v>
      </c>
      <c r="N139" s="9">
        <v>0</v>
      </c>
      <c r="O139" s="33">
        <v>3652037733.75</v>
      </c>
      <c r="P139" s="34" t="s">
        <v>332</v>
      </c>
    </row>
    <row r="140" spans="1:16" s="7" customFormat="1" ht="114.75" customHeight="1" x14ac:dyDescent="0.25">
      <c r="A140" s="11">
        <v>10673</v>
      </c>
      <c r="B140" s="19" t="s">
        <v>78</v>
      </c>
      <c r="C140" s="10" t="s">
        <v>41</v>
      </c>
      <c r="D140" s="10" t="s">
        <v>82</v>
      </c>
      <c r="E140" s="10" t="s">
        <v>106</v>
      </c>
      <c r="F140" s="10">
        <v>84430</v>
      </c>
      <c r="G140" s="10" t="s">
        <v>261</v>
      </c>
      <c r="H140" s="10" t="s">
        <v>262</v>
      </c>
      <c r="I140" s="10" t="s">
        <v>263</v>
      </c>
      <c r="J140" s="16">
        <v>43102</v>
      </c>
      <c r="K140" s="10">
        <v>100</v>
      </c>
      <c r="L140" s="10" t="s">
        <v>77</v>
      </c>
      <c r="M140" s="10" t="s">
        <v>80</v>
      </c>
      <c r="N140" s="10">
        <v>0</v>
      </c>
      <c r="O140" s="33">
        <v>3652037733.75</v>
      </c>
      <c r="P140" s="34" t="s">
        <v>332</v>
      </c>
    </row>
    <row r="141" spans="1:16" s="7" customFormat="1" ht="114.75" customHeight="1" x14ac:dyDescent="0.25">
      <c r="A141" s="12">
        <v>10686</v>
      </c>
      <c r="B141" s="18" t="s">
        <v>78</v>
      </c>
      <c r="C141" s="9" t="s">
        <v>25</v>
      </c>
      <c r="D141" s="9" t="s">
        <v>79</v>
      </c>
      <c r="E141" s="9" t="s">
        <v>107</v>
      </c>
      <c r="F141" s="9">
        <v>84433</v>
      </c>
      <c r="G141" s="9" t="s">
        <v>42</v>
      </c>
      <c r="H141" s="9" t="s">
        <v>264</v>
      </c>
      <c r="I141" s="9" t="s">
        <v>265</v>
      </c>
      <c r="J141" s="15">
        <v>43101</v>
      </c>
      <c r="K141" s="9">
        <v>3</v>
      </c>
      <c r="L141" s="9" t="s">
        <v>76</v>
      </c>
      <c r="M141" s="9" t="s">
        <v>340</v>
      </c>
      <c r="N141" s="9">
        <v>0</v>
      </c>
      <c r="O141" s="33">
        <v>5215988721.2999992</v>
      </c>
      <c r="P141" s="34" t="s">
        <v>333</v>
      </c>
    </row>
    <row r="142" spans="1:16" s="7" customFormat="1" ht="114.75" customHeight="1" x14ac:dyDescent="0.25">
      <c r="A142" s="11">
        <v>10682</v>
      </c>
      <c r="B142" s="19" t="s">
        <v>78</v>
      </c>
      <c r="C142" s="10" t="s">
        <v>33</v>
      </c>
      <c r="D142" s="10" t="s">
        <v>82</v>
      </c>
      <c r="E142" s="10" t="s">
        <v>105</v>
      </c>
      <c r="F142" s="10">
        <v>84434</v>
      </c>
      <c r="G142" s="10" t="s">
        <v>266</v>
      </c>
      <c r="H142" s="10" t="s">
        <v>267</v>
      </c>
      <c r="I142" s="10" t="s">
        <v>58</v>
      </c>
      <c r="J142" s="16">
        <v>43101</v>
      </c>
      <c r="K142" s="10">
        <v>100</v>
      </c>
      <c r="L142" s="10" t="s">
        <v>77</v>
      </c>
      <c r="M142" s="10" t="s">
        <v>89</v>
      </c>
      <c r="N142" s="10">
        <v>100</v>
      </c>
      <c r="O142" s="33"/>
      <c r="P142" s="34"/>
    </row>
    <row r="143" spans="1:16" s="7" customFormat="1" ht="114.75" customHeight="1" x14ac:dyDescent="0.25">
      <c r="A143" s="12">
        <v>10673</v>
      </c>
      <c r="B143" s="18" t="s">
        <v>78</v>
      </c>
      <c r="C143" s="9" t="s">
        <v>41</v>
      </c>
      <c r="D143" s="9" t="s">
        <v>82</v>
      </c>
      <c r="E143" s="9" t="s">
        <v>106</v>
      </c>
      <c r="F143" s="9">
        <v>84435</v>
      </c>
      <c r="G143" s="9" t="s">
        <v>268</v>
      </c>
      <c r="H143" s="9" t="s">
        <v>269</v>
      </c>
      <c r="I143" s="9" t="s">
        <v>270</v>
      </c>
      <c r="J143" s="15">
        <v>43101</v>
      </c>
      <c r="K143" s="9">
        <v>100</v>
      </c>
      <c r="L143" s="9" t="s">
        <v>77</v>
      </c>
      <c r="M143" s="9" t="s">
        <v>335</v>
      </c>
      <c r="N143" s="9">
        <v>51</v>
      </c>
      <c r="O143" s="33">
        <v>2434691822.5</v>
      </c>
      <c r="P143" s="34" t="s">
        <v>332</v>
      </c>
    </row>
    <row r="144" spans="1:16" s="7" customFormat="1" ht="114.75" customHeight="1" x14ac:dyDescent="0.25">
      <c r="A144" s="11">
        <v>10686</v>
      </c>
      <c r="B144" s="19" t="s">
        <v>78</v>
      </c>
      <c r="C144" s="10" t="s">
        <v>25</v>
      </c>
      <c r="D144" s="10" t="s">
        <v>79</v>
      </c>
      <c r="E144" s="10" t="s">
        <v>107</v>
      </c>
      <c r="F144" s="10">
        <v>84436</v>
      </c>
      <c r="G144" s="10" t="s">
        <v>271</v>
      </c>
      <c r="H144" s="10" t="s">
        <v>272</v>
      </c>
      <c r="I144" s="10" t="s">
        <v>273</v>
      </c>
      <c r="J144" s="16">
        <v>43101</v>
      </c>
      <c r="K144" s="10">
        <v>22</v>
      </c>
      <c r="L144" s="10" t="s">
        <v>76</v>
      </c>
      <c r="M144" s="10" t="s">
        <v>340</v>
      </c>
      <c r="N144" s="10">
        <v>0</v>
      </c>
      <c r="O144" s="33">
        <v>9898688278.7000008</v>
      </c>
      <c r="P144" s="34" t="s">
        <v>333</v>
      </c>
    </row>
    <row r="145" spans="1:16" s="7" customFormat="1" ht="114.75" customHeight="1" x14ac:dyDescent="0.25">
      <c r="A145" s="12">
        <v>10673</v>
      </c>
      <c r="B145" s="18" t="s">
        <v>78</v>
      </c>
      <c r="C145" s="9" t="s">
        <v>41</v>
      </c>
      <c r="D145" s="9" t="s">
        <v>82</v>
      </c>
      <c r="E145" s="9" t="s">
        <v>106</v>
      </c>
      <c r="F145" s="9">
        <v>84438</v>
      </c>
      <c r="G145" s="9" t="s">
        <v>274</v>
      </c>
      <c r="H145" s="9" t="s">
        <v>275</v>
      </c>
      <c r="I145" s="9" t="s">
        <v>276</v>
      </c>
      <c r="J145" s="15">
        <v>43102</v>
      </c>
      <c r="K145" s="9">
        <v>100</v>
      </c>
      <c r="L145" s="9" t="s">
        <v>77</v>
      </c>
      <c r="M145" s="9" t="s">
        <v>80</v>
      </c>
      <c r="N145" s="9">
        <v>42</v>
      </c>
      <c r="O145" s="33">
        <v>2434691822.5</v>
      </c>
      <c r="P145" s="34" t="s">
        <v>332</v>
      </c>
    </row>
    <row r="146" spans="1:16" s="7" customFormat="1" ht="114.75" customHeight="1" x14ac:dyDescent="0.25">
      <c r="A146" s="11">
        <v>10686</v>
      </c>
      <c r="B146" s="19" t="s">
        <v>78</v>
      </c>
      <c r="C146" s="10" t="s">
        <v>25</v>
      </c>
      <c r="D146" s="10" t="s">
        <v>79</v>
      </c>
      <c r="E146" s="10" t="s">
        <v>107</v>
      </c>
      <c r="F146" s="10">
        <v>84439</v>
      </c>
      <c r="G146" s="10" t="s">
        <v>277</v>
      </c>
      <c r="H146" s="10" t="s">
        <v>278</v>
      </c>
      <c r="I146" s="10" t="s">
        <v>279</v>
      </c>
      <c r="J146" s="16">
        <v>43101</v>
      </c>
      <c r="K146" s="10">
        <v>158000</v>
      </c>
      <c r="L146" s="10" t="s">
        <v>76</v>
      </c>
      <c r="M146" s="10" t="s">
        <v>340</v>
      </c>
      <c r="N146" s="10">
        <v>0</v>
      </c>
      <c r="O146" s="33">
        <v>147452400</v>
      </c>
      <c r="P146" s="34" t="s">
        <v>333</v>
      </c>
    </row>
    <row r="147" spans="1:16" s="7" customFormat="1" ht="114.75" customHeight="1" x14ac:dyDescent="0.25">
      <c r="A147" s="12">
        <v>10686</v>
      </c>
      <c r="B147" s="18" t="s">
        <v>78</v>
      </c>
      <c r="C147" s="9" t="s">
        <v>25</v>
      </c>
      <c r="D147" s="9" t="s">
        <v>79</v>
      </c>
      <c r="E147" s="9" t="s">
        <v>107</v>
      </c>
      <c r="F147" s="9">
        <v>84444</v>
      </c>
      <c r="G147" s="9" t="s">
        <v>280</v>
      </c>
      <c r="H147" s="9" t="s">
        <v>281</v>
      </c>
      <c r="I147" s="9" t="s">
        <v>282</v>
      </c>
      <c r="J147" s="15">
        <v>43101</v>
      </c>
      <c r="K147" s="9">
        <v>32</v>
      </c>
      <c r="L147" s="9" t="s">
        <v>76</v>
      </c>
      <c r="M147" s="9" t="s">
        <v>335</v>
      </c>
      <c r="N147" s="9">
        <v>10</v>
      </c>
      <c r="O147" s="33">
        <v>4929520031.9499998</v>
      </c>
      <c r="P147" s="34" t="s">
        <v>333</v>
      </c>
    </row>
    <row r="148" spans="1:16" s="7" customFormat="1" ht="114.75" customHeight="1" x14ac:dyDescent="0.25">
      <c r="A148" s="11">
        <v>10674</v>
      </c>
      <c r="B148" s="19" t="s">
        <v>78</v>
      </c>
      <c r="C148" s="10" t="s">
        <v>40</v>
      </c>
      <c r="D148" s="10" t="s">
        <v>79</v>
      </c>
      <c r="E148" s="10" t="s">
        <v>108</v>
      </c>
      <c r="F148" s="10">
        <v>84445</v>
      </c>
      <c r="G148" s="10" t="s">
        <v>283</v>
      </c>
      <c r="H148" s="10" t="s">
        <v>284</v>
      </c>
      <c r="I148" s="10" t="s">
        <v>285</v>
      </c>
      <c r="J148" s="16">
        <v>43101</v>
      </c>
      <c r="K148" s="10">
        <v>1440000</v>
      </c>
      <c r="L148" s="10" t="s">
        <v>76</v>
      </c>
      <c r="M148" s="10" t="s">
        <v>340</v>
      </c>
      <c r="N148" s="10">
        <v>871990</v>
      </c>
      <c r="O148" s="33"/>
      <c r="P148" s="34"/>
    </row>
    <row r="149" spans="1:16" s="7" customFormat="1" ht="114.75" customHeight="1" x14ac:dyDescent="0.25">
      <c r="A149" s="12">
        <v>10674</v>
      </c>
      <c r="B149" s="18" t="s">
        <v>78</v>
      </c>
      <c r="C149" s="9" t="s">
        <v>40</v>
      </c>
      <c r="D149" s="9" t="s">
        <v>79</v>
      </c>
      <c r="E149" s="9" t="s">
        <v>108</v>
      </c>
      <c r="F149" s="9">
        <v>84446</v>
      </c>
      <c r="G149" s="9" t="s">
        <v>73</v>
      </c>
      <c r="H149" s="9" t="s">
        <v>74</v>
      </c>
      <c r="I149" s="9" t="s">
        <v>286</v>
      </c>
      <c r="J149" s="15">
        <v>43101</v>
      </c>
      <c r="K149" s="9">
        <v>32440</v>
      </c>
      <c r="L149" s="9" t="s">
        <v>76</v>
      </c>
      <c r="M149" s="9" t="s">
        <v>340</v>
      </c>
      <c r="N149" s="9">
        <v>18973</v>
      </c>
      <c r="O149" s="33"/>
      <c r="P149" s="34"/>
    </row>
    <row r="150" spans="1:16" s="7" customFormat="1" ht="114.75" customHeight="1" x14ac:dyDescent="0.25">
      <c r="A150" s="11">
        <v>10674</v>
      </c>
      <c r="B150" s="19" t="s">
        <v>78</v>
      </c>
      <c r="C150" s="10" t="s">
        <v>40</v>
      </c>
      <c r="D150" s="10" t="s">
        <v>79</v>
      </c>
      <c r="E150" s="10" t="s">
        <v>108</v>
      </c>
      <c r="F150" s="10">
        <v>84447</v>
      </c>
      <c r="G150" s="10" t="s">
        <v>287</v>
      </c>
      <c r="H150" s="10" t="s">
        <v>288</v>
      </c>
      <c r="I150" s="10" t="s">
        <v>289</v>
      </c>
      <c r="J150" s="16">
        <v>43101</v>
      </c>
      <c r="K150" s="10">
        <v>161594</v>
      </c>
      <c r="L150" s="10" t="s">
        <v>76</v>
      </c>
      <c r="M150" s="10" t="s">
        <v>340</v>
      </c>
      <c r="N150" s="10">
        <v>146358</v>
      </c>
      <c r="O150" s="33"/>
      <c r="P150" s="34"/>
    </row>
    <row r="151" spans="1:16" s="7" customFormat="1" ht="114.75" customHeight="1" x14ac:dyDescent="0.25">
      <c r="A151" s="12">
        <v>10674</v>
      </c>
      <c r="B151" s="18" t="s">
        <v>78</v>
      </c>
      <c r="C151" s="9" t="s">
        <v>40</v>
      </c>
      <c r="D151" s="9" t="s">
        <v>79</v>
      </c>
      <c r="E151" s="9" t="s">
        <v>108</v>
      </c>
      <c r="F151" s="9">
        <v>84448</v>
      </c>
      <c r="G151" s="9" t="s">
        <v>290</v>
      </c>
      <c r="H151" s="9" t="s">
        <v>291</v>
      </c>
      <c r="I151" s="9" t="s">
        <v>292</v>
      </c>
      <c r="J151" s="15">
        <v>43101</v>
      </c>
      <c r="K151" s="9">
        <v>23726</v>
      </c>
      <c r="L151" s="9" t="s">
        <v>76</v>
      </c>
      <c r="M151" s="9" t="s">
        <v>340</v>
      </c>
      <c r="N151" s="9">
        <v>23726</v>
      </c>
      <c r="O151" s="33"/>
      <c r="P151" s="34"/>
    </row>
    <row r="152" spans="1:16" s="7" customFormat="1" ht="114.75" customHeight="1" x14ac:dyDescent="0.25">
      <c r="A152" s="11">
        <v>10674</v>
      </c>
      <c r="B152" s="19" t="s">
        <v>78</v>
      </c>
      <c r="C152" s="10" t="s">
        <v>40</v>
      </c>
      <c r="D152" s="10" t="s">
        <v>79</v>
      </c>
      <c r="E152" s="10" t="s">
        <v>108</v>
      </c>
      <c r="F152" s="10">
        <v>84449</v>
      </c>
      <c r="G152" s="10" t="s">
        <v>293</v>
      </c>
      <c r="H152" s="10" t="s">
        <v>294</v>
      </c>
      <c r="I152" s="10" t="s">
        <v>295</v>
      </c>
      <c r="J152" s="16">
        <v>43101</v>
      </c>
      <c r="K152" s="10">
        <v>120964</v>
      </c>
      <c r="L152" s="10" t="s">
        <v>76</v>
      </c>
      <c r="M152" s="10" t="s">
        <v>340</v>
      </c>
      <c r="N152" s="10">
        <v>107159</v>
      </c>
      <c r="O152" s="33"/>
      <c r="P152" s="34"/>
    </row>
    <row r="153" spans="1:16" s="7" customFormat="1" ht="114.75" customHeight="1" x14ac:dyDescent="0.25">
      <c r="A153" s="12">
        <v>10674</v>
      </c>
      <c r="B153" s="18" t="s">
        <v>78</v>
      </c>
      <c r="C153" s="9" t="s">
        <v>40</v>
      </c>
      <c r="D153" s="9" t="s">
        <v>79</v>
      </c>
      <c r="E153" s="9" t="s">
        <v>108</v>
      </c>
      <c r="F153" s="9">
        <v>84450</v>
      </c>
      <c r="G153" s="9" t="s">
        <v>296</v>
      </c>
      <c r="H153" s="9" t="s">
        <v>297</v>
      </c>
      <c r="I153" s="9" t="s">
        <v>298</v>
      </c>
      <c r="J153" s="15">
        <v>43101</v>
      </c>
      <c r="K153" s="9">
        <v>952399</v>
      </c>
      <c r="L153" s="9" t="s">
        <v>76</v>
      </c>
      <c r="M153" s="9" t="s">
        <v>340</v>
      </c>
      <c r="N153" s="9">
        <v>791801</v>
      </c>
      <c r="O153" s="33"/>
      <c r="P153" s="34"/>
    </row>
    <row r="154" spans="1:16" s="7" customFormat="1" ht="114.75" customHeight="1" x14ac:dyDescent="0.25">
      <c r="A154" s="11">
        <v>10674</v>
      </c>
      <c r="B154" s="19" t="s">
        <v>78</v>
      </c>
      <c r="C154" s="10" t="s">
        <v>40</v>
      </c>
      <c r="D154" s="10" t="s">
        <v>79</v>
      </c>
      <c r="E154" s="10" t="s">
        <v>108</v>
      </c>
      <c r="F154" s="10">
        <v>84451</v>
      </c>
      <c r="G154" s="10" t="s">
        <v>299</v>
      </c>
      <c r="H154" s="10" t="s">
        <v>300</v>
      </c>
      <c r="I154" s="10" t="s">
        <v>301</v>
      </c>
      <c r="J154" s="16">
        <v>43101</v>
      </c>
      <c r="K154" s="10">
        <v>4671</v>
      </c>
      <c r="L154" s="10" t="s">
        <v>76</v>
      </c>
      <c r="M154" s="10" t="s">
        <v>340</v>
      </c>
      <c r="N154" s="10">
        <v>4671</v>
      </c>
      <c r="O154" s="33"/>
      <c r="P154" s="34"/>
    </row>
    <row r="155" spans="1:16" s="7" customFormat="1" ht="114.75" customHeight="1" x14ac:dyDescent="0.25">
      <c r="A155" s="12">
        <v>10674</v>
      </c>
      <c r="B155" s="18" t="s">
        <v>78</v>
      </c>
      <c r="C155" s="9" t="s">
        <v>40</v>
      </c>
      <c r="D155" s="9" t="s">
        <v>79</v>
      </c>
      <c r="E155" s="9" t="s">
        <v>108</v>
      </c>
      <c r="F155" s="9">
        <v>84452</v>
      </c>
      <c r="G155" s="9" t="s">
        <v>346</v>
      </c>
      <c r="H155" s="9" t="s">
        <v>347</v>
      </c>
      <c r="I155" s="9" t="s">
        <v>348</v>
      </c>
      <c r="J155" s="15">
        <v>43101</v>
      </c>
      <c r="K155" s="9">
        <v>100</v>
      </c>
      <c r="L155" s="9" t="s">
        <v>77</v>
      </c>
      <c r="M155" s="9" t="s">
        <v>340</v>
      </c>
      <c r="N155" s="9">
        <v>0</v>
      </c>
      <c r="O155" s="33"/>
      <c r="P155" s="34"/>
    </row>
    <row r="156" spans="1:16" s="7" customFormat="1" ht="114.75" customHeight="1" x14ac:dyDescent="0.25">
      <c r="A156" s="11">
        <v>10674</v>
      </c>
      <c r="B156" s="19" t="s">
        <v>78</v>
      </c>
      <c r="C156" s="10" t="s">
        <v>40</v>
      </c>
      <c r="D156" s="10" t="s">
        <v>79</v>
      </c>
      <c r="E156" s="10" t="s">
        <v>108</v>
      </c>
      <c r="F156" s="10">
        <v>84453</v>
      </c>
      <c r="G156" s="10" t="s">
        <v>302</v>
      </c>
      <c r="H156" s="10" t="s">
        <v>303</v>
      </c>
      <c r="I156" s="10" t="s">
        <v>75</v>
      </c>
      <c r="J156" s="16">
        <v>43101</v>
      </c>
      <c r="K156" s="10">
        <v>26793</v>
      </c>
      <c r="L156" s="10" t="s">
        <v>76</v>
      </c>
      <c r="M156" s="10" t="s">
        <v>340</v>
      </c>
      <c r="N156" s="10">
        <v>22148</v>
      </c>
      <c r="O156" s="33"/>
      <c r="P156" s="34"/>
    </row>
    <row r="157" spans="1:16" s="7" customFormat="1" ht="114.75" customHeight="1" x14ac:dyDescent="0.25">
      <c r="A157" s="12">
        <v>10676</v>
      </c>
      <c r="B157" s="18" t="s">
        <v>78</v>
      </c>
      <c r="C157" s="9" t="s">
        <v>38</v>
      </c>
      <c r="D157" s="9" t="s">
        <v>82</v>
      </c>
      <c r="E157" s="9" t="s">
        <v>96</v>
      </c>
      <c r="F157" s="9">
        <v>84495</v>
      </c>
      <c r="G157" s="9" t="s">
        <v>304</v>
      </c>
      <c r="H157" s="9" t="s">
        <v>305</v>
      </c>
      <c r="I157" s="9" t="s">
        <v>306</v>
      </c>
      <c r="J157" s="15">
        <v>43101</v>
      </c>
      <c r="K157" s="9">
        <v>600000</v>
      </c>
      <c r="L157" s="9" t="s">
        <v>76</v>
      </c>
      <c r="M157" s="9" t="s">
        <v>335</v>
      </c>
      <c r="N157" s="9">
        <v>9365</v>
      </c>
      <c r="O157" s="33">
        <v>29302109680</v>
      </c>
      <c r="P157" s="34" t="s">
        <v>325</v>
      </c>
    </row>
    <row r="158" spans="1:16" s="7" customFormat="1" ht="114.75" customHeight="1" x14ac:dyDescent="0.25">
      <c r="A158" s="11">
        <v>10692</v>
      </c>
      <c r="B158" s="19" t="s">
        <v>78</v>
      </c>
      <c r="C158" s="10" t="s">
        <v>91</v>
      </c>
      <c r="D158" s="10" t="s">
        <v>82</v>
      </c>
      <c r="E158" s="10" t="s">
        <v>109</v>
      </c>
      <c r="F158" s="10">
        <v>84507</v>
      </c>
      <c r="G158" s="10" t="s">
        <v>307</v>
      </c>
      <c r="H158" s="10" t="s">
        <v>308</v>
      </c>
      <c r="I158" s="10" t="s">
        <v>309</v>
      </c>
      <c r="J158" s="16">
        <v>43101</v>
      </c>
      <c r="K158" s="10">
        <v>920000</v>
      </c>
      <c r="L158" s="10" t="s">
        <v>76</v>
      </c>
      <c r="M158" s="10" t="s">
        <v>340</v>
      </c>
      <c r="N158" s="10">
        <v>503218</v>
      </c>
      <c r="O158" s="33">
        <v>278707810814</v>
      </c>
      <c r="P158" s="34" t="s">
        <v>334</v>
      </c>
    </row>
    <row r="159" spans="1:16" s="7" customFormat="1" ht="114.75" customHeight="1" x14ac:dyDescent="0.25">
      <c r="A159" s="12">
        <v>10692</v>
      </c>
      <c r="B159" s="18" t="s">
        <v>78</v>
      </c>
      <c r="C159" s="9" t="s">
        <v>91</v>
      </c>
      <c r="D159" s="9" t="s">
        <v>82</v>
      </c>
      <c r="E159" s="9" t="s">
        <v>109</v>
      </c>
      <c r="F159" s="9">
        <v>84509</v>
      </c>
      <c r="G159" s="9" t="s">
        <v>310</v>
      </c>
      <c r="H159" s="9" t="s">
        <v>310</v>
      </c>
      <c r="I159" s="9" t="s">
        <v>311</v>
      </c>
      <c r="J159" s="15">
        <v>43101</v>
      </c>
      <c r="K159" s="9">
        <v>220020</v>
      </c>
      <c r="L159" s="9" t="s">
        <v>76</v>
      </c>
      <c r="M159" s="9" t="s">
        <v>340</v>
      </c>
      <c r="N159" s="9">
        <v>0</v>
      </c>
      <c r="O159" s="33">
        <v>299088185345</v>
      </c>
      <c r="P159" s="34" t="s">
        <v>345</v>
      </c>
    </row>
    <row r="160" spans="1:16" s="7" customFormat="1" ht="114.75" customHeight="1" x14ac:dyDescent="0.25">
      <c r="A160" s="11">
        <v>10686</v>
      </c>
      <c r="B160" s="19" t="s">
        <v>78</v>
      </c>
      <c r="C160" s="10" t="s">
        <v>25</v>
      </c>
      <c r="D160" s="10" t="s">
        <v>79</v>
      </c>
      <c r="E160" s="10" t="s">
        <v>107</v>
      </c>
      <c r="F160" s="10">
        <v>84515</v>
      </c>
      <c r="G160" s="10" t="s">
        <v>312</v>
      </c>
      <c r="H160" s="10" t="s">
        <v>313</v>
      </c>
      <c r="I160" s="10" t="s">
        <v>314</v>
      </c>
      <c r="J160" s="16">
        <v>43101</v>
      </c>
      <c r="K160" s="10">
        <v>30</v>
      </c>
      <c r="L160" s="10" t="s">
        <v>77</v>
      </c>
      <c r="M160" s="10" t="s">
        <v>80</v>
      </c>
      <c r="N160" s="10">
        <v>0</v>
      </c>
      <c r="O160" s="33">
        <v>147406200</v>
      </c>
      <c r="P160" s="34" t="s">
        <v>333</v>
      </c>
    </row>
    <row r="161" spans="1:16" s="7" customFormat="1" ht="114.75" customHeight="1" x14ac:dyDescent="0.25">
      <c r="A161" s="12">
        <v>10686</v>
      </c>
      <c r="B161" s="18" t="s">
        <v>78</v>
      </c>
      <c r="C161" s="9" t="s">
        <v>25</v>
      </c>
      <c r="D161" s="9" t="s">
        <v>79</v>
      </c>
      <c r="E161" s="9" t="s">
        <v>107</v>
      </c>
      <c r="F161" s="9">
        <v>84516</v>
      </c>
      <c r="G161" s="9" t="s">
        <v>315</v>
      </c>
      <c r="H161" s="9" t="s">
        <v>316</v>
      </c>
      <c r="I161" s="9" t="s">
        <v>317</v>
      </c>
      <c r="J161" s="15">
        <v>43101</v>
      </c>
      <c r="K161" s="9">
        <v>100</v>
      </c>
      <c r="L161" s="9" t="s">
        <v>77</v>
      </c>
      <c r="M161" s="9" t="s">
        <v>80</v>
      </c>
      <c r="N161" s="9">
        <v>0</v>
      </c>
      <c r="O161" s="33">
        <v>294766200</v>
      </c>
      <c r="P161" s="34" t="s">
        <v>333</v>
      </c>
    </row>
    <row r="162" spans="1:16" s="7" customFormat="1" ht="114.75" customHeight="1" x14ac:dyDescent="0.25">
      <c r="A162" s="11">
        <v>10693</v>
      </c>
      <c r="B162" s="19" t="s">
        <v>78</v>
      </c>
      <c r="C162" s="10" t="s">
        <v>92</v>
      </c>
      <c r="D162" s="10" t="s">
        <v>81</v>
      </c>
      <c r="E162" s="10" t="s">
        <v>110</v>
      </c>
      <c r="F162" s="10">
        <v>84517</v>
      </c>
      <c r="G162" s="10" t="s">
        <v>318</v>
      </c>
      <c r="H162" s="10" t="s">
        <v>318</v>
      </c>
      <c r="I162" s="10" t="s">
        <v>319</v>
      </c>
      <c r="J162" s="16">
        <v>43102</v>
      </c>
      <c r="K162" s="10">
        <v>100</v>
      </c>
      <c r="L162" s="10" t="s">
        <v>77</v>
      </c>
      <c r="M162" s="10" t="s">
        <v>343</v>
      </c>
      <c r="N162" s="10">
        <v>6</v>
      </c>
      <c r="O162" s="33"/>
      <c r="P162" s="34"/>
    </row>
    <row r="163" spans="1:16" s="7" customFormat="1" ht="114.75" customHeight="1" x14ac:dyDescent="0.25">
      <c r="A163" s="12">
        <v>10687</v>
      </c>
      <c r="B163" s="18" t="s">
        <v>78</v>
      </c>
      <c r="C163" s="9" t="s">
        <v>24</v>
      </c>
      <c r="D163" s="9" t="s">
        <v>79</v>
      </c>
      <c r="E163" s="9" t="s">
        <v>111</v>
      </c>
      <c r="F163" s="9">
        <v>84834</v>
      </c>
      <c r="G163" s="9" t="s">
        <v>320</v>
      </c>
      <c r="H163" s="9" t="s">
        <v>321</v>
      </c>
      <c r="I163" s="9" t="s">
        <v>322</v>
      </c>
      <c r="J163" s="15">
        <v>43101</v>
      </c>
      <c r="K163" s="9">
        <v>100</v>
      </c>
      <c r="L163" s="9" t="s">
        <v>77</v>
      </c>
      <c r="M163" s="9" t="s">
        <v>80</v>
      </c>
      <c r="N163" s="9">
        <v>0</v>
      </c>
      <c r="O163" s="33"/>
      <c r="P163" s="34"/>
    </row>
    <row r="165" spans="1:16" ht="50.1" customHeight="1" x14ac:dyDescent="0.25">
      <c r="A165" s="41" t="s">
        <v>23</v>
      </c>
      <c r="B165" s="41"/>
      <c r="C165" s="41"/>
      <c r="D165" s="41"/>
      <c r="E165" s="41"/>
      <c r="F165" s="41"/>
      <c r="G165" s="41"/>
      <c r="H165" s="41"/>
      <c r="I165" s="41"/>
    </row>
  </sheetData>
  <autoFilter ref="A4:P163"/>
  <sortState ref="A5:AB163">
    <sortCondition ref="B5:B163"/>
    <sortCondition ref="C5:C163"/>
  </sortState>
  <mergeCells count="8">
    <mergeCell ref="A165:I165"/>
    <mergeCell ref="O3:O4"/>
    <mergeCell ref="P3:P4"/>
    <mergeCell ref="A1:J1"/>
    <mergeCell ref="A2:J2"/>
    <mergeCell ref="A3:J3"/>
    <mergeCell ref="K3:L3"/>
    <mergeCell ref="M3:M4"/>
  </mergeCells>
  <pageMargins left="0.25" right="0.25" top="0.75" bottom="0.75" header="0.3" footer="0.3"/>
  <pageSetup scale="10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INDICADORES</vt:lpstr>
      <vt:lpstr>ACTIVIDADES</vt:lpstr>
      <vt:lpstr>ACTIVIDADES!Área_de_impresión</vt:lpstr>
      <vt:lpstr>INDICADORES!Área_de_impresión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Usuario de Windows</cp:lastModifiedBy>
  <cp:lastPrinted>2016-02-03T18:02:44Z</cp:lastPrinted>
  <dcterms:created xsi:type="dcterms:W3CDTF">2015-07-23T22:30:56Z</dcterms:created>
  <dcterms:modified xsi:type="dcterms:W3CDTF">2018-03-21T21:55:46Z</dcterms:modified>
</cp:coreProperties>
</file>